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400" windowHeight="10730" tabRatio="748" activeTab="1"/>
  </bookViews>
  <sheets>
    <sheet name="VerLog" sheetId="1" r:id="rId1"/>
    <sheet name="FncHelp" sheetId="2" r:id="rId2"/>
    <sheet name="FncLst1_J" sheetId="3" r:id="rId3"/>
    <sheet name="FncLst2a_J " sheetId="4" r:id="rId4"/>
    <sheet name="FncLst2b_J" sheetId="5" r:id="rId5"/>
    <sheet name="FncLst1_E" sheetId="6" r:id="rId6"/>
    <sheet name="FncLst2a_E" sheetId="7" r:id="rId7"/>
    <sheet name="FncLst2b_E" sheetId="8" r:id="rId8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<sst xmlns="http://schemas.openxmlformats.org/spreadsheetml/2006/main" count="5832" uniqueCount="1482">
  <si>
    <t>date</t>
  </si>
  <si>
    <t>16.03/29</t>
  </si>
  <si>
    <t>14.11/28</t>
  </si>
  <si>
    <t>14.12/04</t>
  </si>
  <si>
    <t>build</t>
  </si>
  <si>
    <t>15.12/13</t>
  </si>
  <si>
    <t>16.06/22</t>
  </si>
  <si>
    <t>16.09/21</t>
  </si>
  <si>
    <t xml:space="preserve">  旧： with WorkSheets(WS)  改： with Thisworkbook.Worksheets(WS)</t>
  </si>
  <si>
    <t>このブックを、外部マクロ関数、外部Worksheetsとして参照できるよう、以下の変更を施した。</t>
  </si>
  <si>
    <t xml:space="preserve">  そして、テスト用ブックを .xlsx (VBモジュール無し)にして、別ファイルとした。</t>
  </si>
  <si>
    <t xml:space="preserve"> 1.00 </t>
  </si>
  <si>
    <t xml:space="preserve"> 1.50 </t>
  </si>
  <si>
    <t xml:space="preserve"> 1.60 </t>
  </si>
  <si>
    <t xml:space="preserve"> 1.70 </t>
  </si>
  <si>
    <t xml:space="preserve"> 1.71</t>
  </si>
  <si>
    <t xml:space="preserve"> 2.00</t>
  </si>
  <si>
    <t>16.11/01</t>
  </si>
  <si>
    <t xml:space="preserve"> 2.01</t>
  </si>
  <si>
    <t>Update Log</t>
  </si>
  <si>
    <t>関数修正 srMaxLET{t|e|n}()。時たま凸凹があるので、先２つまで減少なら最大とした。</t>
  </si>
  <si>
    <t>SRIMfit Function List</t>
  </si>
  <si>
    <r>
      <t xml:space="preserve">This sheet is used for </t>
    </r>
    <r>
      <rPr>
        <i/>
        <sz val="11"/>
        <color indexed="10"/>
        <rFont val="ＭＳ Ｐゴシック"/>
        <family val="3"/>
      </rPr>
      <t>Application.MacroOptions</t>
    </r>
    <r>
      <rPr>
        <i/>
        <sz val="11"/>
        <color indexed="8"/>
        <rFont val="ＭＳ Ｐゴシック"/>
        <family val="3"/>
      </rPr>
      <t xml:space="preserve"> method. See the macro defined in "ThisWorkbook".</t>
    </r>
  </si>
  <si>
    <t>You can modify the contents of this sheet except its structure.</t>
  </si>
  <si>
    <t>No.</t>
  </si>
  <si>
    <t>srElmNm</t>
  </si>
  <si>
    <t>Func.</t>
  </si>
  <si>
    <t>Function</t>
  </si>
  <si>
    <t>Name</t>
  </si>
  <si>
    <t>Num.of</t>
  </si>
  <si>
    <t>Arg.s</t>
  </si>
  <si>
    <t>Func. Description</t>
  </si>
  <si>
    <t>in English</t>
  </si>
  <si>
    <t>Element symbol</t>
  </si>
  <si>
    <t>Arg.Description in English</t>
  </si>
  <si>
    <t>Arg1</t>
  </si>
  <si>
    <t>Arg2</t>
  </si>
  <si>
    <t>Arg3</t>
  </si>
  <si>
    <t>Arg4</t>
  </si>
  <si>
    <t>Arg5</t>
  </si>
  <si>
    <t>Arg6</t>
  </si>
  <si>
    <t>Arg7</t>
  </si>
  <si>
    <t>Arg8</t>
  </si>
  <si>
    <t>Arg9</t>
  </si>
  <si>
    <t>元素記号</t>
  </si>
  <si>
    <t>in Japanese</t>
  </si>
  <si>
    <t>srInfoVer</t>
  </si>
  <si>
    <t>WS info.: SRIM ver</t>
  </si>
  <si>
    <t>srInfoIonZ</t>
  </si>
  <si>
    <t>WS info.: Ion Z number</t>
  </si>
  <si>
    <r>
      <t xml:space="preserve">このシートは </t>
    </r>
    <r>
      <rPr>
        <i/>
        <sz val="11"/>
        <color indexed="10"/>
        <rFont val="ＭＳ Ｐゴシック"/>
        <family val="3"/>
      </rPr>
      <t>Application.MacroOptions</t>
    </r>
    <r>
      <rPr>
        <i/>
        <sz val="11"/>
        <color indexed="8"/>
        <rFont val="ＭＳ Ｐゴシック"/>
        <family val="3"/>
      </rPr>
      <t xml:space="preserve"> メッソッドで参照されます。詳しくは、"ThisWorkbook"に定義されているマクロを見てください。</t>
    </r>
  </si>
  <si>
    <t>つたない英語・日本語ですので、ご自由に書き換えて使ってください。但し、このシートの構造はいじらないように！</t>
  </si>
  <si>
    <t>srInfoIonA</t>
  </si>
  <si>
    <t>WS info.: Ion A number</t>
  </si>
  <si>
    <t>srInfoTrgName</t>
  </si>
  <si>
    <t>srInfoTrgNameL</t>
  </si>
  <si>
    <t>srInfoTrgDens</t>
  </si>
  <si>
    <t>WS info.: Target Name (in short format)</t>
  </si>
  <si>
    <t>WS info.: Target Name</t>
  </si>
  <si>
    <t>WS info.: Target Density in [g/cm3]</t>
  </si>
  <si>
    <t>srInfoTrgDensA</t>
  </si>
  <si>
    <t>WS info.: Target Density in [atoms/cm3]</t>
  </si>
  <si>
    <t>srInfoBrgC</t>
  </si>
  <si>
    <t>WS info.: Bragg Correction in [%]</t>
  </si>
  <si>
    <t>srInfoTrgPtbl</t>
  </si>
  <si>
    <t>WS info.: if Gas, P[Pa] asuumed in this WS</t>
  </si>
  <si>
    <t>WS info.: if Gas, T[degC] asuumed in this WS</t>
  </si>
  <si>
    <t>Lang. mode</t>
  </si>
  <si>
    <t>= 0: in English 1: in Japanese</t>
  </si>
  <si>
    <t>srInfoTgIsGas</t>
  </si>
  <si>
    <t>srInfoTgCmAtmNm</t>
  </si>
  <si>
    <t>WS info.: Target Component; Atomic Name</t>
  </si>
  <si>
    <t>Comp.Num = 0,1,2, ..</t>
  </si>
  <si>
    <t>srInfoTgCmAtmNo</t>
  </si>
  <si>
    <t>WS info.: Target Component; Atomic Number</t>
  </si>
  <si>
    <t>srInfoTgCmAtmPct</t>
  </si>
  <si>
    <t>srInfoTgCmMasPct</t>
  </si>
  <si>
    <t>WS info.: Target Component; Atomic Percentage</t>
  </si>
  <si>
    <t>WS info.: Target Component; Mass Percentage</t>
  </si>
  <si>
    <t>この関数は、</t>
  </si>
  <si>
    <t>Func. Descr. Footer</t>
  </si>
  <si>
    <t>Num. of Func.</t>
  </si>
  <si>
    <t xml:space="preserve"> </t>
  </si>
  <si>
    <t>srLETCnvF</t>
  </si>
  <si>
    <t>LET unit name</t>
  </si>
  <si>
    <t>　を返します。</t>
  </si>
  <si>
    <t>LET unit ID number = 0..8 ( 0:default = [MeV/(mg/cm2)] )</t>
  </si>
  <si>
    <t>Func. Descr. Header</t>
  </si>
  <si>
    <t>srum2mg</t>
  </si>
  <si>
    <t>Target Thickness in [um]</t>
  </si>
  <si>
    <t>srmg2um</t>
  </si>
  <si>
    <t>srMinE</t>
  </si>
  <si>
    <t>srMaxE</t>
  </si>
  <si>
    <t>WS info.: Min. Ion Energy in [MeV/u]</t>
  </si>
  <si>
    <t>WS info.: Max. Ion Energy in [MeV/u]</t>
  </si>
  <si>
    <t>srMinRng</t>
  </si>
  <si>
    <t>srMaxRng</t>
  </si>
  <si>
    <t>WS info.: Min. Ion Range in [um]</t>
  </si>
  <si>
    <t>WS info.: Max. Ion Range in [um]</t>
  </si>
  <si>
    <t>srMinStLng</t>
  </si>
  <si>
    <t>srMaxStLng</t>
  </si>
  <si>
    <t>WS info.: Min. Ion Longitudinal Straggling in [um]</t>
  </si>
  <si>
    <t>WS info.: Max. Ion Longitudinal Straggling in [um]</t>
  </si>
  <si>
    <t>srMinStLtr</t>
  </si>
  <si>
    <t>srMaxStLtr</t>
  </si>
  <si>
    <t>WS info.: Min. Ion Lateral Straggling in [um]</t>
  </si>
  <si>
    <t>WS info.: Max. Ion Lateral Straggling in [um]</t>
  </si>
  <si>
    <t>srE2LETe</t>
  </si>
  <si>
    <t>E [MeV/u] -&gt; LET:dE/dX(Electric) in the unit of Uid</t>
  </si>
  <si>
    <t>Arg. Descr. Header</t>
  </si>
  <si>
    <t>Arg. Descr. Footer</t>
  </si>
  <si>
    <t xml:space="preserve">indicates </t>
  </si>
  <si>
    <t xml:space="preserve">This function returns </t>
  </si>
  <si>
    <t>　です。</t>
  </si>
  <si>
    <t>Eion [MeV/u]</t>
  </si>
  <si>
    <t>srE2LETn</t>
  </si>
  <si>
    <t>srE2LETt</t>
  </si>
  <si>
    <t>E [MeV/u] -&gt; LET:dE/dX(Nuclear) in the unit of Uid</t>
  </si>
  <si>
    <t>E [MeV/u] -&gt; LET:dE/dX(Total= Elec+Nucl) in the unit of Uid</t>
  </si>
  <si>
    <t>srE2Rng</t>
  </si>
  <si>
    <t>E [MeV/u] -&gt; Range [um]</t>
  </si>
  <si>
    <t>srE2StLng</t>
  </si>
  <si>
    <t>srE2StLtr</t>
  </si>
  <si>
    <t>E [MeV/u] -&gt; Longitudinal Straggling [um]</t>
  </si>
  <si>
    <t>E [MeV/u] -&gt; Lateral Straggling [um]</t>
  </si>
  <si>
    <t>は、</t>
  </si>
  <si>
    <t>srRng2E</t>
  </si>
  <si>
    <t>Range [um] -&gt; E [MeV/u]</t>
  </si>
  <si>
    <t>Range [um] of ion</t>
  </si>
  <si>
    <t>srStLng2E</t>
  </si>
  <si>
    <t>Longitudinal Straggling [um] -&gt; E [MeV/u]</t>
  </si>
  <si>
    <t>Thickness Unit Conversion [um] -&gt; [mg/cm2]</t>
  </si>
  <si>
    <t>Thickness Unit Conversion [mg/cm2] -&gt; [um]</t>
  </si>
  <si>
    <t>Longitudinal Straggling [um] of ion</t>
  </si>
  <si>
    <t>srStLtr2E</t>
  </si>
  <si>
    <t>Lateral Straggling [um] -&gt; E [MeV/u]</t>
  </si>
  <si>
    <t>Lateral Straggling [um] of ion</t>
  </si>
  <si>
    <t>srMaxLETe</t>
  </si>
  <si>
    <t>Max. LET:dE/dX(Electric) in the unit of Uid</t>
  </si>
  <si>
    <t>srMaxLETn</t>
  </si>
  <si>
    <t>srMaxLETt</t>
  </si>
  <si>
    <t>Max. LET:dE/dX(Nuclear) in the unit of Uid</t>
  </si>
  <si>
    <t>Max. LET:dE/dX(Total= Elec+Nucl) in the unit of Uid</t>
  </si>
  <si>
    <t>srMaxLETe2E</t>
  </si>
  <si>
    <t>Eion [MeV/u] at Max. LET:dE/dX(Electric)</t>
  </si>
  <si>
    <t>srMaxLETn2E</t>
  </si>
  <si>
    <t>srMaxLETt2E</t>
  </si>
  <si>
    <t>Eion [MeV/u] at Max. LET:dE/dX(Nuclear)</t>
  </si>
  <si>
    <t>Eion [MeV/u] at Max. LET:dE/dX(Total= Elec+Nucl)</t>
  </si>
  <si>
    <t>LET:dE/dX(Electric)</t>
  </si>
  <si>
    <t>LET:dE/dX(Nuclear)</t>
  </si>
  <si>
    <t>LET:dE/dX(Total= Elec+Nucl)</t>
  </si>
  <si>
    <t>LET:dE/dX(Nuclear) [単位はUidで指定]</t>
  </si>
  <si>
    <t>LET:dE/dX(Total= Elec+Nucl) [単位はUidで指定]</t>
  </si>
  <si>
    <t>srEnew</t>
  </si>
  <si>
    <t>initial Eion [MeV/u] before Target material</t>
  </si>
  <si>
    <t>Thickness [um] of Target</t>
  </si>
  <si>
    <t>srThkStd</t>
  </si>
  <si>
    <t>Gas thickness conversion factor to the standard Press. and Temp. of this SRIM WS</t>
  </si>
  <si>
    <t>Gas pressure in [Pa]</t>
  </si>
  <si>
    <t>Gas temperature in [degC]</t>
  </si>
  <si>
    <t>srInfoTrgTtbl</t>
  </si>
  <si>
    <t>srEnewGas</t>
  </si>
  <si>
    <t>"new" ion E [MeV/u] through a Gas-Target material</t>
  </si>
  <si>
    <t>initial Eion [MeV/u] before Gas-Target material</t>
  </si>
  <si>
    <t>Thickness [mm] of Gas-Target</t>
  </si>
  <si>
    <t>srEold</t>
  </si>
  <si>
    <t>"new" ion E [MeV/u] through a Target material</t>
  </si>
  <si>
    <t>"old" ion E [MeV/u] before going through a Target material</t>
  </si>
  <si>
    <t>final Eion [MeV/u] after Target material</t>
  </si>
  <si>
    <t>srEoldGas</t>
  </si>
  <si>
    <t>"old" ion E [MeV/u] before going through a Gas-Target material</t>
  </si>
  <si>
    <t>final Eion [MeV/u] after Gas-Target material</t>
  </si>
  <si>
    <t>srLETUNm</t>
  </si>
  <si>
    <t>LET unit conversion factor to [MeV/(mg/cm2)]</t>
  </si>
  <si>
    <t xml:space="preserve"> 2.10</t>
  </si>
  <si>
    <t>16.11/05</t>
  </si>
  <si>
    <t>AddIn化も対応。関数の説明をFncLstとThisWorkbookモジュールに追加。</t>
  </si>
  <si>
    <t>17.02/21</t>
  </si>
  <si>
    <t xml:space="preserve"> 2.11</t>
  </si>
  <si>
    <t>86Kr, 129,136Xeシート追加。今後 FileName= SRIMfit.xlsm (ver.番号無し) にします。リンク先変更が面倒なので。</t>
  </si>
  <si>
    <t xml:space="preserve"> 2.12</t>
  </si>
  <si>
    <t>AddInモジュールの保存先を、ユーザーアドインフォルダーから、Officeシステムアドインフォルダーに変更。</t>
  </si>
  <si>
    <t>関数の説明</t>
  </si>
  <si>
    <r>
      <rPr>
        <i/>
        <sz val="11"/>
        <color indexed="10"/>
        <rFont val="ＭＳ Ｐゴシック"/>
        <family val="3"/>
      </rPr>
      <t xml:space="preserve">関数に渡すパラメータの説明 </t>
    </r>
    <r>
      <rPr>
        <i/>
        <sz val="11"/>
        <color indexed="8"/>
        <rFont val="ＭＳ Ｐゴシック"/>
        <family val="3"/>
      </rPr>
      <t xml:space="preserve"> in Japanese</t>
    </r>
  </si>
  <si>
    <t>17.03/21</t>
  </si>
  <si>
    <t xml:space="preserve"> 3.00</t>
  </si>
  <si>
    <r>
      <t>Version Update Log of "</t>
    </r>
    <r>
      <rPr>
        <b/>
        <sz val="14"/>
        <color indexed="12"/>
        <rFont val="ＭＳ Ｐゴシック"/>
        <family val="3"/>
      </rPr>
      <t>SRIMfit.xlsm</t>
    </r>
    <r>
      <rPr>
        <b/>
        <sz val="14"/>
        <color indexed="8"/>
        <rFont val="ＭＳ Ｐゴシック"/>
        <family val="3"/>
      </rPr>
      <t>"</t>
    </r>
  </si>
  <si>
    <t>srMcrVer</t>
  </si>
  <si>
    <t>SRIMfit ver</t>
  </si>
  <si>
    <t>srMcrPath</t>
  </si>
  <si>
    <t>SRIMfit installed path</t>
  </si>
  <si>
    <t>srMcrWBname</t>
  </si>
  <si>
    <t>srMcrWScount</t>
  </si>
  <si>
    <t>Number of the Users SRIM worksheet</t>
  </si>
  <si>
    <t>srMcrWSlist</t>
  </si>
  <si>
    <t>Name list array of the Users SRIM worksheet</t>
  </si>
  <si>
    <t>srInfoWScorded</t>
  </si>
  <si>
    <t>WS info.: WS corded info</t>
  </si>
  <si>
    <t>WS info.: Target is Gas ? (boolean)</t>
  </si>
  <si>
    <t>関数追加： MaxLETE(),  LISE++ と比較シート作成</t>
  </si>
  <si>
    <t>関数追加： srLET{e|n|t}2E{h|l}(), srMaxLET{e|n|t}(), srMaxLET{e|n|t}2E()</t>
  </si>
  <si>
    <t>関数修正： srLETt2{Eh|El}() の内挿計算　</t>
  </si>
  <si>
    <t>関数追加： srEold(), sr{Min|Max}{E|Rng|StLng|StLtr}()</t>
  </si>
  <si>
    <t>シート修正： 各ビームの _Air シート ρair = 1.2048E-3 で再計算</t>
  </si>
  <si>
    <t>シート追加： DBG_ss1,2,3</t>
  </si>
  <si>
    <t>シート追加： LET2Ebシート ビームTa,Au</t>
  </si>
  <si>
    <t>関数追加： srLETUNm(), srInfo{BrgC|TgIsGas}(WS), srInfoTgCm{AtmNm|AtmNo|AtmPct|MasPct}(WS,i)</t>
  </si>
  <si>
    <t>srLETe2E</t>
  </si>
  <si>
    <t>srLETn2E</t>
  </si>
  <si>
    <t>srLETt2E</t>
  </si>
  <si>
    <t>srRng_eq_Eold</t>
  </si>
  <si>
    <t>Range equivalent Eold of both Target materials</t>
  </si>
  <si>
    <t>Thick(1) [um]</t>
  </si>
  <si>
    <t>srEnew_eq_Th</t>
  </si>
  <si>
    <t>Eion(1) [MeV/u]</t>
  </si>
  <si>
    <t>srEnewt_eq_Th</t>
  </si>
  <si>
    <t>EnewT[MeV] equivalent Thickness of both Target materials</t>
  </si>
  <si>
    <t>Enew[MeV/u] equivalent Thickness of both Target materials</t>
  </si>
  <si>
    <t>srEnew_eq_ThGas</t>
  </si>
  <si>
    <t>srEnewt_eq_ThGas</t>
  </si>
  <si>
    <t>Enew[MeV/u] equivalent Thickness of both Gas-Target materials</t>
  </si>
  <si>
    <t>EnewT[MeV] equivalent Thickness of both Gas-Target materials</t>
  </si>
  <si>
    <t>Thick(1) [mm]</t>
  </si>
  <si>
    <t>Press.(1) [Pa]</t>
  </si>
  <si>
    <t>Temp.(1) [degC]</t>
  </si>
  <si>
    <t>srEnew_eq_Eold</t>
  </si>
  <si>
    <t>Enew[MeV/u] equivalent Eold[MeV/u] of both Target materials</t>
  </si>
  <si>
    <t>srEnewt_eq_Eold</t>
  </si>
  <si>
    <t>EnewT[MeV] equivalent Eold[MeV/u] of both Target materials</t>
  </si>
  <si>
    <t>srEnew_eq_EoldGas</t>
  </si>
  <si>
    <t>srEnewt_eq_EoldGas</t>
  </si>
  <si>
    <t>Enew[MeV/u] equivalent Eold[MeV/u] of both Gas-Target materials</t>
  </si>
  <si>
    <t>EnewT[MeV] equivalent Eold[MeV/u] of both Gas-Target materials</t>
  </si>
  <si>
    <t>srDEu_eq_Th</t>
  </si>
  <si>
    <t>srDEt_eq_Th</t>
  </si>
  <si>
    <t>dEu[MeV/u] equivalent Thickness of both Target materials</t>
  </si>
  <si>
    <t>dEt[MeV] equivalent Thickness of both Target materials</t>
  </si>
  <si>
    <t>srDEu_eq_ThGas</t>
  </si>
  <si>
    <t>srDEt_eq_ThGas</t>
  </si>
  <si>
    <t>dEu[MeV/u] equivalent Thickness of both Gas-Target materials</t>
  </si>
  <si>
    <t>dEt[MeV] equivalent Thickness of both Gas-Target materials</t>
  </si>
  <si>
    <t>srDEu_eq_Eold</t>
  </si>
  <si>
    <t>srDEt_eq_Eold</t>
  </si>
  <si>
    <t>dEu[MeV/u] equivalent Eold[MeV/u] of both Target materials</t>
  </si>
  <si>
    <t>dEt[MeV] equivalent Eold[MeV/u] of both Target materials</t>
  </si>
  <si>
    <t>Search from E high/low (+1/-1) side</t>
  </si>
  <si>
    <t>Press.(1) [Pa]</t>
  </si>
  <si>
    <t>Temp.(1) [degC]</t>
  </si>
  <si>
    <t>E high/low (+1/-1) 側から検索</t>
  </si>
  <si>
    <t>dEu[MeV/u] equivalent Eold[MeV/u] of both Gas-Target materials</t>
  </si>
  <si>
    <t>dEt[MeV] equivalent Eold[MeV/u] of both Gas-Target materials</t>
  </si>
  <si>
    <t xml:space="preserve">SRIMfit version番号 </t>
  </si>
  <si>
    <t>MySRwb の インストールPath</t>
  </si>
  <si>
    <t>MySRwb に含まれる Sheet数</t>
  </si>
  <si>
    <t>MySRwb に含まれる 全Sheet名 を1Dim文字列配列で返す</t>
  </si>
  <si>
    <t>元素番号 Z= 1..118</t>
  </si>
  <si>
    <t>Element(Z) number = 1..118</t>
  </si>
  <si>
    <t>WSの SRIM version番号</t>
  </si>
  <si>
    <t>WS名</t>
  </si>
  <si>
    <t>WSname</t>
  </si>
  <si>
    <t>WSの Beam Z ; 元素番号</t>
  </si>
  <si>
    <t>WSの Beam A ; 質量数</t>
  </si>
  <si>
    <t>WSの Target 名称(短縮形で)</t>
  </si>
  <si>
    <t>WSの Target 名称(詳細名)</t>
  </si>
  <si>
    <t>WSの Target 密度 [g/cm3]</t>
  </si>
  <si>
    <t>WSの Target 密度 [atoms/cm3]</t>
  </si>
  <si>
    <t>WSの Bragg Correction in [%]</t>
  </si>
  <si>
    <t xml:space="preserve">WS(GasTrg)の場合、SRIM計算時に用いたGas圧 [Pa] </t>
  </si>
  <si>
    <t xml:space="preserve">WS(GasTrg)の場合、SRIM計算時に用いたGas温度 [℃] </t>
  </si>
  <si>
    <t xml:space="preserve">WSが (GasTrg)の場合 True </t>
  </si>
  <si>
    <t>WSの Trg組成 原子名</t>
  </si>
  <si>
    <t>組成 行番号(1..8)</t>
  </si>
  <si>
    <t>WSの Trg組成 原子番号</t>
  </si>
  <si>
    <t>WSの Trg組成 Atomic [%]</t>
  </si>
  <si>
    <t>WSの Trg組成 Mass [%]</t>
  </si>
  <si>
    <t>WSの Corded情報</t>
  </si>
  <si>
    <t>LET単位名</t>
  </si>
  <si>
    <t>Uid 番号(0..8, =0 基準) ; LET単位ID番号</t>
  </si>
  <si>
    <t>LET単位 変換係数; [Uid=0 MeV/(mg/cm2)] に変換するための係数</t>
  </si>
  <si>
    <t>Trg厚 単位変換 [μm] --&gt; [mg/cm2]</t>
  </si>
  <si>
    <t xml:space="preserve">Trg厚 単位変換 [mg/cm2] --&gt; [μm] </t>
  </si>
  <si>
    <t>Trg厚 [μm]</t>
  </si>
  <si>
    <t>Trg厚 [mg/cm2]</t>
  </si>
  <si>
    <t>WSの範囲 Beam Emin [MeV/u] ; エネルギー</t>
  </si>
  <si>
    <t>WSの範囲 Beam Emax [MeV/u]  ; エネルギー</t>
  </si>
  <si>
    <t>WSの範囲 Range min [μm] ; 飛程</t>
  </si>
  <si>
    <t>WSの範囲 Range max [μm] ; 飛程</t>
  </si>
  <si>
    <t>WSの範囲  Straggling Longitudinal min [μm] ;  飛程深さ方向幅</t>
  </si>
  <si>
    <t>WSの範囲  Straggling Longitudinal max [μm] ;  飛程深さ方向幅</t>
  </si>
  <si>
    <t>WSの範囲  Straggling Lateral min [μm] ; 飛程横方向幅</t>
  </si>
  <si>
    <t>WSの範囲  Straggling Lateral max [μm] ; 飛程横方向幅</t>
  </si>
  <si>
    <t xml:space="preserve">WS検索 E -&gt; LETe [Uid単位] ; Electric Stopping Power </t>
  </si>
  <si>
    <t>Beam E [MeV/u]　検索値</t>
  </si>
  <si>
    <t>戻値 LET単位指定 ; Uid 番号(0..8 =0基準)　</t>
  </si>
  <si>
    <t xml:space="preserve">WS検索 E -&gt; LETn [Uid単位] ; Nuclear Stopping Power </t>
  </si>
  <si>
    <t xml:space="preserve">WS検索 E -&gt; LETt [Uid単位] ; Total= Nuclear+Electric Stopping Power </t>
  </si>
  <si>
    <t>WS検索 LETe -&gt; E [MeV/u]</t>
  </si>
  <si>
    <t>LET:dE/dX(Electric) in the unit of Uid -&gt; E [MeV/u] at higher side</t>
  </si>
  <si>
    <t>LET:dE/dX(Nuclear) in the unit of Uid -&gt; E [MeV/u] at higher side</t>
  </si>
  <si>
    <t>LET:dE/dX(Total= Elec+Nucl) in the unit of Uid -&gt; E [MeV/u] at higher side</t>
  </si>
  <si>
    <t>WS検索 LETn -&gt; E [MeV/u]</t>
  </si>
  <si>
    <t>WS検索 LETt -&gt; E [MeV/u]</t>
  </si>
  <si>
    <t>LETe [Uid] 検索値 Electric StPw</t>
  </si>
  <si>
    <t>検索値 LET単位指定 ; Uid 番号(0..8 =0基準)　</t>
  </si>
  <si>
    <t>検索方向　={+1|-1} ={Ehigh|Elow}側から検索</t>
  </si>
  <si>
    <t>Search from E{high|low}={+1|-1} side</t>
  </si>
  <si>
    <t>WS検索 max LETe [Uid単位] ; Electric StPw</t>
  </si>
  <si>
    <t>WS検索 max LETn [Uid単位] ; Nuclear StPw</t>
  </si>
  <si>
    <t>WS検索 max LETt [Uid単位] ; Total= Electric+Nuclear StPw</t>
  </si>
  <si>
    <t>WS検索 E [MeV/u] at max LETe ; Electric StPw</t>
  </si>
  <si>
    <t>WS検索 E [MeV/u] at max LETn ; Nuclear StPw</t>
  </si>
  <si>
    <t>WS検索 E [MeV/u] at max LETt ; Total= Electric+Nuclear StPw</t>
  </si>
  <si>
    <t>WS検索 E -&gt; Rng [μm] ; 飛程</t>
  </si>
  <si>
    <t xml:space="preserve">WS検索 Rng ; 飛程 -&gt; E [MeV/u] </t>
  </si>
  <si>
    <t>Range [μm]　検索値</t>
  </si>
  <si>
    <t>WS検索 E -&gt; Straggling Longitudinal [μm] ;  飛程深さ方向幅</t>
  </si>
  <si>
    <t>WS検索 E -&gt; Straggling Lateral [μm] ; 飛程横方向幅</t>
  </si>
  <si>
    <t>WS検索  Straggling Longitudinal;  飛程深さ方向幅 -&gt; E [MeV/u]</t>
  </si>
  <si>
    <t>Strag. Long. [μm]　検索値</t>
  </si>
  <si>
    <t>WS検索  Straggling Lateral ; 飛程横方向幅 -&gt; E [MeV/u]</t>
  </si>
  <si>
    <t>Strag. Later. [μm]　検索値</t>
  </si>
  <si>
    <t>WS(Gas)name</t>
  </si>
  <si>
    <t>GasTrg 気圧 [Pa]</t>
  </si>
  <si>
    <t>GasTrg 気温 [℃]</t>
  </si>
  <si>
    <t>GasTrg の《標準気体》への変換係数。　《標準気体》とは、SRIM WS計算時に用た気圧：srInfoTrgPtbl()、気温：srInfoTrgTtbl()です。</t>
  </si>
  <si>
    <t>Trg厚 Th[μm] 通過後の Beam E [MeV/u] ; Enew</t>
  </si>
  <si>
    <t>Trg厚 Th[μm] 通過前の Beam E [MeV/u] ; Eold</t>
  </si>
  <si>
    <t>Bm 通過前 E [MeV/u]</t>
  </si>
  <si>
    <t>Trg 厚 [μm]</t>
  </si>
  <si>
    <t>Bm 通過後 E [MeV/u]</t>
  </si>
  <si>
    <t>Rng [μm] が同等になる Bm2 通過前のE [MeV/u] ; Eold</t>
  </si>
  <si>
    <t>WS名(1) 比較元</t>
  </si>
  <si>
    <t>WS名(2) 比較先</t>
  </si>
  <si>
    <t>Bm1 通過前 E [MeV/u]</t>
  </si>
  <si>
    <t>Eion(1) [um]</t>
  </si>
  <si>
    <t>Enew [MeV/u] が同等になる Trg2厚 [μm]</t>
  </si>
  <si>
    <t>WS(1)name</t>
  </si>
  <si>
    <t>WS(2)name</t>
  </si>
  <si>
    <t>Bm1 通過前 E [MeV/u]</t>
  </si>
  <si>
    <t>Trg1 厚 [μm]</t>
  </si>
  <si>
    <t>Enewt [MeV] が同等になる Trg2厚 [μm]</t>
  </si>
  <si>
    <t>Enew [MeV/u] が同等になる Bm2 通過前のE [MeV/u] ; Eold</t>
  </si>
  <si>
    <t>Enewt [MeV] が同等になる Bm2 通過前のE [MeV/u] ; Eold</t>
  </si>
  <si>
    <t>dEu [MeV/u] が同等になる Trg2厚 [μm]</t>
  </si>
  <si>
    <t>dEt [MeV] が同等になる Trg2厚 [μm]</t>
  </si>
  <si>
    <t>dEu [MeV/u] が同等になる Bm2 通過前のE [MeV/u] ; Eold</t>
  </si>
  <si>
    <t>dEt [MeV] が同等になる Bm2 通過前のE [MeV/u] ; Eold</t>
  </si>
  <si>
    <t>srDEu_eq_EoldGas</t>
  </si>
  <si>
    <t>srDEt_eq_EoldGas</t>
  </si>
  <si>
    <t>GasTrg厚 Th[mm] 通過後の Beam E [MeV/u] ; Enew</t>
  </si>
  <si>
    <t>WS(Gas)名</t>
  </si>
  <si>
    <t>WS(Gas)名</t>
  </si>
  <si>
    <t>GasTrg 気温 [℃]</t>
  </si>
  <si>
    <t>GasTrg 厚 [mm] ( [μm]ではありません）</t>
  </si>
  <si>
    <t>WS(Gas)名(1) 比較元</t>
  </si>
  <si>
    <t>WS(Gas)名(2) 比較先</t>
  </si>
  <si>
    <t>Bm1 通過前 E [MeV/u]</t>
  </si>
  <si>
    <t>GasTrg1 厚 [mm]</t>
  </si>
  <si>
    <t>GasTrg1 気圧 [Pa]</t>
  </si>
  <si>
    <t>GasTrg1 気温 [℃]</t>
  </si>
  <si>
    <t>GasTrg2 気圧 [Pa]</t>
  </si>
  <si>
    <t>GasTrg2 気温 [℃]</t>
  </si>
  <si>
    <t>GasTrg厚 Th[mm] 通過前の Beam E [MeV/u] ; Eold</t>
  </si>
  <si>
    <t>Enew [MeV/u] が同等になる GasTrg2厚 [mm]</t>
  </si>
  <si>
    <t>Enewt [MeV] が同等になる GasTrg2厚 [mm]</t>
  </si>
  <si>
    <t>dEu [MeV/u] が同等になる GasTrg2厚 [mm]</t>
  </si>
  <si>
    <t>dEt [MeV] が同等になる GasTrg2厚 [mm]</t>
  </si>
  <si>
    <t>dEu [MeV/u] が同等になる Bm2 通過前のE [MeV/u] ; Eold</t>
  </si>
  <si>
    <t>dEt [MeV] が同等になる Bm2 通過前のE [MeV/u] ; Eold</t>
  </si>
  <si>
    <t>SRIMfit Function List(1)  基本関数</t>
  </si>
  <si>
    <t>≪変数・戻り値 型≫</t>
  </si>
  <si>
    <t>I</t>
  </si>
  <si>
    <t>Integer</t>
  </si>
  <si>
    <r>
      <t>V</t>
    </r>
    <r>
      <rPr>
        <sz val="11"/>
        <color theme="1"/>
        <rFont val="Calibri"/>
        <family val="3"/>
      </rPr>
      <t xml:space="preserve"> 型関数のエラー戻り値</t>
    </r>
  </si>
  <si>
    <t>D</t>
  </si>
  <si>
    <t>Double</t>
  </si>
  <si>
    <r>
      <rPr>
        <sz val="11"/>
        <color indexed="12"/>
        <rFont val="ＭＳ Ｐゴシック"/>
        <family val="3"/>
      </rPr>
      <t xml:space="preserve">#NUM!   </t>
    </r>
  </si>
  <si>
    <t>xlErrNum  2036</t>
  </si>
  <si>
    <t>引数の値が不適当</t>
  </si>
  <si>
    <t>Invalid NUMber as parameter　</t>
  </si>
  <si>
    <t>B</t>
  </si>
  <si>
    <t>Boolean</t>
  </si>
  <si>
    <r>
      <rPr>
        <sz val="11"/>
        <color indexed="12"/>
        <rFont val="ＭＳ Ｐゴシック"/>
        <family val="3"/>
      </rPr>
      <t xml:space="preserve">#N/A   </t>
    </r>
    <r>
      <rPr>
        <sz val="11"/>
        <color theme="1"/>
        <rFont val="Calibri"/>
        <family val="3"/>
      </rPr>
      <t>　</t>
    </r>
  </si>
  <si>
    <t>xlErrNA　　2042</t>
  </si>
  <si>
    <t>return value Not Available</t>
  </si>
  <si>
    <t>S</t>
  </si>
  <si>
    <t>String</t>
  </si>
  <si>
    <t>V</t>
  </si>
  <si>
    <t>Variant型 Excelエラーも返す</t>
  </si>
  <si>
    <t>≪変数名 表記≫</t>
  </si>
  <si>
    <r>
      <t>≪Private変数名 表記≫</t>
    </r>
    <r>
      <rPr>
        <sz val="11"/>
        <color theme="1"/>
        <rFont val="Calibri"/>
        <family val="3"/>
      </rPr>
      <t>　WS操作関連で主要なのも</t>
    </r>
  </si>
  <si>
    <t>WS</t>
  </si>
  <si>
    <t>SRIMoutput WorkSheet名</t>
  </si>
  <si>
    <t>Clm*　　　</t>
  </si>
  <si>
    <t>WS内の行番号</t>
  </si>
  <si>
    <t>E, Eu</t>
  </si>
  <si>
    <t>Beam Energy [MeV/u]</t>
  </si>
  <si>
    <t>WS内の列番号</t>
  </si>
  <si>
    <t>Et</t>
  </si>
  <si>
    <t>Beam Energy [MeV]</t>
  </si>
  <si>
    <t xml:space="preserve">ユーザーが指定した WorkBook </t>
  </si>
  <si>
    <t>R</t>
  </si>
  <si>
    <t>Range [μm]</t>
  </si>
  <si>
    <t xml:space="preserve">MySRwsNow   </t>
  </si>
  <si>
    <t>関数が参照中の Current Sheet pointer</t>
  </si>
  <si>
    <r>
      <t>U</t>
    </r>
    <r>
      <rPr>
        <sz val="11"/>
        <color theme="1"/>
        <rFont val="Calibri"/>
        <family val="3"/>
      </rPr>
      <t>id</t>
    </r>
  </si>
  <si>
    <r>
      <t>L</t>
    </r>
    <r>
      <rPr>
        <sz val="11"/>
        <color theme="1"/>
        <rFont val="Calibri"/>
        <family val="3"/>
      </rPr>
      <t>ET unit ID# 0..8</t>
    </r>
  </si>
  <si>
    <t xml:space="preserve">WSnow         </t>
  </si>
  <si>
    <t>関数が参照中の Current Sheet名前</t>
  </si>
  <si>
    <r>
      <t>L</t>
    </r>
    <r>
      <rPr>
        <sz val="11"/>
        <color theme="1"/>
        <rFont val="Calibri"/>
        <family val="3"/>
      </rPr>
      <t>ET</t>
    </r>
  </si>
  <si>
    <r>
      <t>通常[</t>
    </r>
    <r>
      <rPr>
        <sz val="11"/>
        <color theme="1"/>
        <rFont val="Calibri"/>
        <family val="3"/>
      </rPr>
      <t>MeV/(mg/cm2)] Uid指定可</t>
    </r>
  </si>
  <si>
    <t>Sheet切り替え毎に Sheetから読取られる値</t>
  </si>
  <si>
    <t>Th,Tum,Tmm</t>
  </si>
  <si>
    <t>Thickness [μm] | [mm]</t>
  </si>
  <si>
    <t xml:space="preserve">IxE{min|max}, E{min|max}, R{min|max}, </t>
  </si>
  <si>
    <t>Pa</t>
  </si>
  <si>
    <t>Gas Pressure [Pa]</t>
  </si>
  <si>
    <t>St{Lng|Ltr}{min|max}, SPfct()</t>
  </si>
  <si>
    <t>dgC</t>
  </si>
  <si>
    <t>Gas Temperature [degC]</t>
  </si>
  <si>
    <t>No.</t>
  </si>
  <si>
    <t>カテゴリー</t>
  </si>
  <si>
    <t>戻値型</t>
  </si>
  <si>
    <t>関数名</t>
  </si>
  <si>
    <t>引数名</t>
  </si>
  <si>
    <t>型</t>
  </si>
  <si>
    <t>引数の説明</t>
  </si>
  <si>
    <t>戻値</t>
  </si>
  <si>
    <t>理由など</t>
  </si>
  <si>
    <t>マクロ起動・終了処理</t>
  </si>
  <si>
    <t>Sub</t>
  </si>
  <si>
    <t>srMySRwb_open</t>
  </si>
  <si>
    <t>SRIMoutput WorkBook (MySRwb) Open処理</t>
  </si>
  <si>
    <r>
      <t>M</t>
    </r>
    <r>
      <rPr>
        <sz val="11"/>
        <color theme="1"/>
        <rFont val="Calibri"/>
        <family val="3"/>
      </rPr>
      <t>yFn</t>
    </r>
  </si>
  <si>
    <r>
      <t>M</t>
    </r>
    <r>
      <rPr>
        <sz val="11"/>
        <color theme="1"/>
        <rFont val="Calibri"/>
        <family val="3"/>
      </rPr>
      <t>ySRwb ファイル名</t>
    </r>
  </si>
  <si>
    <r>
      <t xml:space="preserve">通常は </t>
    </r>
    <r>
      <rPr>
        <sz val="11"/>
        <color theme="1"/>
        <rFont val="Calibri"/>
        <family val="3"/>
      </rPr>
      <t>Const MySRwbFn ="MySRIMwb.xlsx"を使用</t>
    </r>
  </si>
  <si>
    <t>srMySRwb_close</t>
  </si>
  <si>
    <t>SRIMoutput WorkBook (MySRwb) Close処理</t>
  </si>
  <si>
    <t>マクロ情報</t>
  </si>
  <si>
    <t>srMcrVer</t>
  </si>
  <si>
    <r>
      <t>S</t>
    </r>
    <r>
      <rPr>
        <sz val="11"/>
        <color theme="1"/>
        <rFont val="Calibri"/>
        <family val="3"/>
      </rPr>
      <t xml:space="preserve">RIMfit version番号 </t>
    </r>
  </si>
  <si>
    <t>Const SRIMfitVer の定義値</t>
  </si>
  <si>
    <t>srMcrPath</t>
  </si>
  <si>
    <t>MySRwb の インストールPath</t>
  </si>
  <si>
    <t>ThisWorkbook.Path を返す</t>
  </si>
  <si>
    <t>MySRwb に含まれる Sheet数</t>
  </si>
  <si>
    <t>S()</t>
  </si>
  <si>
    <t>srMcrWSlist</t>
  </si>
  <si>
    <t>MySRwb に含まれる 全Sheet名 を 1Dim文字列配列で返す</t>
  </si>
  <si>
    <t>srMcr_WSlist</t>
  </si>
  <si>
    <t>MySRwb に含まれる 全Sheet名一覧を作成</t>
  </si>
  <si>
    <t>一覧表先頭位置　例)"A10"</t>
  </si>
  <si>
    <t>WS 非参照関数</t>
  </si>
  <si>
    <t>Z</t>
  </si>
  <si>
    <t>I</t>
  </si>
  <si>
    <r>
      <t>元素番号 Z= 1..11</t>
    </r>
    <r>
      <rPr>
        <sz val="11"/>
        <color theme="1"/>
        <rFont val="Calibri"/>
        <family val="3"/>
      </rPr>
      <t>8</t>
    </r>
  </si>
  <si>
    <t>WS情報(1) WSから直接読出し</t>
  </si>
  <si>
    <t>WSの SRIM version番号</t>
  </si>
  <si>
    <t>WS名</t>
  </si>
  <si>
    <t>WSの Target 名称(短縮形で)</t>
  </si>
  <si>
    <t>WSの Target 名称(詳細名)</t>
  </si>
  <si>
    <t>srInfoTrgDens</t>
  </si>
  <si>
    <t>WSの Target 密度 [g/cm3]</t>
  </si>
  <si>
    <t>srInfoTrgDensA</t>
  </si>
  <si>
    <t>WSの Target 密度 [atoms/cm3]</t>
  </si>
  <si>
    <t>srInfoBrgC</t>
  </si>
  <si>
    <t>srInfoTrgPtbl</t>
  </si>
  <si>
    <t xml:space="preserve">WS(GasTrg)の場合、SRIM計算時に用いたGas圧 [Pa] </t>
  </si>
  <si>
    <t>srInfoTrgTtbl</t>
  </si>
  <si>
    <t xml:space="preserve">WS(GasTrg)の場合、SRIM計算時に用いたGas温度 [℃] </t>
  </si>
  <si>
    <t xml:space="preserve">WSが (GasTrg)の場合 True </t>
  </si>
  <si>
    <t>srInfoTgCmAtmNm</t>
  </si>
  <si>
    <t xml:space="preserve">WSの Trg組成 原子名 </t>
  </si>
  <si>
    <t>i</t>
  </si>
  <si>
    <t>組成 行番号(1..8)</t>
  </si>
  <si>
    <t>組成 行番号</t>
  </si>
  <si>
    <t>WSの Trg組成 Atomic [%]</t>
  </si>
  <si>
    <t>srInfoTgCmMasPct</t>
  </si>
  <si>
    <t>WSの Trg組成 Mass [%]</t>
  </si>
  <si>
    <t>srInfoWScorded</t>
  </si>
  <si>
    <t>WSの Corded情報</t>
  </si>
  <si>
    <t>単位変換</t>
  </si>
  <si>
    <t>V,S</t>
  </si>
  <si>
    <t>srLETUNm</t>
  </si>
  <si>
    <t>Uid</t>
  </si>
  <si>
    <t>Uid 番号(0..8, =0 基準) ; LET単位ID番号</t>
  </si>
  <si>
    <t xml:space="preserve">#NUM! </t>
  </si>
  <si>
    <t>Uid&lt;0 | &gt;8</t>
  </si>
  <si>
    <t>Uid invalid</t>
  </si>
  <si>
    <t>V,D</t>
  </si>
  <si>
    <t>srLETCnvF</t>
  </si>
  <si>
    <t>Trg厚 単位変換 [μm] --&gt; [mg/cm2]</t>
  </si>
  <si>
    <t xml:space="preserve"> ｓｒInforTrgDens()を使用</t>
  </si>
  <si>
    <t>Trg厚 [μm]</t>
  </si>
  <si>
    <t xml:space="preserve">Trg厚 単位変換 [mg/cm2] --&gt; [μm] </t>
  </si>
  <si>
    <t>Trg厚 [mg/cm2]</t>
  </si>
  <si>
    <t>WS情報(2) Table範囲</t>
  </si>
  <si>
    <t>WSの範囲 Beam Emin [MeV/u] ; エネルギー</t>
  </si>
  <si>
    <t>WSの範囲 Beam Emax [MeV/u]  ; エネルギー</t>
  </si>
  <si>
    <t>WSの範囲 Range min [μm] ; 飛程</t>
  </si>
  <si>
    <t>WSの範囲 Range max [μm] ; 飛程</t>
  </si>
  <si>
    <t>WS検索(1) E &lt;-&gt; LETe,n,t</t>
  </si>
  <si>
    <t xml:space="preserve">WS検索 E -&gt; LETe [Uid単位] ; Electric Stopping Power </t>
  </si>
  <si>
    <t>戻値 LET単位指定 ; Uid 番号(0..8 =0基準)　</t>
  </si>
  <si>
    <t xml:space="preserve">WS検索 E -&gt; LETn [Uid単位] ; Nuclear Stopping Power </t>
  </si>
  <si>
    <t>srLETe2E</t>
  </si>
  <si>
    <t>WS検索 LETe -&gt; E [MeV/u]</t>
  </si>
  <si>
    <t>Lt</t>
  </si>
  <si>
    <t>LETe [Uid] 検索値 Electric StPw</t>
  </si>
  <si>
    <t>検索値 LET単位指定 ; Uid 番号(0..8 =0基準)　</t>
  </si>
  <si>
    <t>Ehl</t>
  </si>
  <si>
    <t>検索方向　={+1|-1} ={Ehigh|Elow}側から検索</t>
  </si>
  <si>
    <t>WS検索 LETn -&gt; E [MeV/u]</t>
  </si>
  <si>
    <t xml:space="preserve">#N/A </t>
  </si>
  <si>
    <t>EがWSの範囲外</t>
  </si>
  <si>
    <t>srLETt2E</t>
  </si>
  <si>
    <t>WS検索 LETt -&gt; E [MeV/u]</t>
  </si>
  <si>
    <t>WS検索 max LETe [Uid単位] ; Electric StPw</t>
  </si>
  <si>
    <t>srMaxLETn</t>
  </si>
  <si>
    <t>WS検索 max LETn [Uid単位] ; Nuclear StPw</t>
  </si>
  <si>
    <t>srMaxLETt</t>
  </si>
  <si>
    <t>srMaxLETe2E</t>
  </si>
  <si>
    <t>WS検索 E [MeV/u] at max LETe ; Electric StPw</t>
  </si>
  <si>
    <t>srMaxLETn2E</t>
  </si>
  <si>
    <t>WS検索 E [MeV/u] at max LETn ; Nuclear StPw</t>
  </si>
  <si>
    <t>srMaxLETt2E</t>
  </si>
  <si>
    <t>WS検索(2) E &lt;-&gt; Range</t>
  </si>
  <si>
    <t>WS検索 E -&gt; Rng [μm] ; 飛程</t>
  </si>
  <si>
    <t>E&lt;0</t>
  </si>
  <si>
    <t>E がWS範囲外 (&gt;Emax)</t>
  </si>
  <si>
    <t>=0</t>
  </si>
  <si>
    <t>E=0</t>
  </si>
  <si>
    <t>srRng2E</t>
  </si>
  <si>
    <t xml:space="preserve">WS検索 Rng ; 飛程 -&gt; E [MeV/u] </t>
  </si>
  <si>
    <t>Rng&lt;0</t>
  </si>
  <si>
    <t>Rng</t>
  </si>
  <si>
    <t>Range [μm]　検索値</t>
  </si>
  <si>
    <t>RngがWS範囲外 (&gt;Rmax)</t>
  </si>
  <si>
    <t>WS検索(3) E &lt;-&gt; Straggling</t>
  </si>
  <si>
    <t>srE2StLng</t>
  </si>
  <si>
    <t>E</t>
  </si>
  <si>
    <t>Beam E [MeV/u]　検索値</t>
  </si>
  <si>
    <t>srStLng2E</t>
  </si>
  <si>
    <t>Strg</t>
  </si>
  <si>
    <t>Strag. Long. [μm]　検索値</t>
  </si>
  <si>
    <t>srStLtr2E</t>
  </si>
  <si>
    <t>Strag. Later. [μm]　検索値</t>
  </si>
  <si>
    <t>Gas Target 標準気圧・気温</t>
  </si>
  <si>
    <t>WS(GasTrg)名</t>
  </si>
  <si>
    <t>WS&lt;&gt;Gas</t>
  </si>
  <si>
    <t>WSがGasTrgでない</t>
  </si>
  <si>
    <t>GasTrg 気圧 [Pa]</t>
  </si>
  <si>
    <t>Pa&lt;0 | dgC&lt;0K</t>
  </si>
  <si>
    <t>GasTrg 気温 [℃]</t>
  </si>
  <si>
    <t>= (Pa/P0)*(273.15+T0)/(273.15+dgC)</t>
  </si>
  <si>
    <t xml:space="preserve">標準値: P0= srInfoTrgPtbl(), T0= srInfoTrgTtbl() の時 </t>
  </si>
  <si>
    <t>Debug 用 public関数</t>
  </si>
  <si>
    <t>srIxEmin</t>
  </si>
  <si>
    <t>get IxEmin</t>
  </si>
  <si>
    <t>get IxEmax</t>
  </si>
  <si>
    <t>srE2Ix</t>
  </si>
  <si>
    <t>E -&gt; ixE search using sr_E2Ix()</t>
  </si>
  <si>
    <t xml:space="preserve"> ts_errE</t>
  </si>
  <si>
    <t>E [MeV/u]</t>
  </si>
  <si>
    <t>Val -&gt; ixE search using sr_Val2Ix()</t>
  </si>
  <si>
    <t>ts_errV</t>
  </si>
  <si>
    <t>Vc</t>
  </si>
  <si>
    <t>Clm</t>
  </si>
  <si>
    <t>Clm# = 1..7 ; E, SPe, SPn, SPt, Rng, StLng, StLtr</t>
  </si>
  <si>
    <t>srIx2Val</t>
  </si>
  <si>
    <t>(ixE, Clm#) -&gt; Value</t>
  </si>
  <si>
    <t>ixE | Cim invalid</t>
  </si>
  <si>
    <t>ixE</t>
  </si>
  <si>
    <t>srIx2ValAry</t>
  </si>
  <si>
    <t>ixE -&gt; Value(Clm=1..7) Double Array</t>
  </si>
  <si>
    <t>ixE invalid</t>
  </si>
  <si>
    <t>SRIMfit Function List(2a)  組合せ関数</t>
  </si>
  <si>
    <t>≪_eq_関数で、戻値が err: #N/A になる場合≫</t>
  </si>
  <si>
    <t>WS1,WS2</t>
  </si>
  <si>
    <t>比較するWS名</t>
  </si>
  <si>
    <t>case-1)</t>
  </si>
  <si>
    <t>Eu10 &gt; Emax</t>
  </si>
  <si>
    <t>表範囲外</t>
  </si>
  <si>
    <t>Eu</t>
  </si>
  <si>
    <t>case-2)</t>
  </si>
  <si>
    <t>Eu11 &lt; 0</t>
  </si>
  <si>
    <r>
      <rPr>
        <sz val="11"/>
        <color indexed="12"/>
        <rFont val="ＭＳ Ｐゴシック"/>
        <family val="3"/>
      </rPr>
      <t>Eu20 や Th2 が不定</t>
    </r>
    <r>
      <rPr>
        <sz val="11"/>
        <color theme="1"/>
        <rFont val="Calibri"/>
        <family val="3"/>
      </rPr>
      <t>になる為</t>
    </r>
  </si>
  <si>
    <t>case-3)</t>
  </si>
  <si>
    <t>Et11 &gt; Et20</t>
  </si>
  <si>
    <t>Bm1の通過後Eが、Bm2 通過前の全E より大きい</t>
  </si>
  <si>
    <t>dEu</t>
  </si>
  <si>
    <t>Beam Energy Loss [MeV/u]</t>
  </si>
  <si>
    <t>case-5)</t>
  </si>
  <si>
    <t>dEt1 &gt; Et20</t>
  </si>
  <si>
    <t>Bm1のdEt が、Bm2 通過前の全E より大きい</t>
  </si>
  <si>
    <t>Beam Energy Loss [MeV]</t>
  </si>
  <si>
    <t>case-8)</t>
  </si>
  <si>
    <t xml:space="preserve"> WS1 の Rng( E ) 表の範囲外</t>
  </si>
  <si>
    <t>Tum,Tmm</t>
  </si>
  <si>
    <t>case-9)</t>
  </si>
  <si>
    <t xml:space="preserve"> WS2 の Rng( E ) 表の範囲外</t>
  </si>
  <si>
    <t>case-11)</t>
  </si>
  <si>
    <t>dEpeak search error</t>
  </si>
  <si>
    <t xml:space="preserve">case-12) </t>
  </si>
  <si>
    <t>dEu2max &lt; dEu1</t>
  </si>
  <si>
    <t>解なし</t>
  </si>
  <si>
    <t xml:space="preserve">case-14) </t>
  </si>
  <si>
    <t>dE2ixE search error</t>
  </si>
  <si>
    <t>Func.</t>
  </si>
  <si>
    <t>通過前</t>
  </si>
  <si>
    <t>通過後</t>
  </si>
  <si>
    <r>
      <t>E</t>
    </r>
    <r>
      <rPr>
        <sz val="11"/>
        <color theme="1"/>
        <rFont val="Calibri"/>
        <family val="3"/>
      </rPr>
      <t>old</t>
    </r>
  </si>
  <si>
    <r>
      <t>T</t>
    </r>
    <r>
      <rPr>
        <sz val="11"/>
        <color theme="1"/>
        <rFont val="Calibri"/>
        <family val="3"/>
      </rPr>
      <t>hick</t>
    </r>
  </si>
  <si>
    <r>
      <t>E</t>
    </r>
    <r>
      <rPr>
        <sz val="11"/>
        <color theme="1"/>
        <rFont val="Calibri"/>
        <family val="3"/>
      </rPr>
      <t>new</t>
    </r>
  </si>
  <si>
    <t>関数の</t>
  </si>
  <si>
    <t>計算上の</t>
  </si>
  <si>
    <t>MeV/u</t>
  </si>
  <si>
    <t>μm</t>
  </si>
  <si>
    <t>引数</t>
  </si>
  <si>
    <t>前提条件</t>
  </si>
  <si>
    <t>Trg厚 Th[μm] 通過後の Beam E [MeV/u] ; Enew</t>
  </si>
  <si>
    <r>
      <t>W</t>
    </r>
    <r>
      <rPr>
        <sz val="11"/>
        <color theme="1"/>
        <rFont val="Calibri"/>
        <family val="3"/>
      </rPr>
      <t>S1</t>
    </r>
  </si>
  <si>
    <r>
      <t>E</t>
    </r>
    <r>
      <rPr>
        <sz val="11"/>
        <color theme="1"/>
        <rFont val="Calibri"/>
        <family val="3"/>
      </rPr>
      <t>u10</t>
    </r>
  </si>
  <si>
    <r>
      <t>T</t>
    </r>
    <r>
      <rPr>
        <sz val="11"/>
        <color theme="1"/>
        <rFont val="Calibri"/>
        <family val="3"/>
      </rPr>
      <t>h1</t>
    </r>
  </si>
  <si>
    <r>
      <t>E</t>
    </r>
    <r>
      <rPr>
        <sz val="11"/>
        <color theme="1"/>
        <rFont val="Calibri"/>
        <family val="3"/>
      </rPr>
      <t>u11</t>
    </r>
  </si>
  <si>
    <t>検索条件</t>
  </si>
  <si>
    <t>#NUM!</t>
  </si>
  <si>
    <t>Eu10&lt;=0</t>
  </si>
  <si>
    <t>Th1&lt;0も許可</t>
  </si>
  <si>
    <t>Eu10</t>
  </si>
  <si>
    <t>Bm 通過前 E [MeV/u]</t>
  </si>
  <si>
    <t>#N/A</t>
  </si>
  <si>
    <t>-Th &gt;Rmax</t>
  </si>
  <si>
    <t>Th1</t>
  </si>
  <si>
    <t>Trg 厚 [μm]</t>
  </si>
  <si>
    <t>Eu10=0 | Th1&gt;=Rng(Eu10)</t>
  </si>
  <si>
    <t>=Eu10</t>
  </si>
  <si>
    <t>Th1=0</t>
  </si>
  <si>
    <t>=srEold(Eu11,Th1)</t>
  </si>
  <si>
    <t>Eold 計算と同等</t>
  </si>
  <si>
    <t>srEold</t>
  </si>
  <si>
    <t>Trg厚 Th[μm] 通過前の Beam E [MeV/u] ; Eold</t>
  </si>
  <si>
    <t>Eu11</t>
  </si>
  <si>
    <t>Bm 通過後 E [MeV/u]</t>
  </si>
  <si>
    <t>E1&gt;=Emax</t>
  </si>
  <si>
    <t>=Eu11</t>
  </si>
  <si>
    <t>=srRng2E(Th1)</t>
  </si>
  <si>
    <t>Th1=0 &amp; E11=0</t>
  </si>
  <si>
    <t>飛程</t>
  </si>
  <si>
    <t>Rng [μm] が同等になる Bm2 通過前のE [MeV/u] ; Eold</t>
  </si>
  <si>
    <t>WS1</t>
  </si>
  <si>
    <t>WS名(1) 比較元</t>
  </si>
  <si>
    <t>WS2</t>
  </si>
  <si>
    <t>WS名(2) 比較先</t>
  </si>
  <si>
    <r>
      <t>W</t>
    </r>
    <r>
      <rPr>
        <sz val="11"/>
        <color theme="1"/>
        <rFont val="Calibri"/>
        <family val="3"/>
      </rPr>
      <t>S2</t>
    </r>
  </si>
  <si>
    <r>
      <t>E</t>
    </r>
    <r>
      <rPr>
        <sz val="11"/>
        <color theme="1"/>
        <rFont val="Calibri"/>
        <family val="3"/>
      </rPr>
      <t>u20</t>
    </r>
  </si>
  <si>
    <t>Bm1 通過前 E [MeV/u]</t>
  </si>
  <si>
    <t>戻値</t>
  </si>
  <si>
    <r>
      <t>E</t>
    </r>
    <r>
      <rPr>
        <sz val="11"/>
        <color theme="1"/>
        <rFont val="Calibri"/>
        <family val="3"/>
      </rPr>
      <t>newt</t>
    </r>
  </si>
  <si>
    <t>MeV</t>
  </si>
  <si>
    <t>Enew [MeV/u] が同等になる Trg2厚 [μm]</t>
  </si>
  <si>
    <r>
      <t>E</t>
    </r>
    <r>
      <rPr>
        <sz val="11"/>
        <color theme="1"/>
        <rFont val="Calibri"/>
        <family val="3"/>
      </rPr>
      <t>t11</t>
    </r>
  </si>
  <si>
    <t>Eu10&lt;=0 | Th1&lt;0</t>
  </si>
  <si>
    <t>Th1&gt;=Rng(Eu10)</t>
  </si>
  <si>
    <r>
      <t xml:space="preserve">case-2) </t>
    </r>
    <r>
      <rPr>
        <sz val="11"/>
        <color indexed="12"/>
        <rFont val="ＭＳ Ｐゴシック"/>
        <family val="3"/>
      </rPr>
      <t>Eu20不定の為</t>
    </r>
  </si>
  <si>
    <r>
      <t>T</t>
    </r>
    <r>
      <rPr>
        <sz val="11"/>
        <color theme="1"/>
        <rFont val="Calibri"/>
        <family val="3"/>
      </rPr>
      <t>h2</t>
    </r>
  </si>
  <si>
    <r>
      <t>E</t>
    </r>
    <r>
      <rPr>
        <sz val="11"/>
        <color theme="1"/>
        <rFont val="Calibri"/>
        <family val="3"/>
      </rPr>
      <t>u21</t>
    </r>
  </si>
  <si>
    <r>
      <t>E</t>
    </r>
    <r>
      <rPr>
        <sz val="11"/>
        <color theme="1"/>
        <rFont val="Calibri"/>
        <family val="3"/>
      </rPr>
      <t>t21</t>
    </r>
  </si>
  <si>
    <t>case-1), -3), -8), -9)</t>
  </si>
  <si>
    <r>
      <rPr>
        <sz val="11"/>
        <color theme="1"/>
        <rFont val="Calibri"/>
        <family val="3"/>
      </rPr>
      <t>=Eu10</t>
    </r>
  </si>
  <si>
    <t>Trg1 厚 [μm]</t>
  </si>
  <si>
    <t>∵ Eu20=Eu10</t>
  </si>
  <si>
    <t>srEnewt_eq_Th</t>
  </si>
  <si>
    <t>Enewt [MeV] が同等になる Trg2厚 [μm]</t>
  </si>
  <si>
    <t>Enew [MeV/u] が同等になる Bm2 通過前のE [MeV/u] ; Eold</t>
  </si>
  <si>
    <t>case-1), -8), -9)</t>
  </si>
  <si>
    <t>Enewt [MeV] が同等になる Bm2 通過前のE [MeV/u] ; Eold</t>
  </si>
  <si>
    <t>エネルギー損失</t>
  </si>
  <si>
    <r>
      <t>d</t>
    </r>
    <r>
      <rPr>
        <sz val="11"/>
        <color theme="1"/>
        <rFont val="Calibri"/>
        <family val="3"/>
      </rPr>
      <t>Eu</t>
    </r>
  </si>
  <si>
    <r>
      <t>d</t>
    </r>
    <r>
      <rPr>
        <sz val="11"/>
        <color theme="1"/>
        <rFont val="Calibri"/>
        <family val="3"/>
      </rPr>
      <t>Et</t>
    </r>
  </si>
  <si>
    <t>srDEu_eq_Th</t>
  </si>
  <si>
    <t>この関数は srEnew_eq_Th() と同等</t>
  </si>
  <si>
    <t>dEu [MeV/u] が同等になる Trg2厚 [μm]</t>
  </si>
  <si>
    <r>
      <t>d</t>
    </r>
    <r>
      <rPr>
        <sz val="11"/>
        <color theme="1"/>
        <rFont val="Calibri"/>
        <family val="3"/>
      </rPr>
      <t>Eu1</t>
    </r>
  </si>
  <si>
    <r>
      <t>d</t>
    </r>
    <r>
      <rPr>
        <sz val="11"/>
        <color theme="1"/>
        <rFont val="Calibri"/>
        <family val="3"/>
      </rPr>
      <t>Et1</t>
    </r>
  </si>
  <si>
    <t>dEu2</t>
  </si>
  <si>
    <r>
      <t>d</t>
    </r>
    <r>
      <rPr>
        <sz val="11"/>
        <color theme="1"/>
        <rFont val="Calibri"/>
        <family val="3"/>
      </rPr>
      <t>Et2</t>
    </r>
  </si>
  <si>
    <t>dEt [MeV] が同等になる Trg2厚 [μm]</t>
  </si>
  <si>
    <t>case-1), -5), -8), -9)</t>
  </si>
  <si>
    <t>srDEu_eq_Eold</t>
  </si>
  <si>
    <t>dEu [MeV/u] が同等になる Bm2 通過前のE [MeV/u] ; Eold</t>
  </si>
  <si>
    <t>でも算出可能</t>
  </si>
  <si>
    <t>case-1), -8), -11), -12), -14)</t>
  </si>
  <si>
    <t>srDEt_eq_Eold</t>
  </si>
  <si>
    <t>dEt [MeV] が同等になる Bm2 通過前のE [MeV/u] ; Eold</t>
  </si>
  <si>
    <t>SRIMfit Function List(2b)  組合せ関数 Gas用</t>
  </si>
  <si>
    <t>その他は _eq_() 関数と同じ。</t>
  </si>
  <si>
    <t>mm</t>
  </si>
  <si>
    <t>℃</t>
  </si>
  <si>
    <t>srEnewGas</t>
  </si>
  <si>
    <t>GasTrg厚 Th[mm] 通過後の Beam E [MeV/u] ; Enew</t>
  </si>
  <si>
    <t>Tmm1</t>
  </si>
  <si>
    <t>Pa1</t>
  </si>
  <si>
    <t>dgC1</t>
  </si>
  <si>
    <t>WS(Gas)名</t>
  </si>
  <si>
    <t>GasTrg 厚 [mm]</t>
  </si>
  <si>
    <t>GasTrg厚 Th[mm] 通過前の Beam E [MeV/u] ; Eold</t>
  </si>
  <si>
    <t>srEnew_eq_ThGas</t>
  </si>
  <si>
    <t>Enew [MeV/u] が同等になる GasTrg2厚 [mm]</t>
  </si>
  <si>
    <t>WS(Gas)名(1) 比較元</t>
  </si>
  <si>
    <t>WS1,2がGasTrgでない</t>
  </si>
  <si>
    <t>WS(Gas)名(2) 比較先</t>
  </si>
  <si>
    <t>Pa2</t>
  </si>
  <si>
    <t>GasTrg1 厚 [mm]</t>
  </si>
  <si>
    <t>GasTrg1 気圧 [Pa]</t>
  </si>
  <si>
    <t>GasTrg1 気温 [℃]</t>
  </si>
  <si>
    <t>GasTrg2 気圧 [Pa]</t>
  </si>
  <si>
    <t>GasTrg2 気温 [℃]</t>
  </si>
  <si>
    <t>Enewt [MeV] が同等になる GasTrg2厚 [mm]</t>
  </si>
  <si>
    <t>srEnew_eq_EoldGas</t>
  </si>
  <si>
    <t>Enew [MeV/u] が同等になる Bm2 通過前のE [MeV/u] ; Eold</t>
  </si>
  <si>
    <t>dEu [MeV/u] が同等になる GasTrg2厚 [mm]</t>
  </si>
  <si>
    <t>dEt [MeV] が同等になる GasTrg2厚 [mm]</t>
  </si>
  <si>
    <t>VBA code</t>
  </si>
  <si>
    <t>ver.#</t>
  </si>
  <si>
    <t>関数追加： マクロ制御: srMcrVer(), Path(), WBname(), WScount(), WSlist()</t>
  </si>
  <si>
    <t>　_eq_関数: srRng_eq_Eold(), Enew{t}_eq_Th() Enew{t}_eq_Eold() DE{u|t}_eq_Th() DE{u|t}_eq_Eold() 及びこれらのGas版</t>
  </si>
  <si>
    <t>Sub追加： マクロ制御: srMySRwb_{open|close}() srMcr_WSlist()</t>
  </si>
  <si>
    <t>　戻値変更:   srInfoTgIsGas()  String -&gt; Boolean</t>
  </si>
  <si>
    <t>　DBG用 public: srIxE{min|max}() {E|Val}2Ix() Ix2{Val|ValAry}()</t>
  </si>
  <si>
    <t>　_eq_関数 private: sr_dE{fpk|2ixE|ip}()</t>
  </si>
  <si>
    <t xml:space="preserve">　他 public: srInfoWScorded(), </t>
  </si>
  <si>
    <t>　DBG用 private: sr_{ts|ti|en}WkAdmp(), sr_{eq|eqs}WkA{clr|dmp}()</t>
  </si>
  <si>
    <t>　表検索、組合せ関数系全般 Double -&gt; Variant #NUM! #N/A を返す。　エラー値の整理</t>
  </si>
  <si>
    <t>　他 private: sr_Gas_eq_Gas(), _E2E{new|old}() _ixE2Enew()</t>
  </si>
  <si>
    <t xml:space="preserve">SRIMfit.xlsm と MySRIMwb.xlsx を分離。 </t>
  </si>
  <si>
    <t>　sr_SetWS() 他の全面変更 WSnow -&gt; MySRwsNow</t>
  </si>
  <si>
    <t>WS追加： FncLst{1|2a|2b}_J</t>
  </si>
  <si>
    <t>I</t>
  </si>
  <si>
    <t>表範囲外、計算中エラー</t>
  </si>
  <si>
    <t>S</t>
  </si>
  <si>
    <t>Row*　　　</t>
  </si>
  <si>
    <t>Et</t>
  </si>
  <si>
    <t>D</t>
  </si>
  <si>
    <t xml:space="preserve">MySRwbNow  </t>
  </si>
  <si>
    <t>Thickness [μm] | [mm]</t>
  </si>
  <si>
    <t>Pathは、MySRwbDir= ThisWorkbook.Path としてある。</t>
  </si>
  <si>
    <t>Sub</t>
  </si>
  <si>
    <t>S</t>
  </si>
  <si>
    <t>S</t>
  </si>
  <si>
    <t>I</t>
  </si>
  <si>
    <t>sToRngS</t>
  </si>
  <si>
    <t>WS</t>
  </si>
  <si>
    <t>srInfoIonA</t>
  </si>
  <si>
    <t>srInfoTrgName</t>
  </si>
  <si>
    <t>srInfoTrgNameL</t>
  </si>
  <si>
    <t>D</t>
  </si>
  <si>
    <t>WS</t>
  </si>
  <si>
    <t>i</t>
  </si>
  <si>
    <t>srInfoTgCmAtmNo</t>
  </si>
  <si>
    <t>I</t>
  </si>
  <si>
    <t>D</t>
  </si>
  <si>
    <t>srInfoTgCmAtmPct</t>
  </si>
  <si>
    <t xml:space="preserve">#NUM! </t>
  </si>
  <si>
    <t>V,D</t>
  </si>
  <si>
    <t xml:space="preserve">#NUM! </t>
  </si>
  <si>
    <t>Uid&lt;0 | &gt;8</t>
  </si>
  <si>
    <t>Uid</t>
  </si>
  <si>
    <t>srum2mg</t>
  </si>
  <si>
    <t>um</t>
  </si>
  <si>
    <t>srmg2um</t>
  </si>
  <si>
    <t>mg</t>
  </si>
  <si>
    <t>srMinE</t>
  </si>
  <si>
    <t>srMaxE</t>
  </si>
  <si>
    <t>srMinRng</t>
  </si>
  <si>
    <t>srMaxRng</t>
  </si>
  <si>
    <t>srMinStLng</t>
  </si>
  <si>
    <t>srMaxStLng</t>
  </si>
  <si>
    <t>srMinStLtr</t>
  </si>
  <si>
    <t>srMaxStLtr</t>
  </si>
  <si>
    <t>srE2LETe</t>
  </si>
  <si>
    <t>EがWSの範囲外</t>
  </si>
  <si>
    <t>Uid</t>
  </si>
  <si>
    <t>srE2LETn</t>
  </si>
  <si>
    <t>Beam E [MeV/u]　検索値</t>
  </si>
  <si>
    <t xml:space="preserve">#N/A </t>
  </si>
  <si>
    <t>srE2LETt</t>
  </si>
  <si>
    <t>Uid&lt;0 | &gt;8</t>
  </si>
  <si>
    <t>E</t>
  </si>
  <si>
    <t>V,D</t>
  </si>
  <si>
    <t>srLETn2E</t>
  </si>
  <si>
    <t>Lt</t>
  </si>
  <si>
    <t>LETn [Uid] 検索値 Nuclear StPw</t>
  </si>
  <si>
    <t>LETt [Uid] 検索値 Total StPw</t>
  </si>
  <si>
    <t>srMaxLETe</t>
  </si>
  <si>
    <t>srE2Rng</t>
  </si>
  <si>
    <t xml:space="preserve">#N/A </t>
  </si>
  <si>
    <t>Rng=0</t>
  </si>
  <si>
    <t>Beam E [MeV/u]　検索値</t>
  </si>
  <si>
    <t>E がWS範囲外 (&gt;Emax)</t>
  </si>
  <si>
    <t>=0</t>
  </si>
  <si>
    <t>E=0</t>
  </si>
  <si>
    <t>srE2StLtr</t>
  </si>
  <si>
    <t>srThkStd</t>
  </si>
  <si>
    <t>Pa</t>
  </si>
  <si>
    <t>srIxEmax</t>
  </si>
  <si>
    <t>V</t>
  </si>
  <si>
    <t>Ei</t>
  </si>
  <si>
    <t>srVal2Ix</t>
  </si>
  <si>
    <t>Value</t>
  </si>
  <si>
    <t>Clm</t>
  </si>
  <si>
    <t>V,D()</t>
  </si>
  <si>
    <t>ixE</t>
  </si>
  <si>
    <t>ixE</t>
  </si>
  <si>
    <t>Beam Energy [MeV]</t>
  </si>
  <si>
    <t>dEt</t>
  </si>
  <si>
    <r>
      <t>E</t>
    </r>
    <r>
      <rPr>
        <sz val="11"/>
        <color theme="1"/>
        <rFont val="Calibri"/>
        <family val="3"/>
      </rPr>
      <t>old</t>
    </r>
  </si>
  <si>
    <r>
      <t>T</t>
    </r>
    <r>
      <rPr>
        <sz val="11"/>
        <color theme="1"/>
        <rFont val="Calibri"/>
        <family val="3"/>
      </rPr>
      <t>hick</t>
    </r>
  </si>
  <si>
    <t>（等価計算式）</t>
  </si>
  <si>
    <t>MeV/u</t>
  </si>
  <si>
    <t>srEnew</t>
  </si>
  <si>
    <r>
      <t>W</t>
    </r>
    <r>
      <rPr>
        <sz val="11"/>
        <color theme="1"/>
        <rFont val="Calibri"/>
        <family val="3"/>
      </rPr>
      <t>S1</t>
    </r>
  </si>
  <si>
    <r>
      <t>T</t>
    </r>
    <r>
      <rPr>
        <sz val="11"/>
        <color theme="1"/>
        <rFont val="Calibri"/>
        <family val="3"/>
      </rPr>
      <t>h1</t>
    </r>
  </si>
  <si>
    <r>
      <t>E</t>
    </r>
    <r>
      <rPr>
        <sz val="11"/>
        <color theme="1"/>
        <rFont val="Calibri"/>
        <family val="3"/>
      </rPr>
      <t>u11</t>
    </r>
  </si>
  <si>
    <r>
      <t>s</t>
    </r>
    <r>
      <rPr>
        <sz val="11"/>
        <color indexed="8"/>
        <rFont val="ＭＳ Ｐゴシック"/>
        <family val="3"/>
      </rPr>
      <t>rEnew(WS,Eu10,Th1) {</t>
    </r>
  </si>
  <si>
    <t>srEold(WS,Eu11,Th1) {</t>
  </si>
  <si>
    <t>R10= srE2Rng(WS,Eu10)</t>
  </si>
  <si>
    <t>R11= srE2Rng(WS,Eu11)</t>
  </si>
  <si>
    <t>if((R11= R10 - Th1)&lt;=0) return( 0 )</t>
  </si>
  <si>
    <t>R10= R11 + Th1</t>
  </si>
  <si>
    <t>E11u= srRng2E(WS,R11)</t>
  </si>
  <si>
    <t>Eu10= srRng2E(WS,R10)</t>
  </si>
  <si>
    <t>return( E11u )</t>
  </si>
  <si>
    <t>return( Eu10 )</t>
  </si>
  <si>
    <t>=srEold(Eu11,Th1)</t>
  </si>
  <si>
    <t>Th1&lt;0</t>
  </si>
  <si>
    <t>}</t>
  </si>
  <si>
    <r>
      <t>E</t>
    </r>
    <r>
      <rPr>
        <sz val="11"/>
        <color theme="1"/>
        <rFont val="Calibri"/>
        <family val="3"/>
      </rPr>
      <t>old</t>
    </r>
  </si>
  <si>
    <t>MeV/u</t>
  </si>
  <si>
    <t>μm</t>
  </si>
  <si>
    <r>
      <t>T</t>
    </r>
    <r>
      <rPr>
        <sz val="11"/>
        <color theme="1"/>
        <rFont val="Calibri"/>
        <family val="3"/>
      </rPr>
      <t>h1</t>
    </r>
  </si>
  <si>
    <t>#NUM!</t>
  </si>
  <si>
    <r>
      <t xml:space="preserve">Eu11&lt;=0 | </t>
    </r>
    <r>
      <rPr>
        <sz val="11"/>
        <color indexed="12"/>
        <rFont val="ＭＳ Ｐゴシック"/>
        <family val="3"/>
      </rPr>
      <t>Th1&lt;0　不許可</t>
    </r>
  </si>
  <si>
    <t>Eu11</t>
  </si>
  <si>
    <t>#N/A</t>
  </si>
  <si>
    <t>Th1</t>
  </si>
  <si>
    <t>=Eu11</t>
  </si>
  <si>
    <t>srRng_eq_Eold</t>
  </si>
  <si>
    <r>
      <t>E</t>
    </r>
    <r>
      <rPr>
        <sz val="11"/>
        <color theme="1"/>
        <rFont val="Calibri"/>
        <family val="3"/>
      </rPr>
      <t>u10</t>
    </r>
  </si>
  <si>
    <t>Rng1</t>
  </si>
  <si>
    <t>srRng_eq_Eold(WS1,WS2,Eu10) {</t>
  </si>
  <si>
    <t>WS1</t>
  </si>
  <si>
    <t>R10= srE2Rng(WS1,Eu10)</t>
  </si>
  <si>
    <t>WS2</t>
  </si>
  <si>
    <t>#N/A</t>
  </si>
  <si>
    <t>case-1), -9)</t>
  </si>
  <si>
    <r>
      <t>W</t>
    </r>
    <r>
      <rPr>
        <sz val="11"/>
        <color theme="1"/>
        <rFont val="Calibri"/>
        <family val="3"/>
      </rPr>
      <t>S2</t>
    </r>
  </si>
  <si>
    <r>
      <t>E</t>
    </r>
    <r>
      <rPr>
        <sz val="11"/>
        <color theme="1"/>
        <rFont val="Calibri"/>
        <family val="3"/>
      </rPr>
      <t>u20</t>
    </r>
  </si>
  <si>
    <t>Rng2</t>
  </si>
  <si>
    <r>
      <t>R</t>
    </r>
    <r>
      <rPr>
        <sz val="11"/>
        <color indexed="8"/>
        <rFont val="ＭＳ Ｐゴシック"/>
        <family val="3"/>
      </rPr>
      <t>20=R10</t>
    </r>
  </si>
  <si>
    <t>Eu10</t>
  </si>
  <si>
    <t>=Rng1</t>
  </si>
  <si>
    <t>Eu20= srRng2E(WS2,R20)</t>
  </si>
  <si>
    <t>return( Eu20 )</t>
  </si>
  <si>
    <t>}</t>
  </si>
  <si>
    <r>
      <t>E</t>
    </r>
    <r>
      <rPr>
        <sz val="11"/>
        <color theme="1"/>
        <rFont val="Calibri"/>
        <family val="3"/>
      </rPr>
      <t>old</t>
    </r>
  </si>
  <si>
    <r>
      <t>E</t>
    </r>
    <r>
      <rPr>
        <sz val="11"/>
        <color theme="1"/>
        <rFont val="Calibri"/>
        <family val="3"/>
      </rPr>
      <t>new</t>
    </r>
  </si>
  <si>
    <t>μm</t>
  </si>
  <si>
    <t>MeV</t>
  </si>
  <si>
    <t>srEnew_eq_Th</t>
  </si>
  <si>
    <t>srEnew_eq_Th(WS1,WS2,Eu10,Th1) {</t>
  </si>
  <si>
    <r>
      <t>srEnew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_eq_Th(WS1,WS2,Eu10,Th1) {</t>
    </r>
  </si>
  <si>
    <t>WS1</t>
  </si>
  <si>
    <r>
      <t>E</t>
    </r>
    <r>
      <rPr>
        <sz val="11"/>
        <color indexed="8"/>
        <rFont val="ＭＳ Ｐゴシック"/>
        <family val="3"/>
      </rPr>
      <t>u</t>
    </r>
    <r>
      <rPr>
        <sz val="11"/>
        <color indexed="8"/>
        <rFont val="ＭＳ Ｐゴシック"/>
        <family val="3"/>
      </rPr>
      <t>11= srEnew(WS1,Eu10,Th1)</t>
    </r>
  </si>
  <si>
    <t>A1= srInfoIonA(WS1)</t>
  </si>
  <si>
    <t>Th1&gt;=Rng(Eu10)</t>
  </si>
  <si>
    <r>
      <t>T</t>
    </r>
    <r>
      <rPr>
        <sz val="11"/>
        <color theme="1"/>
        <rFont val="Calibri"/>
        <family val="3"/>
      </rPr>
      <t>h2</t>
    </r>
  </si>
  <si>
    <r>
      <t>E</t>
    </r>
    <r>
      <rPr>
        <sz val="11"/>
        <color theme="1"/>
        <rFont val="Calibri"/>
        <family val="3"/>
      </rPr>
      <t>t21</t>
    </r>
  </si>
  <si>
    <r>
      <t>i</t>
    </r>
    <r>
      <rPr>
        <sz val="11"/>
        <color indexed="8"/>
        <rFont val="ＭＳ Ｐゴシック"/>
        <family val="3"/>
      </rPr>
      <t>f(Eu11 &lt;= 0) return( #N/A )</t>
    </r>
  </si>
  <si>
    <t>A2= srInfoIonA(WS2)</t>
  </si>
  <si>
    <t>#N/A</t>
  </si>
  <si>
    <t>=Eu11</t>
  </si>
  <si>
    <t>Eu20= Eu10</t>
  </si>
  <si>
    <t>∵ Eu20=Eu10</t>
  </si>
  <si>
    <t>R20= srE2Rng(WS2,Eu20)</t>
  </si>
  <si>
    <t>Et11= Eu11*A1</t>
  </si>
  <si>
    <r>
      <t>E</t>
    </r>
    <r>
      <rPr>
        <sz val="11"/>
        <color theme="1"/>
        <rFont val="Calibri"/>
        <family val="3"/>
      </rPr>
      <t>u21= Eu11</t>
    </r>
  </si>
  <si>
    <r>
      <t>R</t>
    </r>
    <r>
      <rPr>
        <sz val="11"/>
        <color theme="1"/>
        <rFont val="Calibri"/>
        <family val="3"/>
      </rPr>
      <t>21= srE2Rng(WS2,Eu21)</t>
    </r>
  </si>
  <si>
    <t>if(Et11 &gt; Eu20*A2) return( #N/A )</t>
  </si>
  <si>
    <r>
      <t>T</t>
    </r>
    <r>
      <rPr>
        <sz val="11"/>
        <color indexed="8"/>
        <rFont val="ＭＳ Ｐゴシック"/>
        <family val="3"/>
      </rPr>
      <t>h2= R20 - R21</t>
    </r>
  </si>
  <si>
    <t>S</t>
  </si>
  <si>
    <r>
      <t>E</t>
    </r>
    <r>
      <rPr>
        <sz val="11"/>
        <color theme="1"/>
        <rFont val="Calibri"/>
        <family val="3"/>
      </rPr>
      <t>u20</t>
    </r>
  </si>
  <si>
    <r>
      <t>E</t>
    </r>
    <r>
      <rPr>
        <sz val="11"/>
        <color theme="1"/>
        <rFont val="Calibri"/>
        <family val="3"/>
      </rPr>
      <t>u21</t>
    </r>
  </si>
  <si>
    <r>
      <t>r</t>
    </r>
    <r>
      <rPr>
        <sz val="11"/>
        <color indexed="8"/>
        <rFont val="ＭＳ Ｐゴシック"/>
        <family val="3"/>
      </rPr>
      <t>eturn( Th2 )</t>
    </r>
  </si>
  <si>
    <t>Et21= Et11</t>
  </si>
  <si>
    <t>case-1), -3), -8), -9)</t>
  </si>
  <si>
    <r>
      <rPr>
        <sz val="11"/>
        <color theme="1"/>
        <rFont val="Calibri"/>
        <family val="3"/>
      </rPr>
      <t>=Eu10</t>
    </r>
  </si>
  <si>
    <r>
      <rPr>
        <sz val="11"/>
        <color theme="1"/>
        <rFont val="Calibri"/>
        <family val="3"/>
      </rPr>
      <t>=Et11</t>
    </r>
  </si>
  <si>
    <t>}</t>
  </si>
  <si>
    <r>
      <t>E</t>
    </r>
    <r>
      <rPr>
        <sz val="11"/>
        <color theme="1"/>
        <rFont val="Calibri"/>
        <family val="3"/>
      </rPr>
      <t>u21= Et21/A2</t>
    </r>
  </si>
  <si>
    <t>Th1</t>
  </si>
  <si>
    <t>=0</t>
  </si>
  <si>
    <r>
      <t>R</t>
    </r>
    <r>
      <rPr>
        <sz val="11"/>
        <color theme="1"/>
        <rFont val="Calibri"/>
        <family val="3"/>
      </rPr>
      <t>21= srE2Rng(WS2,Eu21)</t>
    </r>
  </si>
  <si>
    <r>
      <t>r</t>
    </r>
    <r>
      <rPr>
        <sz val="11"/>
        <color indexed="8"/>
        <rFont val="ＭＳ Ｐゴシック"/>
        <family val="3"/>
      </rPr>
      <t>eturn( Th2 )</t>
    </r>
  </si>
  <si>
    <r>
      <t>T</t>
    </r>
    <r>
      <rPr>
        <sz val="11"/>
        <color theme="1"/>
        <rFont val="Calibri"/>
        <family val="3"/>
      </rPr>
      <t>hick</t>
    </r>
  </si>
  <si>
    <r>
      <t>E</t>
    </r>
    <r>
      <rPr>
        <sz val="11"/>
        <color theme="1"/>
        <rFont val="Calibri"/>
        <family val="3"/>
      </rPr>
      <t>new</t>
    </r>
  </si>
  <si>
    <r>
      <t>E</t>
    </r>
    <r>
      <rPr>
        <sz val="11"/>
        <color theme="1"/>
        <rFont val="Calibri"/>
        <family val="3"/>
      </rPr>
      <t>newt</t>
    </r>
  </si>
  <si>
    <t>V,D</t>
  </si>
  <si>
    <t>srEnew_eq_Eold</t>
  </si>
  <si>
    <r>
      <t>E</t>
    </r>
    <r>
      <rPr>
        <sz val="11"/>
        <color theme="1"/>
        <rFont val="Calibri"/>
        <family val="3"/>
      </rPr>
      <t>t11</t>
    </r>
  </si>
  <si>
    <r>
      <t>srEnew_eq_</t>
    </r>
    <r>
      <rPr>
        <sz val="11"/>
        <color indexed="8"/>
        <rFont val="ＭＳ Ｐゴシック"/>
        <family val="3"/>
      </rPr>
      <t>Eold</t>
    </r>
    <r>
      <rPr>
        <sz val="11"/>
        <color indexed="8"/>
        <rFont val="ＭＳ Ｐゴシック"/>
        <family val="3"/>
      </rPr>
      <t>(WS1,WS2,Eu10,Th1) {</t>
    </r>
  </si>
  <si>
    <r>
      <t>srEnewt_eq_Eold</t>
    </r>
    <r>
      <rPr>
        <sz val="11"/>
        <color indexed="8"/>
        <rFont val="ＭＳ Ｐゴシック"/>
        <family val="3"/>
      </rPr>
      <t>(WS1,WS2,Eu10,Th1) {</t>
    </r>
  </si>
  <si>
    <t>#NUM!</t>
  </si>
  <si>
    <r>
      <t>E</t>
    </r>
    <r>
      <rPr>
        <sz val="11"/>
        <color indexed="8"/>
        <rFont val="ＭＳ Ｐゴシック"/>
        <family val="3"/>
      </rPr>
      <t>u</t>
    </r>
    <r>
      <rPr>
        <sz val="11"/>
        <color indexed="8"/>
        <rFont val="ＭＳ Ｐゴシック"/>
        <family val="3"/>
      </rPr>
      <t>11= srEnew(WS1,Eu10,Th1)</t>
    </r>
  </si>
  <si>
    <r>
      <t>E</t>
    </r>
    <r>
      <rPr>
        <sz val="11"/>
        <color theme="1"/>
        <rFont val="Calibri"/>
        <family val="3"/>
      </rPr>
      <t>u21</t>
    </r>
  </si>
  <si>
    <r>
      <t>i</t>
    </r>
    <r>
      <rPr>
        <sz val="11"/>
        <color indexed="8"/>
        <rFont val="ＭＳ Ｐゴシック"/>
        <family val="3"/>
      </rPr>
      <t>f(Eu11 &lt;= 0) return( #N/A )</t>
    </r>
  </si>
  <si>
    <t>A2= srInfoIonA(WS2)</t>
  </si>
  <si>
    <t>D</t>
  </si>
  <si>
    <t>case-1), -8), -9)</t>
  </si>
  <si>
    <t>=Th1</t>
  </si>
  <si>
    <t>Th2= Th1</t>
  </si>
  <si>
    <r>
      <t>E</t>
    </r>
    <r>
      <rPr>
        <sz val="11"/>
        <color indexed="8"/>
        <rFont val="ＭＳ Ｐゴシック"/>
        <family val="3"/>
      </rPr>
      <t>u</t>
    </r>
    <r>
      <rPr>
        <sz val="11"/>
        <color indexed="8"/>
        <rFont val="ＭＳ Ｐゴシック"/>
        <family val="3"/>
      </rPr>
      <t>11= srEnew(WS1,Eu10,Th1)</t>
    </r>
  </si>
  <si>
    <t>Th1=0</t>
  </si>
  <si>
    <t>∵ Eu20=Eu21=Eu11=Eu10</t>
  </si>
  <si>
    <r>
      <t>E</t>
    </r>
    <r>
      <rPr>
        <sz val="11"/>
        <color theme="1"/>
        <rFont val="Calibri"/>
        <family val="3"/>
      </rPr>
      <t>u21= Eu11</t>
    </r>
  </si>
  <si>
    <t>Et11= Eu11*A1</t>
  </si>
  <si>
    <r>
      <t>i</t>
    </r>
    <r>
      <rPr>
        <sz val="11"/>
        <color theme="1"/>
        <rFont val="Calibri"/>
        <family val="3"/>
      </rPr>
      <t>f(Eu21==0) Eu20= srRng2E(WS2,Th2)</t>
    </r>
  </si>
  <si>
    <t>Th2= Th1</t>
  </si>
  <si>
    <t>srEnewt_eq_Eold</t>
  </si>
  <si>
    <r>
      <t>E</t>
    </r>
    <r>
      <rPr>
        <sz val="11"/>
        <color theme="1"/>
        <rFont val="Calibri"/>
        <family val="3"/>
      </rPr>
      <t>t11</t>
    </r>
  </si>
  <si>
    <t>else          Eu20= srEold(WS2,Eu21,Th2)</t>
  </si>
  <si>
    <t>Et21= Et11</t>
  </si>
  <si>
    <r>
      <t>r</t>
    </r>
    <r>
      <rPr>
        <sz val="11"/>
        <color indexed="8"/>
        <rFont val="ＭＳ Ｐゴシック"/>
        <family val="3"/>
      </rPr>
      <t>eturn( Eu20 )</t>
    </r>
  </si>
  <si>
    <t>if(Et21==0) Eu20= srRng2E(WS2,Th2)</t>
  </si>
  <si>
    <t>Th1&gt;=Rng(Eu10)</t>
  </si>
  <si>
    <r>
      <t>E</t>
    </r>
    <r>
      <rPr>
        <sz val="11"/>
        <color theme="1"/>
        <rFont val="Calibri"/>
        <family val="3"/>
      </rPr>
      <t>t21</t>
    </r>
  </si>
  <si>
    <t>else          Eu20= srEold(WS2,Eu21,Th2)</t>
  </si>
  <si>
    <t>case-1), -8), -9)</t>
  </si>
  <si>
    <r>
      <rPr>
        <sz val="11"/>
        <color theme="1"/>
        <rFont val="Calibri"/>
        <family val="3"/>
      </rPr>
      <t>=Et11</t>
    </r>
  </si>
  <si>
    <r>
      <t>r</t>
    </r>
    <r>
      <rPr>
        <sz val="11"/>
        <color indexed="8"/>
        <rFont val="ＭＳ Ｐゴシック"/>
        <family val="3"/>
      </rPr>
      <t>eturn( Eu20 )</t>
    </r>
  </si>
  <si>
    <t>∵ Eu20=Eu21=Eu11=Eu10</t>
  </si>
  <si>
    <r>
      <t>srDEt_eq_Th</t>
    </r>
    <r>
      <rPr>
        <sz val="11"/>
        <color indexed="8"/>
        <rFont val="ＭＳ Ｐゴシック"/>
        <family val="3"/>
      </rPr>
      <t>(WS1,WS2,Eu10,Th1) {</t>
    </r>
  </si>
  <si>
    <r>
      <t>d</t>
    </r>
    <r>
      <rPr>
        <sz val="11"/>
        <color theme="1"/>
        <rFont val="Calibri"/>
        <family val="3"/>
      </rPr>
      <t>Eu</t>
    </r>
  </si>
  <si>
    <t>MeV/u</t>
  </si>
  <si>
    <t>MeV</t>
  </si>
  <si>
    <r>
      <t>E</t>
    </r>
    <r>
      <rPr>
        <sz val="11"/>
        <color theme="1"/>
        <rFont val="Calibri"/>
        <family val="3"/>
      </rPr>
      <t>t11</t>
    </r>
  </si>
  <si>
    <r>
      <t>d</t>
    </r>
    <r>
      <rPr>
        <sz val="11"/>
        <color theme="1"/>
        <rFont val="Calibri"/>
        <family val="3"/>
      </rPr>
      <t>Eu1</t>
    </r>
  </si>
  <si>
    <r>
      <t>d</t>
    </r>
    <r>
      <rPr>
        <sz val="11"/>
        <color theme="1"/>
        <rFont val="Calibri"/>
        <family val="3"/>
      </rPr>
      <t>Et1</t>
    </r>
  </si>
  <si>
    <r>
      <t>srDEu_eq_Th</t>
    </r>
    <r>
      <rPr>
        <sz val="11"/>
        <color indexed="8"/>
        <rFont val="ＭＳ Ｐゴシック"/>
        <family val="3"/>
      </rPr>
      <t>(WS1,WS2,Eu10,Th1) {</t>
    </r>
  </si>
  <si>
    <r>
      <t>T</t>
    </r>
    <r>
      <rPr>
        <sz val="11"/>
        <color indexed="8"/>
        <rFont val="ＭＳ Ｐゴシック"/>
        <family val="3"/>
      </rPr>
      <t>h2= srEnew_eq_Th(WS1,WS2,Eu10,Th1)</t>
    </r>
  </si>
  <si>
    <r>
      <t>d</t>
    </r>
    <r>
      <rPr>
        <sz val="11"/>
        <color indexed="8"/>
        <rFont val="ＭＳ Ｐゴシック"/>
        <family val="3"/>
      </rPr>
      <t>Et1= (Eu10-Eu11)*A1</t>
    </r>
  </si>
  <si>
    <t>WS2</t>
  </si>
  <si>
    <r>
      <t>T</t>
    </r>
    <r>
      <rPr>
        <sz val="11"/>
        <color theme="1"/>
        <rFont val="Calibri"/>
        <family val="3"/>
      </rPr>
      <t>h2</t>
    </r>
  </si>
  <si>
    <t>dEu2</t>
  </si>
  <si>
    <r>
      <t>d</t>
    </r>
    <r>
      <rPr>
        <sz val="11"/>
        <color theme="1"/>
        <rFont val="Calibri"/>
        <family val="3"/>
      </rPr>
      <t>Et2</t>
    </r>
  </si>
  <si>
    <r>
      <t>r</t>
    </r>
    <r>
      <rPr>
        <sz val="11"/>
        <color indexed="8"/>
        <rFont val="ＭＳ Ｐゴシック"/>
        <family val="3"/>
      </rPr>
      <t>eturn( Th2 )</t>
    </r>
  </si>
  <si>
    <t>Eu20= Eu10</t>
  </si>
  <si>
    <r>
      <rPr>
        <sz val="11"/>
        <color theme="1"/>
        <rFont val="Calibri"/>
        <family val="3"/>
      </rPr>
      <t>=Eu10</t>
    </r>
  </si>
  <si>
    <r>
      <rPr>
        <sz val="11"/>
        <color theme="1"/>
        <rFont val="Calibri"/>
        <family val="3"/>
      </rPr>
      <t>=dEu1</t>
    </r>
  </si>
  <si>
    <r>
      <t>R</t>
    </r>
    <r>
      <rPr>
        <sz val="11"/>
        <color indexed="8"/>
        <rFont val="ＭＳ Ｐゴシック"/>
        <family val="3"/>
      </rPr>
      <t>20= srE2Rng(WS2,Eu20)</t>
    </r>
  </si>
  <si>
    <t>∵ Eu20=Eu10</t>
  </si>
  <si>
    <t>dEt2= dEt1</t>
  </si>
  <si>
    <t>∴ dEu1=(Eu10-Eu11)=dEu2=(Eu10-Eu21)</t>
  </si>
  <si>
    <t>dEu2= dEt2/A2</t>
  </si>
  <si>
    <t>srDEt_eq_Th</t>
  </si>
  <si>
    <r>
      <t>T</t>
    </r>
    <r>
      <rPr>
        <sz val="11"/>
        <color theme="1"/>
        <rFont val="Calibri"/>
        <family val="3"/>
      </rPr>
      <t>h1</t>
    </r>
  </si>
  <si>
    <t>∴ Eu21=Eu11</t>
  </si>
  <si>
    <t>Eu21= Eu20 - dEu2</t>
  </si>
  <si>
    <t>∴ ｓｒEnew_eq_Th()と同等</t>
  </si>
  <si>
    <t>R21= srE2Rng(WS2,Eu21)</t>
  </si>
  <si>
    <t>dEu2</t>
  </si>
  <si>
    <r>
      <t>d</t>
    </r>
    <r>
      <rPr>
        <sz val="11"/>
        <color theme="1"/>
        <rFont val="Calibri"/>
        <family val="3"/>
      </rPr>
      <t>Et2</t>
    </r>
  </si>
  <si>
    <r>
      <t>T</t>
    </r>
    <r>
      <rPr>
        <sz val="11"/>
        <color indexed="8"/>
        <rFont val="ＭＳ Ｐゴシック"/>
        <family val="3"/>
      </rPr>
      <t>h2= R20 - R21</t>
    </r>
  </si>
  <si>
    <t>Eu10</t>
  </si>
  <si>
    <t>case-1), -5), -8), -9)</t>
  </si>
  <si>
    <r>
      <rPr>
        <sz val="11"/>
        <color theme="1"/>
        <rFont val="Calibri"/>
        <family val="3"/>
      </rPr>
      <t>=dEt1</t>
    </r>
  </si>
  <si>
    <r>
      <t>d</t>
    </r>
    <r>
      <rPr>
        <sz val="11"/>
        <color theme="1"/>
        <rFont val="Calibri"/>
        <family val="3"/>
      </rPr>
      <t>Et</t>
    </r>
  </si>
  <si>
    <r>
      <t>E</t>
    </r>
    <r>
      <rPr>
        <sz val="11"/>
        <color theme="1"/>
        <rFont val="Calibri"/>
        <family val="3"/>
      </rPr>
      <t>u11</t>
    </r>
  </si>
  <si>
    <r>
      <t>W</t>
    </r>
    <r>
      <rPr>
        <sz val="11"/>
        <color theme="1"/>
        <rFont val="Calibri"/>
        <family val="3"/>
      </rPr>
      <t>S2</t>
    </r>
  </si>
  <si>
    <r>
      <t>E</t>
    </r>
    <r>
      <rPr>
        <sz val="11"/>
        <color theme="1"/>
        <rFont val="Calibri"/>
        <family val="3"/>
      </rPr>
      <t>t21</t>
    </r>
  </si>
  <si>
    <t>D</t>
  </si>
  <si>
    <t>注）戻値Eu20には誤差約数%あり。</t>
  </si>
  <si>
    <t>　　E vs. Rng でなく E vs. dE の直線補間の為。</t>
  </si>
  <si>
    <r>
      <t>E</t>
    </r>
    <r>
      <rPr>
        <sz val="11"/>
        <color theme="1"/>
        <rFont val="Calibri"/>
        <family val="3"/>
      </rPr>
      <t>u10</t>
    </r>
  </si>
  <si>
    <r>
      <t>d</t>
    </r>
    <r>
      <rPr>
        <sz val="11"/>
        <color theme="1"/>
        <rFont val="Calibri"/>
        <family val="3"/>
      </rPr>
      <t>Eu1</t>
    </r>
  </si>
  <si>
    <t>#NUM!</t>
  </si>
  <si>
    <r>
      <t>T</t>
    </r>
    <r>
      <rPr>
        <sz val="11"/>
        <color theme="1"/>
        <rFont val="Calibri"/>
        <family val="3"/>
      </rPr>
      <t>h2</t>
    </r>
  </si>
  <si>
    <r>
      <t>d</t>
    </r>
    <r>
      <rPr>
        <sz val="11"/>
        <color theme="1"/>
        <rFont val="Calibri"/>
        <family val="3"/>
      </rPr>
      <t>Et2</t>
    </r>
  </si>
  <si>
    <r>
      <rPr>
        <sz val="11"/>
        <color theme="1"/>
        <rFont val="Calibri"/>
        <family val="3"/>
      </rPr>
      <t>=dEt1</t>
    </r>
  </si>
  <si>
    <t>注）戻値Eu20には誤差約数%あり。</t>
  </si>
  <si>
    <t>Ehl</t>
  </si>
  <si>
    <r>
      <t>srDEu_eq_Eold</t>
    </r>
    <r>
      <rPr>
        <sz val="11"/>
        <color indexed="8"/>
        <rFont val="ＭＳ Ｐゴシック"/>
        <family val="3"/>
      </rPr>
      <t>(WS1,WS2,Eu10,Th1) {</t>
    </r>
  </si>
  <si>
    <r>
      <t>d</t>
    </r>
    <r>
      <rPr>
        <sz val="11"/>
        <color indexed="8"/>
        <rFont val="ＭＳ Ｐゴシック"/>
        <family val="3"/>
      </rPr>
      <t>Eu1= Eu10-Eu11</t>
    </r>
  </si>
  <si>
    <t>Th2= Th1</t>
  </si>
  <si>
    <t>Eu20stop= srRng2E(WS2,Th2)</t>
  </si>
  <si>
    <r>
      <t xml:space="preserve">~ sr_dEfpk(-1) : </t>
    </r>
    <r>
      <rPr>
        <sz val="11"/>
        <color indexed="12"/>
        <rFont val="ＭＳ Ｐゴシック"/>
        <family val="3"/>
      </rPr>
      <t xml:space="preserve">find dEu2 peak </t>
    </r>
    <r>
      <rPr>
        <sz val="11"/>
        <color indexed="8"/>
        <rFont val="ＭＳ Ｐゴシック"/>
        <family val="3"/>
      </rPr>
      <t>from Emax side ~</t>
    </r>
  </si>
  <si>
    <t>~ -&gt; then get dEu2pk &amp; EdEu2pk ~</t>
  </si>
  <si>
    <t>if( dEu2pk &gt; Eu20stop) {</t>
  </si>
  <si>
    <r>
      <t>d</t>
    </r>
    <r>
      <rPr>
        <sz val="11"/>
        <color indexed="8"/>
        <rFont val="ＭＳ Ｐゴシック"/>
        <family val="3"/>
      </rPr>
      <t>Eu2max= dEu2pk; EdEu2max= EdEu2pk</t>
    </r>
  </si>
  <si>
    <t>}else{</t>
  </si>
  <si>
    <t>dEu2max= EdEu2max= Eu20stop }</t>
  </si>
  <si>
    <r>
      <t xml:space="preserve">if(dEu2max &lt; dEu1) </t>
    </r>
    <r>
      <rPr>
        <sz val="11"/>
        <color indexed="12"/>
        <rFont val="ＭＳ Ｐゴシック"/>
        <family val="3"/>
      </rPr>
      <t>return( N/A ) : No Answer</t>
    </r>
  </si>
  <si>
    <r>
      <t xml:space="preserve">if(dEu2max = dEu1)  : </t>
    </r>
    <r>
      <rPr>
        <sz val="11"/>
        <color indexed="12"/>
        <rFont val="ＭＳ Ｐゴシック"/>
        <family val="3"/>
      </rPr>
      <t>Only One Answer</t>
    </r>
  </si>
  <si>
    <t>return( Eu20= EdEu2max )</t>
  </si>
  <si>
    <t>dEu2= dEu1</t>
  </si>
  <si>
    <r>
      <t xml:space="preserve">~ sr_dE2ixE() : </t>
    </r>
    <r>
      <rPr>
        <sz val="11"/>
        <color indexed="12"/>
        <rFont val="ＭＳ Ｐゴシック"/>
        <family val="3"/>
      </rPr>
      <t>find dEu2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for all Eu20 </t>
    </r>
    <r>
      <rPr>
        <sz val="11"/>
        <color indexed="8"/>
        <rFont val="ＭＳ Ｐゴシック"/>
        <family val="3"/>
      </rPr>
      <t>~</t>
    </r>
  </si>
  <si>
    <t>~ calculating Eu20 -&gt; dEu2= Eu20 - Enew(Eu20,Th2) ~</t>
  </si>
  <si>
    <r>
      <t xml:space="preserve">~ sr_dE2ip() : </t>
    </r>
    <r>
      <rPr>
        <sz val="11"/>
        <color indexed="12"/>
        <rFont val="ＭＳ Ｐゴシック"/>
        <family val="3"/>
      </rPr>
      <t>interpolation at found dEu2</t>
    </r>
    <r>
      <rPr>
        <sz val="11"/>
        <color indexed="8"/>
        <rFont val="ＭＳ Ｐゴシック"/>
        <family val="3"/>
      </rPr>
      <t xml:space="preserve">  </t>
    </r>
    <r>
      <rPr>
        <sz val="11"/>
        <color indexed="8"/>
        <rFont val="ＭＳ Ｐゴシック"/>
        <family val="3"/>
      </rPr>
      <t>~</t>
    </r>
  </si>
  <si>
    <t>~ using the calculated E vs dE=E-Enew() table ~</t>
  </si>
  <si>
    <r>
      <t>E</t>
    </r>
    <r>
      <rPr>
        <sz val="11"/>
        <color indexed="8"/>
        <rFont val="ＭＳ Ｐゴシック"/>
        <family val="3"/>
      </rPr>
      <t>u20 = interpolated value at found dEu2</t>
    </r>
  </si>
  <si>
    <r>
      <t>r</t>
    </r>
    <r>
      <rPr>
        <sz val="11"/>
        <color indexed="8"/>
        <rFont val="ＭＳ Ｐゴシック"/>
        <family val="3"/>
      </rPr>
      <t>eturn( Eu20 )</t>
    </r>
  </si>
  <si>
    <r>
      <t>srDE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_eq_Eold</t>
    </r>
    <r>
      <rPr>
        <sz val="11"/>
        <color indexed="8"/>
        <rFont val="ＭＳ Ｐゴシック"/>
        <family val="3"/>
      </rPr>
      <t>(WS1,WS2,Eu10,Th1) {</t>
    </r>
  </si>
  <si>
    <r>
      <t>d</t>
    </r>
    <r>
      <rPr>
        <sz val="11"/>
        <color indexed="8"/>
        <rFont val="ＭＳ Ｐゴシック"/>
        <family val="3"/>
      </rPr>
      <t>Et1= (Eu10-Eu11)*A1</t>
    </r>
  </si>
  <si>
    <t>Eu20stop= srRng2E(WS2,Th2)</t>
  </si>
  <si>
    <r>
      <t xml:space="preserve">~ sr_dEfpk(-1) : </t>
    </r>
    <r>
      <rPr>
        <sz val="11"/>
        <color indexed="12"/>
        <rFont val="ＭＳ Ｐゴシック"/>
        <family val="3"/>
      </rPr>
      <t xml:space="preserve">find dEu2 peak </t>
    </r>
    <r>
      <rPr>
        <sz val="11"/>
        <color indexed="8"/>
        <rFont val="ＭＳ Ｐゴシック"/>
        <family val="3"/>
      </rPr>
      <t>from Emax side ~</t>
    </r>
  </si>
  <si>
    <t>~ -&gt; then get dEu2pk &amp; EdEu2pk ~</t>
  </si>
  <si>
    <t>if( dEu2pk &gt; Eu20stop) {</t>
  </si>
  <si>
    <t>}else{</t>
  </si>
  <si>
    <t>dEu2max= EdEu2max= Eu20stop }</t>
  </si>
  <si>
    <r>
      <t>d</t>
    </r>
    <r>
      <rPr>
        <sz val="11"/>
        <color indexed="8"/>
        <rFont val="ＭＳ Ｐゴシック"/>
        <family val="3"/>
      </rPr>
      <t>Et2max= dEu2max*A2</t>
    </r>
  </si>
  <si>
    <r>
      <t>if(dE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2max &lt; 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 xml:space="preserve">1) </t>
    </r>
    <r>
      <rPr>
        <sz val="11"/>
        <color indexed="12"/>
        <rFont val="ＭＳ Ｐゴシック"/>
        <family val="3"/>
      </rPr>
      <t>return( N/A ) : No Answer</t>
    </r>
  </si>
  <si>
    <r>
      <t>if(dE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2max = 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 xml:space="preserve">1)  : </t>
    </r>
    <r>
      <rPr>
        <sz val="11"/>
        <color indexed="12"/>
        <rFont val="ＭＳ Ｐゴシック"/>
        <family val="3"/>
      </rPr>
      <t>Only One Answer</t>
    </r>
  </si>
  <si>
    <t>return( Eu20= EdEu2max )</t>
  </si>
  <si>
    <r>
      <t>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2= 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1</t>
    </r>
  </si>
  <si>
    <r>
      <t>d</t>
    </r>
    <r>
      <rPr>
        <sz val="11"/>
        <color indexed="8"/>
        <rFont val="ＭＳ Ｐゴシック"/>
        <family val="3"/>
      </rPr>
      <t>Eu2= dEt2 / A2</t>
    </r>
  </si>
  <si>
    <r>
      <t xml:space="preserve">~ sr_dE2ixE() : </t>
    </r>
    <r>
      <rPr>
        <sz val="11"/>
        <color indexed="12"/>
        <rFont val="ＭＳ Ｐゴシック"/>
        <family val="3"/>
      </rPr>
      <t>find dEu2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for all Eu20 </t>
    </r>
    <r>
      <rPr>
        <sz val="11"/>
        <color indexed="8"/>
        <rFont val="ＭＳ Ｐゴシック"/>
        <family val="3"/>
      </rPr>
      <t>~</t>
    </r>
  </si>
  <si>
    <t>~ calculating Eu20 -&gt; dEu2= Eu20 - Enew(Eu20,Th2) ~</t>
  </si>
  <si>
    <r>
      <t xml:space="preserve">~ sr_dE2ip() : </t>
    </r>
    <r>
      <rPr>
        <sz val="11"/>
        <color indexed="12"/>
        <rFont val="ＭＳ Ｐゴシック"/>
        <family val="3"/>
      </rPr>
      <t>interpolation at found dEu2</t>
    </r>
    <r>
      <rPr>
        <sz val="11"/>
        <color indexed="8"/>
        <rFont val="ＭＳ Ｐゴシック"/>
        <family val="3"/>
      </rPr>
      <t xml:space="preserve">  </t>
    </r>
    <r>
      <rPr>
        <sz val="11"/>
        <color indexed="8"/>
        <rFont val="ＭＳ Ｐゴシック"/>
        <family val="3"/>
      </rPr>
      <t>~</t>
    </r>
  </si>
  <si>
    <t>~ using the calculated E vs dE=E-Enew() table ~</t>
  </si>
  <si>
    <r>
      <t>r</t>
    </r>
    <r>
      <rPr>
        <sz val="11"/>
        <color indexed="8"/>
        <rFont val="ＭＳ Ｐゴシック"/>
        <family val="3"/>
      </rPr>
      <t>eturn( Et20 = Eu20*A2 )</t>
    </r>
  </si>
  <si>
    <r>
      <t>T</t>
    </r>
    <r>
      <rPr>
        <sz val="11"/>
        <color indexed="12"/>
        <rFont val="ＭＳ Ｐゴシック"/>
        <family val="3"/>
      </rPr>
      <t>mm</t>
    </r>
  </si>
  <si>
    <t>D</t>
  </si>
  <si>
    <r>
      <t>Thickness</t>
    </r>
    <r>
      <rPr>
        <sz val="11"/>
        <color indexed="12"/>
        <rFont val="ＭＳ Ｐゴシック"/>
        <family val="3"/>
      </rPr>
      <t xml:space="preserve"> [mm]</t>
    </r>
  </si>
  <si>
    <t xml:space="preserve">#NUM! </t>
  </si>
  <si>
    <t>WSがGasTrgでない</t>
  </si>
  <si>
    <t>Gas Pressure [Pa]</t>
  </si>
  <si>
    <t>dgC</t>
  </si>
  <si>
    <t>Func.</t>
  </si>
  <si>
    <t>No.</t>
  </si>
  <si>
    <t>カテゴリー</t>
  </si>
  <si>
    <r>
      <t>E</t>
    </r>
    <r>
      <rPr>
        <sz val="11"/>
        <color theme="1"/>
        <rFont val="Calibri"/>
        <family val="3"/>
      </rPr>
      <t>old</t>
    </r>
  </si>
  <si>
    <t>MeV/u</t>
  </si>
  <si>
    <t>mm</t>
  </si>
  <si>
    <t>℃</t>
  </si>
  <si>
    <t>V,D</t>
  </si>
  <si>
    <r>
      <t>E</t>
    </r>
    <r>
      <rPr>
        <sz val="11"/>
        <color theme="1"/>
        <rFont val="Calibri"/>
        <family val="3"/>
      </rPr>
      <t>u10</t>
    </r>
  </si>
  <si>
    <t>Tmm1</t>
  </si>
  <si>
    <t>dgC1</t>
  </si>
  <si>
    <t>srEnewGas(WS,Eu10,Tmm1,Pa1,dgC1) {</t>
  </si>
  <si>
    <t>srEoldGas(WS,Eu10,Tmm1,Pa1,dgC1) {</t>
  </si>
  <si>
    <t>Th1= Tmm1 * 1000 * srThkStd(WS,Pa,dgC)</t>
  </si>
  <si>
    <t>Th1= Tmm1 * 1000 * srThkStd(WS,Pa,dgC)</t>
  </si>
  <si>
    <t>Eu10</t>
  </si>
  <si>
    <t>#NUM!</t>
  </si>
  <si>
    <t>Eu10&lt;=0</t>
  </si>
  <si>
    <t>R11= srE2Rng(WS,Eu11)</t>
  </si>
  <si>
    <t>Tmm1</t>
  </si>
  <si>
    <t>-Th &gt;Rmax</t>
  </si>
  <si>
    <t>if((R11= R10 - Th1)&lt;=0) return( 0 )</t>
  </si>
  <si>
    <t>R10= R11 + Th1</t>
  </si>
  <si>
    <t>Pa1</t>
  </si>
  <si>
    <t>=0</t>
  </si>
  <si>
    <t>E11u= srRng2E(WS,R11)</t>
  </si>
  <si>
    <t>Eu10= srRng2E(WS,R10)</t>
  </si>
  <si>
    <t>dgC1</t>
  </si>
  <si>
    <t>=Eu10</t>
  </si>
  <si>
    <t>Th1=0</t>
  </si>
  <si>
    <t>return( E11u )</t>
  </si>
  <si>
    <t>Th1&lt;0</t>
  </si>
  <si>
    <t>srEoldGas</t>
  </si>
  <si>
    <t>S</t>
  </si>
  <si>
    <r>
      <t>T</t>
    </r>
    <r>
      <rPr>
        <sz val="11"/>
        <color theme="1"/>
        <rFont val="Calibri"/>
        <family val="3"/>
      </rPr>
      <t>hick</t>
    </r>
  </si>
  <si>
    <r>
      <t>E</t>
    </r>
    <r>
      <rPr>
        <sz val="11"/>
        <color theme="1"/>
        <rFont val="Calibri"/>
        <family val="3"/>
      </rPr>
      <t>new</t>
    </r>
  </si>
  <si>
    <r>
      <t xml:space="preserve">Eu11&lt;=0 | </t>
    </r>
    <r>
      <rPr>
        <sz val="11"/>
        <color indexed="12"/>
        <rFont val="ＭＳ Ｐゴシック"/>
        <family val="3"/>
      </rPr>
      <t>Th1&lt;0　不許可</t>
    </r>
  </si>
  <si>
    <t>Pa</t>
  </si>
  <si>
    <t>℃</t>
  </si>
  <si>
    <t>#N/A</t>
  </si>
  <si>
    <r>
      <t>T</t>
    </r>
    <r>
      <rPr>
        <sz val="11"/>
        <color theme="1"/>
        <rFont val="Calibri"/>
        <family val="3"/>
      </rPr>
      <t>h1</t>
    </r>
  </si>
  <si>
    <t>Pa1</t>
  </si>
  <si>
    <r>
      <t>E</t>
    </r>
    <r>
      <rPr>
        <sz val="11"/>
        <color theme="1"/>
        <rFont val="Calibri"/>
        <family val="3"/>
      </rPr>
      <t>u11</t>
    </r>
  </si>
  <si>
    <t>=Eu11</t>
  </si>
  <si>
    <t>=srRng2E(Th1*srThkStd(Pa1,dgC1))</t>
  </si>
  <si>
    <t>Th1=0 &amp; E11=0</t>
  </si>
  <si>
    <r>
      <t>E</t>
    </r>
    <r>
      <rPr>
        <sz val="11"/>
        <color theme="1"/>
        <rFont val="Calibri"/>
        <family val="3"/>
      </rPr>
      <t>newt</t>
    </r>
  </si>
  <si>
    <t>MeV</t>
  </si>
  <si>
    <r>
      <t>W</t>
    </r>
    <r>
      <rPr>
        <sz val="11"/>
        <color theme="1"/>
        <rFont val="Calibri"/>
        <family val="3"/>
      </rPr>
      <t>S1</t>
    </r>
  </si>
  <si>
    <r>
      <t>srEnew_eq_ThGas</t>
    </r>
    <r>
      <rPr>
        <sz val="11"/>
        <color indexed="8"/>
        <rFont val="ＭＳ Ｐゴシック"/>
        <family val="3"/>
      </rPr>
      <t>(WS1,WS2,Eu10,T</t>
    </r>
    <r>
      <rPr>
        <sz val="11"/>
        <color indexed="8"/>
        <rFont val="ＭＳ Ｐゴシック"/>
        <family val="3"/>
      </rPr>
      <t>mm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,</t>
    </r>
  </si>
  <si>
    <t>srEnewt_eq_ThGas(WS1,WS2,Eu10,Tmm1,</t>
  </si>
  <si>
    <t>WS1</t>
  </si>
  <si>
    <t>WS1,WS2&lt;&gt;Gas</t>
  </si>
  <si>
    <t>WS1,2がGasTrgでない</t>
  </si>
  <si>
    <t>Pa1,dgC1,Pa2,dgC2) {</t>
  </si>
  <si>
    <t>WS2</t>
  </si>
  <si>
    <r>
      <t>E</t>
    </r>
    <r>
      <rPr>
        <sz val="11"/>
        <color theme="1"/>
        <rFont val="Calibri"/>
        <family val="3"/>
      </rPr>
      <t>u20</t>
    </r>
  </si>
  <si>
    <t>Pa2</t>
  </si>
  <si>
    <t>dgC2</t>
  </si>
  <si>
    <r>
      <t>E</t>
    </r>
    <r>
      <rPr>
        <sz val="11"/>
        <color theme="1"/>
        <rFont val="Calibri"/>
        <family val="3"/>
      </rPr>
      <t>t21</t>
    </r>
  </si>
  <si>
    <r>
      <t>Th1= Tmm1 * 1000 * srThkStd(WS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,Pa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,dgC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)</t>
    </r>
  </si>
  <si>
    <t>A1= srInfoIonA(WS1)</t>
  </si>
  <si>
    <r>
      <rPr>
        <sz val="11"/>
        <color theme="1"/>
        <rFont val="Calibri"/>
        <family val="3"/>
      </rPr>
      <t>=Eu10</t>
    </r>
  </si>
  <si>
    <r>
      <t>E</t>
    </r>
    <r>
      <rPr>
        <sz val="11"/>
        <color indexed="8"/>
        <rFont val="ＭＳ Ｐゴシック"/>
        <family val="3"/>
      </rPr>
      <t>u</t>
    </r>
    <r>
      <rPr>
        <sz val="11"/>
        <color indexed="8"/>
        <rFont val="ＭＳ Ｐゴシック"/>
        <family val="3"/>
      </rPr>
      <t>11= srEnew(WS1,Eu10,Th1)</t>
    </r>
  </si>
  <si>
    <t>case-1), -3), -8), -9)</t>
  </si>
  <si>
    <r>
      <t>i</t>
    </r>
    <r>
      <rPr>
        <sz val="11"/>
        <color indexed="8"/>
        <rFont val="ＭＳ Ｐゴシック"/>
        <family val="3"/>
      </rPr>
      <t>f(Eu11 &lt;= 0) return( #N/A )</t>
    </r>
  </si>
  <si>
    <r>
      <t>Th1= Tmm1 * 1000 * srThkStd(WS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,Pa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,dgC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)</t>
    </r>
  </si>
  <si>
    <t>=0</t>
  </si>
  <si>
    <t>Et11= Eu11*A1</t>
  </si>
  <si>
    <r>
      <t>E</t>
    </r>
    <r>
      <rPr>
        <sz val="11"/>
        <color theme="1"/>
        <rFont val="Calibri"/>
        <family val="3"/>
      </rPr>
      <t>u21= Eu11</t>
    </r>
  </si>
  <si>
    <t>if(Et11 &gt; Eu20*A2) return( #N/A )</t>
  </si>
  <si>
    <t>R20= srE2Rng(WS2,Eu20)</t>
  </si>
  <si>
    <t>srEnewt_eq_ThGas</t>
  </si>
  <si>
    <t>Tmm2= Th2 / (1000 * srThkStd(WS2,Pa2,dgC2)）</t>
  </si>
  <si>
    <t>Et21= Et11</t>
  </si>
  <si>
    <t>WS1,WS2&lt;&gt;Gas</t>
  </si>
  <si>
    <r>
      <t>r</t>
    </r>
    <r>
      <rPr>
        <sz val="11"/>
        <color indexed="8"/>
        <rFont val="ＭＳ Ｐゴシック"/>
        <family val="3"/>
      </rPr>
      <t>eturn( Tmm2 )</t>
    </r>
  </si>
  <si>
    <t>Pa2</t>
  </si>
  <si>
    <t>dgC2</t>
  </si>
  <si>
    <t>}</t>
  </si>
  <si>
    <t>Th1&gt;=Rng(Eu10)</t>
  </si>
  <si>
    <r>
      <rPr>
        <sz val="11"/>
        <color theme="1"/>
        <rFont val="Calibri"/>
        <family val="3"/>
      </rPr>
      <t>=Et11</t>
    </r>
  </si>
  <si>
    <r>
      <t>T</t>
    </r>
    <r>
      <rPr>
        <sz val="11"/>
        <color indexed="8"/>
        <rFont val="ＭＳ Ｐゴシック"/>
        <family val="3"/>
      </rPr>
      <t>h2= R20 - R21</t>
    </r>
  </si>
  <si>
    <t>Tmm2= Th2 / (1000 * srThkStd(WS2,Pa2,dgC2)）</t>
  </si>
  <si>
    <t>∵ Eu20=Eu10</t>
  </si>
  <si>
    <r>
      <t>E</t>
    </r>
    <r>
      <rPr>
        <sz val="11"/>
        <color theme="1"/>
        <rFont val="Calibri"/>
        <family val="3"/>
      </rPr>
      <t>t11</t>
    </r>
  </si>
  <si>
    <t>srEnew_eq_EoldGas(WS1,WS2,Eu10,Tmm1,</t>
  </si>
  <si>
    <r>
      <t>srEnewt_eq_Eold</t>
    </r>
    <r>
      <rPr>
        <sz val="11"/>
        <color indexed="8"/>
        <rFont val="ＭＳ Ｐゴシック"/>
        <family val="3"/>
      </rPr>
      <t>Gas(WS1,WS2,Eu10,Tmm1,</t>
    </r>
  </si>
  <si>
    <t>WS1,2がGasTrgでない</t>
  </si>
  <si>
    <t>Pa1,dgC1,Pa2,dgC2) {</t>
  </si>
  <si>
    <r>
      <t>W</t>
    </r>
    <r>
      <rPr>
        <sz val="11"/>
        <color theme="1"/>
        <rFont val="Calibri"/>
        <family val="3"/>
      </rPr>
      <t>S2</t>
    </r>
  </si>
  <si>
    <r>
      <t>T</t>
    </r>
    <r>
      <rPr>
        <sz val="11"/>
        <color theme="1"/>
        <rFont val="Calibri"/>
        <family val="3"/>
      </rPr>
      <t>h2</t>
    </r>
  </si>
  <si>
    <r>
      <t>E</t>
    </r>
    <r>
      <rPr>
        <sz val="11"/>
        <color theme="1"/>
        <rFont val="Calibri"/>
        <family val="3"/>
      </rPr>
      <t>u21</t>
    </r>
  </si>
  <si>
    <t>=Th1</t>
  </si>
  <si>
    <t>case-1), -8), -9)</t>
  </si>
  <si>
    <r>
      <t>i</t>
    </r>
    <r>
      <rPr>
        <sz val="11"/>
        <color indexed="8"/>
        <rFont val="ＭＳ Ｐゴシック"/>
        <family val="3"/>
      </rPr>
      <t>f(Eu11 &lt;= 0) return( #N/A )</t>
    </r>
  </si>
  <si>
    <t>Th2= Tmm1* 1000 * srThkStd(WS2,Pa2,dgC2)</t>
  </si>
  <si>
    <t>if(Et21==0) Eu20= srRng2E(WS2,Th2)</t>
  </si>
  <si>
    <t>srEnewt_eq_EoldGas</t>
  </si>
  <si>
    <t>else          Eu20= srEold(WS2,Eu21,Th2)</t>
  </si>
  <si>
    <r>
      <t>r</t>
    </r>
    <r>
      <rPr>
        <sz val="11"/>
        <color indexed="8"/>
        <rFont val="ＭＳ Ｐゴシック"/>
        <family val="3"/>
      </rPr>
      <t>eturn( Eu20 )</t>
    </r>
  </si>
  <si>
    <t>=Th1</t>
  </si>
  <si>
    <t>∵ Eu20=Eu21=Eu11=Eu10</t>
  </si>
  <si>
    <r>
      <t>d</t>
    </r>
    <r>
      <rPr>
        <sz val="11"/>
        <color theme="1"/>
        <rFont val="Calibri"/>
        <family val="3"/>
      </rPr>
      <t>Eu</t>
    </r>
  </si>
  <si>
    <t>mm</t>
  </si>
  <si>
    <t>srDEu_eq_ThGas</t>
  </si>
  <si>
    <t>srDEu_eq_ThGas(WS1,WS2,Eu10,Tmm1,</t>
  </si>
  <si>
    <t>srDEt_eq_ThGas(WS1,WS2,Eu10,Tmm1,</t>
  </si>
  <si>
    <t>Pa1,dgC1,Pa2,dgC2) {</t>
  </si>
  <si>
    <t>dEu2</t>
  </si>
  <si>
    <r>
      <t>d</t>
    </r>
    <r>
      <rPr>
        <sz val="11"/>
        <color theme="1"/>
        <rFont val="Calibri"/>
        <family val="3"/>
      </rPr>
      <t>Et2</t>
    </r>
  </si>
  <si>
    <t>Th2= srEnew_eq_ThGas(WS1,WS2,Eu10,Tmm1,</t>
  </si>
  <si>
    <r>
      <rPr>
        <sz val="11"/>
        <color theme="1"/>
        <rFont val="Calibri"/>
        <family val="3"/>
      </rPr>
      <t>=dEu1</t>
    </r>
  </si>
  <si>
    <t>A2= srInfoIonA(WS2)</t>
  </si>
  <si>
    <t>case-1), -3), -8), -9)</t>
  </si>
  <si>
    <r>
      <t>Th1= Tmm1 * 1000 * srThkStd(WS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,Pa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,dgC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)</t>
    </r>
  </si>
  <si>
    <r>
      <t>d</t>
    </r>
    <r>
      <rPr>
        <sz val="11"/>
        <color indexed="8"/>
        <rFont val="ＭＳ Ｐゴシック"/>
        <family val="3"/>
      </rPr>
      <t>Et1= (Eu10-Eu11)*A1</t>
    </r>
  </si>
  <si>
    <t>Eu20= Eu10</t>
  </si>
  <si>
    <r>
      <t>R</t>
    </r>
    <r>
      <rPr>
        <sz val="11"/>
        <color indexed="8"/>
        <rFont val="ＭＳ Ｐゴシック"/>
        <family val="3"/>
      </rPr>
      <t>20= srE2Rng(WS2,Eu20)</t>
    </r>
  </si>
  <si>
    <t>dEt2= dEt1</t>
  </si>
  <si>
    <t>srDEt_eq_ThGas</t>
  </si>
  <si>
    <r>
      <t>d</t>
    </r>
    <r>
      <rPr>
        <sz val="11"/>
        <color theme="1"/>
        <rFont val="Calibri"/>
        <family val="3"/>
      </rPr>
      <t>Eu1</t>
    </r>
  </si>
  <si>
    <t>dEu2= dEt2/A2</t>
  </si>
  <si>
    <t>Tmm2= Th2 / (1000 * srThkStd(WS2,Pa2,dgC2)）</t>
  </si>
  <si>
    <r>
      <t>r</t>
    </r>
    <r>
      <rPr>
        <sz val="11"/>
        <color indexed="8"/>
        <rFont val="ＭＳ Ｐゴシック"/>
        <family val="3"/>
      </rPr>
      <t>eturn( Tmm2 )</t>
    </r>
  </si>
  <si>
    <r>
      <t>d</t>
    </r>
    <r>
      <rPr>
        <sz val="11"/>
        <color theme="1"/>
        <rFont val="Calibri"/>
        <family val="3"/>
      </rPr>
      <t>Et</t>
    </r>
  </si>
  <si>
    <t>srDEu_eq_EoldGas</t>
  </si>
  <si>
    <t>Ehl</t>
  </si>
  <si>
    <t>注）戻値Eu20には誤差約数%あり。</t>
  </si>
  <si>
    <r>
      <t>d</t>
    </r>
    <r>
      <rPr>
        <sz val="11"/>
        <color theme="1"/>
        <rFont val="Calibri"/>
        <family val="3"/>
      </rPr>
      <t>Et</t>
    </r>
  </si>
  <si>
    <t>srDEt_eq_EoldGas</t>
  </si>
  <si>
    <r>
      <rPr>
        <sz val="11"/>
        <color theme="1"/>
        <rFont val="Calibri"/>
        <family val="3"/>
      </rPr>
      <t>=dEt1</t>
    </r>
  </si>
  <si>
    <t>注）戻値Eu20には誤差約数%あり。</t>
  </si>
  <si>
    <r>
      <t>srDEu_eq_Eold</t>
    </r>
    <r>
      <rPr>
        <sz val="11"/>
        <color indexed="8"/>
        <rFont val="ＭＳ Ｐゴシック"/>
        <family val="3"/>
      </rPr>
      <t>Gas(WS1,WS2,Eu10,Tmm1,</t>
    </r>
  </si>
  <si>
    <r>
      <t>d</t>
    </r>
    <r>
      <rPr>
        <sz val="11"/>
        <color indexed="8"/>
        <rFont val="ＭＳ Ｐゴシック"/>
        <family val="3"/>
      </rPr>
      <t>Eu1= Eu10-Eu11</t>
    </r>
  </si>
  <si>
    <t>Th2= Tmm1* 1000 * srThkStd(WS2,Pa2,dgC2)</t>
  </si>
  <si>
    <t>Eu20stop= srRng2E(WS2,Th2)</t>
  </si>
  <si>
    <r>
      <t xml:space="preserve">~ sr_dEfpk(-1) : </t>
    </r>
    <r>
      <rPr>
        <sz val="11"/>
        <color indexed="12"/>
        <rFont val="ＭＳ Ｐゴシック"/>
        <family val="3"/>
      </rPr>
      <t xml:space="preserve">find dEu2 peak </t>
    </r>
    <r>
      <rPr>
        <sz val="11"/>
        <color indexed="8"/>
        <rFont val="ＭＳ Ｐゴシック"/>
        <family val="3"/>
      </rPr>
      <t>from Emax side ~</t>
    </r>
  </si>
  <si>
    <t>~ -&gt; then get dEu2pk &amp; EdEu2pk ~</t>
  </si>
  <si>
    <t>if( dEu2pk &gt; Eu20stop) {</t>
  </si>
  <si>
    <r>
      <t>d</t>
    </r>
    <r>
      <rPr>
        <sz val="11"/>
        <color indexed="8"/>
        <rFont val="ＭＳ Ｐゴシック"/>
        <family val="3"/>
      </rPr>
      <t>Eu2max= dEu2pk; EdEu2max= EdEu2pk</t>
    </r>
  </si>
  <si>
    <t>}else{</t>
  </si>
  <si>
    <t>dEu2max= EdEu2max= Eu20stop }</t>
  </si>
  <si>
    <r>
      <t xml:space="preserve">if(dEu2max = dEu1)  : </t>
    </r>
    <r>
      <rPr>
        <sz val="11"/>
        <color indexed="12"/>
        <rFont val="ＭＳ Ｐゴシック"/>
        <family val="3"/>
      </rPr>
      <t>Only One Answer</t>
    </r>
  </si>
  <si>
    <t>return( Eu20= EdEu2max )</t>
  </si>
  <si>
    <r>
      <t xml:space="preserve">~ sr_dE2ixE() : </t>
    </r>
    <r>
      <rPr>
        <sz val="11"/>
        <color indexed="12"/>
        <rFont val="ＭＳ Ｐゴシック"/>
        <family val="3"/>
      </rPr>
      <t>find dEu2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for all Eu20 </t>
    </r>
    <r>
      <rPr>
        <sz val="11"/>
        <color indexed="8"/>
        <rFont val="ＭＳ Ｐゴシック"/>
        <family val="3"/>
      </rPr>
      <t>~</t>
    </r>
  </si>
  <si>
    <t>~ calculating Eu20 -&gt; dEu2= Eu20 - Enew(Eu20,Th2) ~</t>
  </si>
  <si>
    <r>
      <t xml:space="preserve">~ sr_dE2ip() : </t>
    </r>
    <r>
      <rPr>
        <sz val="11"/>
        <color indexed="12"/>
        <rFont val="ＭＳ Ｐゴシック"/>
        <family val="3"/>
      </rPr>
      <t>interpolation at found dEu2</t>
    </r>
    <r>
      <rPr>
        <sz val="11"/>
        <color indexed="8"/>
        <rFont val="ＭＳ Ｐゴシック"/>
        <family val="3"/>
      </rPr>
      <t xml:space="preserve">  </t>
    </r>
    <r>
      <rPr>
        <sz val="11"/>
        <color indexed="8"/>
        <rFont val="ＭＳ Ｐゴシック"/>
        <family val="3"/>
      </rPr>
      <t>~</t>
    </r>
  </si>
  <si>
    <t>~ using the calculated E vs dE=E-Enew() table ~</t>
  </si>
  <si>
    <r>
      <t>E</t>
    </r>
    <r>
      <rPr>
        <sz val="11"/>
        <color indexed="8"/>
        <rFont val="ＭＳ Ｐゴシック"/>
        <family val="3"/>
      </rPr>
      <t>u20 = interpolated value at found dEu2</t>
    </r>
  </si>
  <si>
    <r>
      <t>srDE</t>
    </r>
    <r>
      <rPr>
        <sz val="11"/>
        <color indexed="8"/>
        <rFont val="ＭＳ Ｐゴシック"/>
        <family val="3"/>
      </rPr>
      <t>t_eq_EoldGas(WS1,WS2,Eu10,Tmm1,</t>
    </r>
  </si>
  <si>
    <t>Th2= Tmm1* 1000 * srThkStd(WS2,Pa2,dgC2)</t>
  </si>
  <si>
    <t>Eu20stop= srRng2E(WS2,Th2)</t>
  </si>
  <si>
    <r>
      <t>d</t>
    </r>
    <r>
      <rPr>
        <sz val="11"/>
        <color indexed="8"/>
        <rFont val="ＭＳ Ｐゴシック"/>
        <family val="3"/>
      </rPr>
      <t>Eu2max= dEu2pk; EdEu2max= EdEu2pk</t>
    </r>
  </si>
  <si>
    <r>
      <t>d</t>
    </r>
    <r>
      <rPr>
        <sz val="11"/>
        <color indexed="8"/>
        <rFont val="ＭＳ Ｐゴシック"/>
        <family val="3"/>
      </rPr>
      <t>Et2max= dEu2max*A2</t>
    </r>
  </si>
  <si>
    <r>
      <t>if(dE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2max &lt; 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 xml:space="preserve">1) </t>
    </r>
    <r>
      <rPr>
        <sz val="11"/>
        <color indexed="12"/>
        <rFont val="ＭＳ Ｐゴシック"/>
        <family val="3"/>
      </rPr>
      <t>return( N/A ) : No Answer</t>
    </r>
  </si>
  <si>
    <r>
      <t>if(dE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2max = 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 xml:space="preserve">1)  : </t>
    </r>
    <r>
      <rPr>
        <sz val="11"/>
        <color indexed="12"/>
        <rFont val="ＭＳ Ｐゴシック"/>
        <family val="3"/>
      </rPr>
      <t>Only One Answer</t>
    </r>
  </si>
  <si>
    <r>
      <t>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2= dE</t>
    </r>
    <r>
      <rPr>
        <sz val="11"/>
        <color indexed="8"/>
        <rFont val="ＭＳ Ｐゴシック"/>
        <family val="3"/>
      </rPr>
      <t>t</t>
    </r>
    <r>
      <rPr>
        <sz val="11"/>
        <color indexed="8"/>
        <rFont val="ＭＳ Ｐゴシック"/>
        <family val="3"/>
      </rPr>
      <t>1</t>
    </r>
  </si>
  <si>
    <r>
      <t>d</t>
    </r>
    <r>
      <rPr>
        <sz val="11"/>
        <color indexed="8"/>
        <rFont val="ＭＳ Ｐゴシック"/>
        <family val="3"/>
      </rPr>
      <t>Eu2= dEt2 / A2</t>
    </r>
  </si>
  <si>
    <r>
      <t>r</t>
    </r>
    <r>
      <rPr>
        <sz val="11"/>
        <color indexed="8"/>
        <rFont val="ＭＳ Ｐゴシック"/>
        <family val="3"/>
      </rPr>
      <t>eturn( Et20 = Eu20*A2 )</t>
    </r>
  </si>
  <si>
    <t>関数変更： srLET{e|n|t}2E{h|l}() -&gt; srLET{e|n|t}2E(Ehl) に統合。当面、以前の関数も使用可にしてある。</t>
  </si>
  <si>
    <t>17.05/31</t>
  </si>
  <si>
    <t>18.01/04</t>
  </si>
  <si>
    <t xml:space="preserve"> 3.10</t>
  </si>
  <si>
    <t>SRIMfit Function List(1)  Fundamental functions</t>
  </si>
  <si>
    <t>&lt; Type of Param, Return &gt;</t>
  </si>
  <si>
    <t>&lt; Variant type function : Error return values &gt;</t>
  </si>
  <si>
    <t>Variant type</t>
  </si>
  <si>
    <t>&lt; Notation for Parameters &gt;</t>
  </si>
  <si>
    <r>
      <t>SRIMoutput WorkSheet</t>
    </r>
    <r>
      <rPr>
        <sz val="11"/>
        <color theme="1"/>
        <rFont val="Calibri"/>
        <family val="3"/>
      </rPr>
      <t xml:space="preserve"> name</t>
    </r>
  </si>
  <si>
    <t>&lt; Private Variables defined in this macro code &gt;</t>
  </si>
  <si>
    <r>
      <t>C</t>
    </r>
    <r>
      <rPr>
        <sz val="11"/>
        <color theme="1"/>
        <rFont val="Calibri"/>
        <family val="3"/>
      </rPr>
      <t>olumn number in a WS</t>
    </r>
  </si>
  <si>
    <r>
      <t>R</t>
    </r>
    <r>
      <rPr>
        <sz val="11"/>
        <color theme="1"/>
        <rFont val="Calibri"/>
        <family val="3"/>
      </rPr>
      <t>ow number in a WS</t>
    </r>
  </si>
  <si>
    <r>
      <t>MySRw</t>
    </r>
    <r>
      <rPr>
        <sz val="11"/>
        <color theme="1"/>
        <rFont val="Calibri"/>
        <family val="3"/>
      </rPr>
      <t>b</t>
    </r>
    <r>
      <rPr>
        <sz val="11"/>
        <color theme="1"/>
        <rFont val="Calibri"/>
        <family val="3"/>
      </rPr>
      <t xml:space="preserve">Now   </t>
    </r>
  </si>
  <si>
    <r>
      <t>Current WorkBook</t>
    </r>
    <r>
      <rPr>
        <sz val="11"/>
        <color theme="1"/>
        <rFont val="Calibri"/>
        <family val="3"/>
      </rPr>
      <t xml:space="preserve"> pointer</t>
    </r>
  </si>
  <si>
    <r>
      <t>Current WorkSheet</t>
    </r>
    <r>
      <rPr>
        <sz val="11"/>
        <color theme="1"/>
        <rFont val="Calibri"/>
        <family val="3"/>
      </rPr>
      <t xml:space="preserve"> pointer</t>
    </r>
  </si>
  <si>
    <r>
      <t xml:space="preserve">Current </t>
    </r>
    <r>
      <rPr>
        <sz val="11"/>
        <color theme="1"/>
        <rFont val="Calibri"/>
        <family val="3"/>
      </rPr>
      <t>Work</t>
    </r>
    <r>
      <rPr>
        <sz val="11"/>
        <color theme="1"/>
        <rFont val="Calibri"/>
        <family val="3"/>
      </rPr>
      <t>Sheet</t>
    </r>
    <r>
      <rPr>
        <sz val="11"/>
        <color theme="1"/>
        <rFont val="Calibri"/>
        <family val="3"/>
      </rPr>
      <t xml:space="preserve"> name</t>
    </r>
  </si>
  <si>
    <t>Cur.WS parameters</t>
  </si>
  <si>
    <t>defa. [MeV/(mg/cm2)] dep.on Uid</t>
  </si>
  <si>
    <t>Category</t>
  </si>
  <si>
    <t>Func.name</t>
  </si>
  <si>
    <t>params.</t>
  </si>
  <si>
    <t>type</t>
  </si>
  <si>
    <t>Return type</t>
  </si>
  <si>
    <t>Return value</t>
  </si>
  <si>
    <t>Macro Init / Term procedures</t>
  </si>
  <si>
    <t>Param. Description</t>
  </si>
  <si>
    <t>MySRwb file name</t>
  </si>
  <si>
    <t>As default, Const MySRwbFn ="MySRIMwb.xlsx" is used</t>
  </si>
  <si>
    <t>Its Path is MySRwbDir= ThisWorkbook.Path as a default.</t>
  </si>
  <si>
    <r>
      <t>SRIMoutput WorkBook (MySRwb) Open</t>
    </r>
    <r>
      <rPr>
        <sz val="11"/>
        <color theme="1"/>
        <rFont val="Calibri"/>
        <family val="3"/>
      </rPr>
      <t xml:space="preserve"> procedure</t>
    </r>
  </si>
  <si>
    <r>
      <t>SRIMoutput WorkBook (MySRwb) Close</t>
    </r>
    <r>
      <rPr>
        <sz val="11"/>
        <color theme="1"/>
        <rFont val="Calibri"/>
        <family val="3"/>
      </rPr>
      <t xml:space="preserve"> procedure</t>
    </r>
  </si>
  <si>
    <t>Macro informations</t>
  </si>
  <si>
    <t>SRIMfit version number</t>
  </si>
  <si>
    <t>defined as Const SRIMfitVer</t>
  </si>
  <si>
    <t>Installed Path of MySRwb</t>
  </si>
  <si>
    <t>returns ThisWorkbook.Path</t>
  </si>
  <si>
    <t>Num. of Sheets included in MySRwb</t>
  </si>
  <si>
    <r>
      <t>i</t>
    </r>
    <r>
      <rPr>
        <sz val="11"/>
        <color theme="1"/>
        <rFont val="Calibri"/>
        <family val="3"/>
      </rPr>
      <t>n 1-dim string array format</t>
    </r>
  </si>
  <si>
    <t xml:space="preserve">returns All-Sheet.names included in MySRwb </t>
  </si>
  <si>
    <t>make a list of All-Sheet.names included in MySRwb</t>
  </si>
  <si>
    <r>
      <t>T</t>
    </r>
    <r>
      <rPr>
        <sz val="11"/>
        <color theme="1"/>
        <rFont val="Calibri"/>
        <family val="3"/>
      </rPr>
      <t>op cell position for the list. Eg.</t>
    </r>
    <r>
      <rPr>
        <sz val="11"/>
        <color theme="1"/>
        <rFont val="Calibri"/>
        <family val="3"/>
      </rPr>
      <t>)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"A10"</t>
    </r>
  </si>
  <si>
    <t>WS independent functions</t>
  </si>
  <si>
    <r>
      <t>E</t>
    </r>
    <r>
      <rPr>
        <sz val="11"/>
        <color theme="1"/>
        <rFont val="Calibri"/>
        <family val="3"/>
      </rPr>
      <t>lement symbol</t>
    </r>
  </si>
  <si>
    <t>Atomic number Z= 1..118</t>
  </si>
  <si>
    <t>WS information(1) : directly read from a current WS</t>
  </si>
  <si>
    <r>
      <t>WS</t>
    </r>
    <r>
      <rPr>
        <sz val="11"/>
        <color theme="1"/>
        <rFont val="Calibri"/>
        <family val="3"/>
      </rPr>
      <t>name</t>
    </r>
  </si>
  <si>
    <r>
      <t>SRIM version</t>
    </r>
    <r>
      <rPr>
        <sz val="11"/>
        <color theme="1"/>
        <rFont val="Calibri"/>
        <family val="3"/>
      </rPr>
      <t xml:space="preserve"> num.</t>
    </r>
  </si>
  <si>
    <r>
      <t xml:space="preserve">Beam A ; </t>
    </r>
    <r>
      <rPr>
        <sz val="11"/>
        <color theme="1"/>
        <rFont val="Calibri"/>
        <family val="3"/>
      </rPr>
      <t>Mass number</t>
    </r>
  </si>
  <si>
    <t>Beam Z ;  Atomic number</t>
  </si>
  <si>
    <r>
      <t xml:space="preserve">Target </t>
    </r>
    <r>
      <rPr>
        <sz val="11"/>
        <color theme="1"/>
        <rFont val="Calibri"/>
        <family val="3"/>
      </rPr>
      <t>name (in short format)</t>
    </r>
  </si>
  <si>
    <t>Target name (in long format)</t>
  </si>
  <si>
    <r>
      <t xml:space="preserve">Target </t>
    </r>
    <r>
      <rPr>
        <sz val="11"/>
        <color theme="1"/>
        <rFont val="Calibri"/>
        <family val="3"/>
      </rPr>
      <t xml:space="preserve">density in </t>
    </r>
    <r>
      <rPr>
        <sz val="11"/>
        <color theme="1"/>
        <rFont val="Calibri"/>
        <family val="3"/>
      </rPr>
      <t xml:space="preserve"> [g/cm3]</t>
    </r>
  </si>
  <si>
    <r>
      <t xml:space="preserve">Target </t>
    </r>
    <r>
      <rPr>
        <sz val="11"/>
        <color theme="1"/>
        <rFont val="Calibri"/>
        <family val="3"/>
      </rPr>
      <t>density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 xml:space="preserve">in </t>
    </r>
    <r>
      <rPr>
        <sz val="11"/>
        <color theme="1"/>
        <rFont val="Calibri"/>
        <family val="3"/>
      </rPr>
      <t>[atoms/cm3]</t>
    </r>
  </si>
  <si>
    <t>Bragg Correction in [%]</t>
  </si>
  <si>
    <r>
      <t>i</t>
    </r>
    <r>
      <rPr>
        <sz val="11"/>
        <color theme="1"/>
        <rFont val="Calibri"/>
        <family val="3"/>
      </rPr>
      <t xml:space="preserve">f </t>
    </r>
    <r>
      <rPr>
        <sz val="11"/>
        <color theme="1"/>
        <rFont val="Calibri"/>
        <family val="3"/>
      </rPr>
      <t>GasT</t>
    </r>
    <r>
      <rPr>
        <sz val="11"/>
        <color theme="1"/>
        <rFont val="Calibri"/>
        <family val="3"/>
      </rPr>
      <t>arget, a specified gas pressure in [Pa]</t>
    </r>
  </si>
  <si>
    <r>
      <t xml:space="preserve"> </t>
    </r>
    <r>
      <rPr>
        <sz val="11"/>
        <color theme="1"/>
        <rFont val="Calibri"/>
        <family val="3"/>
      </rPr>
      <t xml:space="preserve"> when you calculated this WS using SRIM-2013</t>
    </r>
  </si>
  <si>
    <t>srInfoIsGas</t>
  </si>
  <si>
    <r>
      <t>r</t>
    </r>
    <r>
      <rPr>
        <sz val="11"/>
        <color theme="1"/>
        <rFont val="Calibri"/>
        <family val="3"/>
      </rPr>
      <t xml:space="preserve">eturns 'TRUE' when the </t>
    </r>
    <r>
      <rPr>
        <sz val="11"/>
        <color theme="1"/>
        <rFont val="Calibri"/>
        <family val="3"/>
      </rPr>
      <t>WS</t>
    </r>
    <r>
      <rPr>
        <sz val="11"/>
        <color theme="1"/>
        <rFont val="Calibri"/>
        <family val="3"/>
      </rPr>
      <t xml:space="preserve"> is for Gas target</t>
    </r>
  </si>
  <si>
    <r>
      <t>T</t>
    </r>
    <r>
      <rPr>
        <sz val="11"/>
        <color theme="1"/>
        <rFont val="Calibri"/>
        <family val="3"/>
      </rPr>
      <t>arget Composition List: Atomic name</t>
    </r>
  </si>
  <si>
    <r>
      <t>C</t>
    </r>
    <r>
      <rPr>
        <sz val="11"/>
        <color theme="1"/>
        <rFont val="Calibri"/>
        <family val="3"/>
      </rPr>
      <t xml:space="preserve">olumb number </t>
    </r>
    <r>
      <rPr>
        <sz val="11"/>
        <color theme="1"/>
        <rFont val="Calibri"/>
        <family val="3"/>
      </rPr>
      <t>(1..8)</t>
    </r>
  </si>
  <si>
    <t>Target Composition List: Atomic number</t>
  </si>
  <si>
    <t>Target Composition List: Atomic [%]</t>
  </si>
  <si>
    <t>Target Composition List: Mass [%]</t>
  </si>
  <si>
    <r>
      <t>Corded</t>
    </r>
    <r>
      <rPr>
        <sz val="11"/>
        <color theme="1"/>
        <rFont val="Calibri"/>
        <family val="3"/>
      </rPr>
      <t xml:space="preserve"> information of this WS</t>
    </r>
  </si>
  <si>
    <t>Unit conversion functions</t>
  </si>
  <si>
    <r>
      <t>LET</t>
    </r>
    <r>
      <rPr>
        <sz val="11"/>
        <color theme="1"/>
        <rFont val="Calibri"/>
        <family val="3"/>
      </rPr>
      <t xml:space="preserve"> Unit Name</t>
    </r>
  </si>
  <si>
    <r>
      <t xml:space="preserve">LET </t>
    </r>
    <r>
      <rPr>
        <sz val="11"/>
        <color theme="1"/>
        <rFont val="Calibri"/>
        <family val="3"/>
      </rPr>
      <t>U</t>
    </r>
    <r>
      <rPr>
        <sz val="11"/>
        <color theme="1"/>
        <rFont val="Calibri"/>
        <family val="3"/>
      </rPr>
      <t xml:space="preserve">nit ID </t>
    </r>
    <r>
      <rPr>
        <sz val="11"/>
        <color theme="1"/>
        <rFont val="Calibri"/>
        <family val="3"/>
      </rPr>
      <t xml:space="preserve">(0..8, =0 </t>
    </r>
    <r>
      <rPr>
        <sz val="11"/>
        <color theme="1"/>
        <rFont val="Calibri"/>
        <family val="3"/>
      </rPr>
      <t>defa</t>
    </r>
    <r>
      <rPr>
        <sz val="11"/>
        <color theme="1"/>
        <rFont val="Calibri"/>
        <family val="3"/>
      </rPr>
      <t xml:space="preserve">) </t>
    </r>
  </si>
  <si>
    <r>
      <t>LET</t>
    </r>
    <r>
      <rPr>
        <sz val="11"/>
        <color theme="1"/>
        <rFont val="Calibri"/>
        <family val="3"/>
      </rPr>
      <t xml:space="preserve"> Unit Conversion Factor for </t>
    </r>
    <r>
      <rPr>
        <sz val="11"/>
        <color theme="1"/>
        <rFont val="Calibri"/>
        <family val="3"/>
      </rPr>
      <t xml:space="preserve"> [Uid=0 MeV/(mg/cm2)]</t>
    </r>
  </si>
  <si>
    <r>
      <t>W</t>
    </r>
    <r>
      <rPr>
        <sz val="11"/>
        <color theme="1"/>
        <rFont val="Calibri"/>
        <family val="3"/>
      </rPr>
      <t>S name</t>
    </r>
  </si>
  <si>
    <r>
      <t>T</t>
    </r>
    <r>
      <rPr>
        <sz val="11"/>
        <color theme="1"/>
        <rFont val="Calibri"/>
        <family val="3"/>
      </rPr>
      <t>arget Thickness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 xml:space="preserve">unit conversion </t>
    </r>
    <r>
      <rPr>
        <sz val="11"/>
        <color theme="1"/>
        <rFont val="Calibri"/>
        <family val="3"/>
      </rPr>
      <t>[</t>
    </r>
    <r>
      <rPr>
        <sz val="11"/>
        <color theme="1"/>
        <rFont val="Calibri"/>
        <family val="3"/>
      </rPr>
      <t>u</t>
    </r>
    <r>
      <rPr>
        <sz val="11"/>
        <color theme="1"/>
        <rFont val="Calibri"/>
        <family val="3"/>
      </rPr>
      <t>m] --&gt; [mg/cm2]</t>
    </r>
  </si>
  <si>
    <r>
      <t xml:space="preserve"> </t>
    </r>
    <r>
      <rPr>
        <sz val="11"/>
        <color theme="1"/>
        <rFont val="Calibri"/>
        <family val="3"/>
      </rPr>
      <t xml:space="preserve">using </t>
    </r>
    <r>
      <rPr>
        <sz val="11"/>
        <color theme="1"/>
        <rFont val="Calibri"/>
        <family val="3"/>
      </rPr>
      <t>ｓｒInforTrgDens()</t>
    </r>
  </si>
  <si>
    <r>
      <t>Target Thickness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 xml:space="preserve">unit conversion </t>
    </r>
    <r>
      <rPr>
        <sz val="11"/>
        <color theme="1"/>
        <rFont val="Calibri"/>
        <family val="3"/>
      </rPr>
      <t>[mg/cm2]</t>
    </r>
    <r>
      <rPr>
        <sz val="11"/>
        <color theme="1"/>
        <rFont val="Calibri"/>
        <family val="3"/>
      </rPr>
      <t xml:space="preserve"> --&gt; [um]</t>
    </r>
  </si>
  <si>
    <r>
      <t>T</t>
    </r>
    <r>
      <rPr>
        <sz val="11"/>
        <color theme="1"/>
        <rFont val="Calibri"/>
        <family val="3"/>
      </rPr>
      <t>arget thickness</t>
    </r>
    <r>
      <rPr>
        <sz val="11"/>
        <color theme="1"/>
        <rFont val="Calibri"/>
        <family val="3"/>
      </rPr>
      <t xml:space="preserve"> [mg/cm2]</t>
    </r>
  </si>
  <si>
    <t>Work Sheet Info (2) Table min/max</t>
  </si>
  <si>
    <t xml:space="preserve">min. of Beam E table [MeV/u] </t>
  </si>
  <si>
    <t xml:space="preserve">max. of Beam E table [MeV/u] </t>
  </si>
  <si>
    <t>Work Sheet Look up (1) E &lt;-&gt; LETe,n,t</t>
  </si>
  <si>
    <r>
      <t>L</t>
    </r>
    <r>
      <rPr>
        <sz val="11"/>
        <color theme="1"/>
        <rFont val="Calibri"/>
        <family val="3"/>
      </rPr>
      <t>ook up</t>
    </r>
    <r>
      <rPr>
        <sz val="11"/>
        <color theme="1"/>
        <rFont val="Calibri"/>
        <family val="3"/>
      </rPr>
      <t xml:space="preserve"> E -&gt; LETe [</t>
    </r>
    <r>
      <rPr>
        <sz val="11"/>
        <color theme="1"/>
        <rFont val="Calibri"/>
        <family val="3"/>
      </rPr>
      <t xml:space="preserve">in </t>
    </r>
    <r>
      <rPr>
        <sz val="11"/>
        <color theme="1"/>
        <rFont val="Calibri"/>
        <family val="3"/>
      </rPr>
      <t>Uid</t>
    </r>
    <r>
      <rPr>
        <sz val="11"/>
        <color theme="1"/>
        <rFont val="Calibri"/>
        <family val="3"/>
      </rPr>
      <t xml:space="preserve"> unit</t>
    </r>
    <r>
      <rPr>
        <sz val="11"/>
        <color theme="1"/>
        <rFont val="Calibri"/>
        <family val="3"/>
      </rPr>
      <t xml:space="preserve">] ; Electric Stopping Power </t>
    </r>
  </si>
  <si>
    <t>Beam E [MeV/u]　as look-up key</t>
  </si>
  <si>
    <r>
      <t>E</t>
    </r>
    <r>
      <rPr>
        <sz val="11"/>
        <color theme="1"/>
        <rFont val="Calibri"/>
        <family val="3"/>
      </rPr>
      <t xml:space="preserve"> is out of range in the WS</t>
    </r>
  </si>
  <si>
    <t>LET Unit ID (0..8) for the return value</t>
  </si>
  <si>
    <r>
      <t>Look up</t>
    </r>
    <r>
      <rPr>
        <sz val="11"/>
        <color theme="1"/>
        <rFont val="Calibri"/>
        <family val="3"/>
      </rPr>
      <t xml:space="preserve"> E -&gt; LET</t>
    </r>
    <r>
      <rPr>
        <sz val="11"/>
        <color theme="1"/>
        <rFont val="Calibri"/>
        <family val="3"/>
      </rPr>
      <t>n</t>
    </r>
    <r>
      <rPr>
        <sz val="11"/>
        <color theme="1"/>
        <rFont val="Calibri"/>
        <family val="3"/>
      </rPr>
      <t xml:space="preserve"> [</t>
    </r>
    <r>
      <rPr>
        <sz val="11"/>
        <color theme="1"/>
        <rFont val="Calibri"/>
        <family val="3"/>
      </rPr>
      <t xml:space="preserve">in </t>
    </r>
    <r>
      <rPr>
        <sz val="11"/>
        <color theme="1"/>
        <rFont val="Calibri"/>
        <family val="3"/>
      </rPr>
      <t>Uid</t>
    </r>
    <r>
      <rPr>
        <sz val="11"/>
        <color theme="1"/>
        <rFont val="Calibri"/>
        <family val="3"/>
      </rPr>
      <t xml:space="preserve"> unit</t>
    </r>
    <r>
      <rPr>
        <sz val="11"/>
        <color theme="1"/>
        <rFont val="Calibri"/>
        <family val="3"/>
      </rPr>
      <t xml:space="preserve">] ; </t>
    </r>
    <r>
      <rPr>
        <sz val="11"/>
        <color theme="1"/>
        <rFont val="Calibri"/>
        <family val="3"/>
      </rPr>
      <t>Nuclear</t>
    </r>
    <r>
      <rPr>
        <sz val="11"/>
        <color theme="1"/>
        <rFont val="Calibri"/>
        <family val="3"/>
      </rPr>
      <t xml:space="preserve"> Stopping Power </t>
    </r>
  </si>
  <si>
    <r>
      <t>L</t>
    </r>
    <r>
      <rPr>
        <sz val="11"/>
        <color theme="1"/>
        <rFont val="Calibri"/>
        <family val="3"/>
      </rPr>
      <t xml:space="preserve">ook up </t>
    </r>
    <r>
      <rPr>
        <sz val="11"/>
        <color theme="1"/>
        <rFont val="Calibri"/>
        <family val="3"/>
      </rPr>
      <t>LETe -&gt; E [MeV/u]</t>
    </r>
  </si>
  <si>
    <r>
      <t xml:space="preserve">LETe [Uid] </t>
    </r>
    <r>
      <rPr>
        <sz val="11"/>
        <color theme="1"/>
        <rFont val="Calibri"/>
        <family val="3"/>
      </rPr>
      <t>as look-up key</t>
    </r>
  </si>
  <si>
    <t>LETe is out of range in the WS</t>
  </si>
  <si>
    <t>LET Unit ID (0..8) for the look-up key</t>
  </si>
  <si>
    <r>
      <rPr>
        <sz val="11"/>
        <color theme="1"/>
        <rFont val="Calibri"/>
        <family val="3"/>
      </rPr>
      <t>={+1|-1} =</t>
    </r>
    <r>
      <rPr>
        <sz val="11"/>
        <color theme="1"/>
        <rFont val="Calibri"/>
        <family val="3"/>
      </rPr>
      <t xml:space="preserve"> E-search from </t>
    </r>
    <r>
      <rPr>
        <sz val="11"/>
        <color theme="1"/>
        <rFont val="Calibri"/>
        <family val="3"/>
      </rPr>
      <t>{Ehigh|Elow}</t>
    </r>
    <r>
      <rPr>
        <sz val="11"/>
        <color theme="1"/>
        <rFont val="Calibri"/>
        <family val="3"/>
      </rPr>
      <t xml:space="preserve"> side</t>
    </r>
  </si>
  <si>
    <r>
      <t xml:space="preserve">Look up </t>
    </r>
    <r>
      <rPr>
        <sz val="11"/>
        <color theme="1"/>
        <rFont val="Calibri"/>
        <family val="3"/>
      </rPr>
      <t>LET</t>
    </r>
    <r>
      <rPr>
        <sz val="11"/>
        <color theme="1"/>
        <rFont val="Calibri"/>
        <family val="3"/>
      </rPr>
      <t>n</t>
    </r>
    <r>
      <rPr>
        <sz val="11"/>
        <color theme="1"/>
        <rFont val="Calibri"/>
        <family val="3"/>
      </rPr>
      <t xml:space="preserve"> -&gt; E [MeV/u]</t>
    </r>
  </si>
  <si>
    <t>LETn [Uid] as look-up key</t>
  </si>
  <si>
    <t>LETn is out of range in the WS</t>
  </si>
  <si>
    <r>
      <t xml:space="preserve">Look up </t>
    </r>
    <r>
      <rPr>
        <sz val="11"/>
        <color theme="1"/>
        <rFont val="Calibri"/>
        <family val="3"/>
      </rPr>
      <t>LET</t>
    </r>
    <r>
      <rPr>
        <sz val="11"/>
        <color theme="1"/>
        <rFont val="Calibri"/>
        <family val="3"/>
      </rPr>
      <t>t</t>
    </r>
    <r>
      <rPr>
        <sz val="11"/>
        <color theme="1"/>
        <rFont val="Calibri"/>
        <family val="3"/>
      </rPr>
      <t xml:space="preserve"> -&gt; E [MeV/u]</t>
    </r>
  </si>
  <si>
    <t>LETt [Uid] as look-up key</t>
  </si>
  <si>
    <t>LETt is out of range in the WS</t>
  </si>
  <si>
    <t>max. of LETe [Uid] table</t>
  </si>
  <si>
    <t>max. of LETn [Uid] table</t>
  </si>
  <si>
    <t>max. of LETt [Uid] table</t>
  </si>
  <si>
    <t>E [MeV/u] at max LETe</t>
  </si>
  <si>
    <t>E [MeV/u] at max LETn</t>
  </si>
  <si>
    <t>E [MeV/u] at max LETt</t>
  </si>
  <si>
    <t>Work Sheet Look up (2) E &lt;-&gt; Range</t>
  </si>
  <si>
    <t>E is out of range ( &gt;Emax)</t>
  </si>
  <si>
    <r>
      <t>L</t>
    </r>
    <r>
      <rPr>
        <sz val="11"/>
        <color theme="1"/>
        <rFont val="Calibri"/>
        <family val="3"/>
      </rPr>
      <t>ook up</t>
    </r>
    <r>
      <rPr>
        <sz val="11"/>
        <color theme="1"/>
        <rFont val="Calibri"/>
        <family val="3"/>
      </rPr>
      <t xml:space="preserve"> R</t>
    </r>
    <r>
      <rPr>
        <sz val="11"/>
        <color theme="1"/>
        <rFont val="Calibri"/>
        <family val="3"/>
      </rPr>
      <t>ange</t>
    </r>
    <r>
      <rPr>
        <sz val="11"/>
        <color theme="1"/>
        <rFont val="Calibri"/>
        <family val="3"/>
      </rPr>
      <t xml:space="preserve"> -&gt; E [MeV/u] </t>
    </r>
  </si>
  <si>
    <r>
      <t>Rng</t>
    </r>
    <r>
      <rPr>
        <sz val="11"/>
        <color theme="1"/>
        <rFont val="Calibri"/>
        <family val="3"/>
      </rPr>
      <t xml:space="preserve"> is out of range</t>
    </r>
    <r>
      <rPr>
        <sz val="11"/>
        <color theme="1"/>
        <rFont val="Calibri"/>
        <family val="3"/>
      </rPr>
      <t xml:space="preserve"> (&gt;Rmax)</t>
    </r>
  </si>
  <si>
    <t>Work Sheet Look up (3) E &lt;-&gt; Straggling</t>
  </si>
  <si>
    <r>
      <t>L</t>
    </r>
    <r>
      <rPr>
        <sz val="11"/>
        <color theme="1"/>
        <rFont val="Calibri"/>
        <family val="3"/>
      </rPr>
      <t>ook up</t>
    </r>
    <r>
      <rPr>
        <sz val="11"/>
        <color theme="1"/>
        <rFont val="Calibri"/>
        <family val="3"/>
      </rPr>
      <t xml:space="preserve"> Straggling Longitudinal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-&gt; E [MeV/u]</t>
    </r>
  </si>
  <si>
    <r>
      <t>St</t>
    </r>
    <r>
      <rPr>
        <sz val="11"/>
        <color theme="1"/>
        <rFont val="Calibri"/>
        <family val="3"/>
      </rPr>
      <t>r</t>
    </r>
    <r>
      <rPr>
        <sz val="11"/>
        <color theme="1"/>
        <rFont val="Calibri"/>
        <family val="3"/>
      </rPr>
      <t>g&lt;0</t>
    </r>
  </si>
  <si>
    <r>
      <t>St</t>
    </r>
    <r>
      <rPr>
        <sz val="11"/>
        <color theme="1"/>
        <rFont val="Calibri"/>
        <family val="3"/>
      </rPr>
      <t>r</t>
    </r>
    <r>
      <rPr>
        <sz val="11"/>
        <color theme="1"/>
        <rFont val="Calibri"/>
        <family val="3"/>
      </rPr>
      <t xml:space="preserve">g </t>
    </r>
    <r>
      <rPr>
        <sz val="11"/>
        <color theme="1"/>
        <rFont val="Calibri"/>
        <family val="3"/>
      </rPr>
      <t>is out of range</t>
    </r>
    <r>
      <rPr>
        <sz val="11"/>
        <color theme="1"/>
        <rFont val="Calibri"/>
        <family val="3"/>
      </rPr>
      <t xml:space="preserve"> (&gt;StLngmax)</t>
    </r>
  </si>
  <si>
    <r>
      <t>St</t>
    </r>
    <r>
      <rPr>
        <sz val="11"/>
        <color theme="1"/>
        <rFont val="Calibri"/>
        <family val="3"/>
      </rPr>
      <t>r</t>
    </r>
    <r>
      <rPr>
        <sz val="11"/>
        <color theme="1"/>
        <rFont val="Calibri"/>
        <family val="3"/>
      </rPr>
      <t>g=0</t>
    </r>
  </si>
  <si>
    <r>
      <t>L</t>
    </r>
    <r>
      <rPr>
        <sz val="11"/>
        <color theme="1"/>
        <rFont val="Calibri"/>
        <family val="3"/>
      </rPr>
      <t xml:space="preserve">ook up </t>
    </r>
    <r>
      <rPr>
        <sz val="11"/>
        <color theme="1"/>
        <rFont val="Calibri"/>
        <family val="3"/>
      </rPr>
      <t>Straggling Lateral -&gt; E [MeV/u]</t>
    </r>
  </si>
  <si>
    <r>
      <t>Str</t>
    </r>
    <r>
      <rPr>
        <sz val="11"/>
        <color theme="1"/>
        <rFont val="Calibri"/>
        <family val="3"/>
      </rPr>
      <t xml:space="preserve">g </t>
    </r>
    <r>
      <rPr>
        <sz val="11"/>
        <color theme="1"/>
        <rFont val="Calibri"/>
        <family val="3"/>
      </rPr>
      <t>is out of range</t>
    </r>
    <r>
      <rPr>
        <sz val="11"/>
        <color theme="1"/>
        <rFont val="Calibri"/>
        <family val="3"/>
      </rPr>
      <t xml:space="preserve"> (&gt;St</t>
    </r>
    <r>
      <rPr>
        <sz val="11"/>
        <color theme="1"/>
        <rFont val="Calibri"/>
        <family val="3"/>
      </rPr>
      <t>Ltr</t>
    </r>
    <r>
      <rPr>
        <sz val="11"/>
        <color theme="1"/>
        <rFont val="Calibri"/>
        <family val="3"/>
      </rPr>
      <t>max)</t>
    </r>
  </si>
  <si>
    <t>Gas Target : "Standard" Pressure &amp; Temperature</t>
  </si>
  <si>
    <t xml:space="preserve">"Standard"is at P=srInfoTrgPtbl() and at T=srInfoTrgTtbl() where the WS is calculated by SRIM-2013 </t>
  </si>
  <si>
    <t>Conversion coeff. for the standard P &amp; T</t>
  </si>
  <si>
    <t>WS name for Gas Target</t>
  </si>
  <si>
    <r>
      <t>WS</t>
    </r>
    <r>
      <rPr>
        <sz val="11"/>
        <color theme="1"/>
        <rFont val="Calibri"/>
        <family val="3"/>
      </rPr>
      <t xml:space="preserve"> is not for </t>
    </r>
    <r>
      <rPr>
        <sz val="11"/>
        <color theme="1"/>
        <rFont val="Calibri"/>
        <family val="3"/>
      </rPr>
      <t>Gas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T</t>
    </r>
    <r>
      <rPr>
        <sz val="11"/>
        <color theme="1"/>
        <rFont val="Calibri"/>
        <family val="3"/>
      </rPr>
      <t>arget</t>
    </r>
  </si>
  <si>
    <r>
      <t>Gas</t>
    </r>
    <r>
      <rPr>
        <sz val="11"/>
        <color theme="1"/>
        <rFont val="Calibri"/>
        <family val="3"/>
      </rPr>
      <t xml:space="preserve"> Pressure</t>
    </r>
    <r>
      <rPr>
        <sz val="11"/>
        <color theme="1"/>
        <rFont val="Calibri"/>
        <family val="3"/>
      </rPr>
      <t xml:space="preserve"> [Pa]</t>
    </r>
  </si>
  <si>
    <r>
      <t>Pa&lt;0</t>
    </r>
    <r>
      <rPr>
        <sz val="11"/>
        <color theme="1"/>
        <rFont val="Calibri"/>
        <family val="3"/>
      </rPr>
      <t xml:space="preserve"> Pa</t>
    </r>
    <r>
      <rPr>
        <sz val="11"/>
        <color theme="1"/>
        <rFont val="Calibri"/>
        <family val="3"/>
      </rPr>
      <t xml:space="preserve"> | dgC&lt;0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K</t>
    </r>
  </si>
  <si>
    <r>
      <t>= (Pa/P0)*(273.15+T0)/(273.15+dgC)</t>
    </r>
    <r>
      <rPr>
        <sz val="11"/>
        <color theme="1"/>
        <rFont val="Calibri"/>
        <family val="3"/>
      </rPr>
      <t xml:space="preserve"> &lt;-- This is the coeff.</t>
    </r>
  </si>
  <si>
    <t>for Debugging public functions</t>
  </si>
  <si>
    <t>As function</t>
  </si>
  <si>
    <t>As calculation</t>
  </si>
  <si>
    <t>parameter</t>
  </si>
  <si>
    <t>return</t>
  </si>
  <si>
    <t>look-up key</t>
  </si>
  <si>
    <t>before</t>
  </si>
  <si>
    <t>through</t>
  </si>
  <si>
    <t>after</t>
  </si>
  <si>
    <t>prm.</t>
  </si>
  <si>
    <t>ret.</t>
  </si>
  <si>
    <t>E [MeV/u] before passing Th1</t>
  </si>
  <si>
    <t>same as srEold()</t>
  </si>
  <si>
    <r>
      <t xml:space="preserve">Eu11&lt;=0 | </t>
    </r>
    <r>
      <rPr>
        <sz val="11"/>
        <color indexed="12"/>
        <rFont val="ＭＳ Ｐゴシック"/>
        <family val="3"/>
      </rPr>
      <t>Th1&lt;0　</t>
    </r>
  </si>
  <si>
    <t>prm.</t>
  </si>
  <si>
    <t>E [MeV/u] after passing Th1</t>
  </si>
  <si>
    <t>gives</t>
  </si>
  <si>
    <t>Range</t>
  </si>
  <si>
    <r>
      <t>R</t>
    </r>
    <r>
      <rPr>
        <sz val="11"/>
        <color theme="1"/>
        <rFont val="Calibri"/>
        <family val="3"/>
      </rPr>
      <t xml:space="preserve">ange equivalent </t>
    </r>
    <r>
      <rPr>
        <sz val="11"/>
        <color theme="1"/>
        <rFont val="Calibri"/>
        <family val="3"/>
      </rPr>
      <t>Eold</t>
    </r>
    <r>
      <rPr>
        <sz val="11"/>
        <color theme="1"/>
        <rFont val="Calibri"/>
        <family val="3"/>
      </rPr>
      <t xml:space="preserve"> [MeV/u]</t>
    </r>
  </si>
  <si>
    <t>E [MeV/u] before passing through</t>
  </si>
  <si>
    <t>E total</t>
  </si>
  <si>
    <r>
      <t xml:space="preserve">case-2) </t>
    </r>
    <r>
      <rPr>
        <sz val="11"/>
        <color indexed="12"/>
        <rFont val="ＭＳ Ｐゴシック"/>
        <family val="3"/>
      </rPr>
      <t>Eu20 becomes indefinite</t>
    </r>
  </si>
  <si>
    <r>
      <t>a</t>
    </r>
    <r>
      <rPr>
        <sz val="11"/>
        <color theme="1"/>
        <rFont val="Calibri"/>
        <family val="3"/>
      </rPr>
      <t xml:space="preserve">s </t>
    </r>
    <r>
      <rPr>
        <sz val="11"/>
        <color theme="1"/>
        <rFont val="Calibri"/>
        <family val="3"/>
      </rPr>
      <t>Eu20=Eu10</t>
    </r>
  </si>
  <si>
    <r>
      <t>a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 xml:space="preserve"> Eu20=Eu10</t>
    </r>
  </si>
  <si>
    <r>
      <t xml:space="preserve">Enew [MeV/u] </t>
    </r>
    <r>
      <rPr>
        <sz val="11"/>
        <color theme="1"/>
        <rFont val="Calibri"/>
        <family val="3"/>
      </rPr>
      <t xml:space="preserve"> equivalent </t>
    </r>
    <r>
      <rPr>
        <sz val="11"/>
        <color theme="1"/>
        <rFont val="Calibri"/>
        <family val="3"/>
      </rPr>
      <t>E</t>
    </r>
    <r>
      <rPr>
        <sz val="11"/>
        <color theme="1"/>
        <rFont val="Calibri"/>
        <family val="3"/>
      </rPr>
      <t>old</t>
    </r>
    <r>
      <rPr>
        <sz val="11"/>
        <color theme="1"/>
        <rFont val="Calibri"/>
        <family val="3"/>
      </rPr>
      <t xml:space="preserve"> [MeV/u]</t>
    </r>
  </si>
  <si>
    <r>
      <t>a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 xml:space="preserve"> Eu20=Eu21=Eu11=Eu10</t>
    </r>
  </si>
  <si>
    <r>
      <t xml:space="preserve">Enewt [MeV/u]  equivalent </t>
    </r>
    <r>
      <rPr>
        <sz val="11"/>
        <color theme="1"/>
        <rFont val="Calibri"/>
        <family val="3"/>
      </rPr>
      <t>E</t>
    </r>
    <r>
      <rPr>
        <sz val="11"/>
        <color theme="1"/>
        <rFont val="Calibri"/>
        <family val="3"/>
      </rPr>
      <t>old</t>
    </r>
    <r>
      <rPr>
        <sz val="11"/>
        <color theme="1"/>
        <rFont val="Calibri"/>
        <family val="3"/>
      </rPr>
      <t xml:space="preserve"> [MeV/u]</t>
    </r>
  </si>
  <si>
    <t>E loss</t>
  </si>
  <si>
    <t>is equivalent to srEnew_eq_Th()</t>
  </si>
  <si>
    <r>
      <t xml:space="preserve">dEu [MeV/u] </t>
    </r>
    <r>
      <rPr>
        <sz val="11"/>
        <color theme="1"/>
        <rFont val="Calibri"/>
        <family val="3"/>
      </rPr>
      <t xml:space="preserve"> equivalent </t>
    </r>
    <r>
      <rPr>
        <sz val="11"/>
        <color theme="1"/>
        <rFont val="Calibri"/>
        <family val="3"/>
      </rPr>
      <t>E</t>
    </r>
    <r>
      <rPr>
        <sz val="11"/>
        <color theme="1"/>
        <rFont val="Calibri"/>
        <family val="3"/>
      </rPr>
      <t>old</t>
    </r>
    <r>
      <rPr>
        <sz val="11"/>
        <color theme="1"/>
        <rFont val="Calibri"/>
        <family val="3"/>
      </rPr>
      <t xml:space="preserve"> [MeV/u]</t>
    </r>
  </si>
  <si>
    <t>is acceptable</t>
  </si>
  <si>
    <t>note）return value(Eu20) has error of a few [%]</t>
  </si>
  <si>
    <r>
      <t xml:space="preserve">dEt [MeV/u]  equivalent </t>
    </r>
    <r>
      <rPr>
        <sz val="11"/>
        <color theme="1"/>
        <rFont val="Calibri"/>
        <family val="3"/>
      </rPr>
      <t>E</t>
    </r>
    <r>
      <rPr>
        <sz val="11"/>
        <color theme="1"/>
        <rFont val="Calibri"/>
        <family val="3"/>
      </rPr>
      <t>old</t>
    </r>
    <r>
      <rPr>
        <sz val="11"/>
        <color theme="1"/>
        <rFont val="Calibri"/>
        <family val="3"/>
      </rPr>
      <t xml:space="preserve"> [MeV/u]</t>
    </r>
  </si>
  <si>
    <t>Error conditions</t>
  </si>
  <si>
    <t>Comments</t>
  </si>
  <si>
    <t>LETeがWSの範囲外</t>
  </si>
  <si>
    <r>
      <t>LET</t>
    </r>
    <r>
      <rPr>
        <sz val="11"/>
        <color theme="1"/>
        <rFont val="Calibri"/>
        <family val="3"/>
      </rPr>
      <t>n</t>
    </r>
    <r>
      <rPr>
        <sz val="11"/>
        <color theme="1"/>
        <rFont val="Calibri"/>
        <family val="3"/>
      </rPr>
      <t>がWSの範囲外</t>
    </r>
  </si>
  <si>
    <r>
      <t>LET</t>
    </r>
    <r>
      <rPr>
        <sz val="11"/>
        <color theme="1"/>
        <rFont val="Calibri"/>
        <family val="3"/>
      </rPr>
      <t>t</t>
    </r>
    <r>
      <rPr>
        <sz val="11"/>
        <color theme="1"/>
        <rFont val="Calibri"/>
        <family val="3"/>
      </rPr>
      <t>がWSの範囲外</t>
    </r>
  </si>
  <si>
    <r>
      <t>St</t>
    </r>
    <r>
      <rPr>
        <sz val="11"/>
        <color theme="1"/>
        <rFont val="Calibri"/>
        <family val="3"/>
      </rPr>
      <t>r</t>
    </r>
    <r>
      <rPr>
        <sz val="11"/>
        <color theme="1"/>
        <rFont val="Calibri"/>
        <family val="3"/>
      </rPr>
      <t>g&lt;0</t>
    </r>
  </si>
  <si>
    <r>
      <t>St</t>
    </r>
    <r>
      <rPr>
        <sz val="11"/>
        <color theme="1"/>
        <rFont val="Calibri"/>
        <family val="3"/>
      </rPr>
      <t>r</t>
    </r>
    <r>
      <rPr>
        <sz val="11"/>
        <color theme="1"/>
        <rFont val="Calibri"/>
        <family val="3"/>
      </rPr>
      <t>g=0</t>
    </r>
  </si>
  <si>
    <r>
      <t>St</t>
    </r>
    <r>
      <rPr>
        <sz val="11"/>
        <color theme="1"/>
        <rFont val="Calibri"/>
        <family val="3"/>
      </rPr>
      <t>r</t>
    </r>
    <r>
      <rPr>
        <sz val="11"/>
        <color theme="1"/>
        <rFont val="Calibri"/>
        <family val="3"/>
      </rPr>
      <t>g がWS範囲外 (&gt;StLngmax)</t>
    </r>
  </si>
  <si>
    <t>組合せ関数(2a) equivalent E &lt;-&gt; Rng  計算</t>
  </si>
  <si>
    <t>組合せ関数(2b) equivalent E &lt;-&gt; Rng  計算</t>
  </si>
  <si>
    <t>SRIMfit Function List(2a)  Combination functions</t>
  </si>
  <si>
    <t>Combination Func. (2a) equivalent E &lt;-&gt; Rng</t>
  </si>
  <si>
    <r>
      <t>W</t>
    </r>
    <r>
      <rPr>
        <sz val="11"/>
        <color theme="1"/>
        <rFont val="Calibri"/>
        <family val="3"/>
      </rPr>
      <t>Sname</t>
    </r>
  </si>
  <si>
    <t>WSname for Eu10 &amp; Th1</t>
  </si>
  <si>
    <t>WSname for Eu11 &amp; Th1</t>
  </si>
  <si>
    <t>WSname for Eu10</t>
  </si>
  <si>
    <t>WSname for return Eold</t>
  </si>
  <si>
    <t>WSname for return Thick</t>
  </si>
  <si>
    <t>assumption</t>
  </si>
  <si>
    <t xml:space="preserve">&lt; reason why _eq_() function returns '#N/A' error &gt;  </t>
  </si>
  <si>
    <t>Eu20, Th2 becomes indefinite</t>
  </si>
  <si>
    <r>
      <t>o</t>
    </r>
    <r>
      <rPr>
        <sz val="11"/>
        <color theme="1"/>
        <rFont val="Calibri"/>
        <family val="3"/>
      </rPr>
      <t xml:space="preserve">ut of </t>
    </r>
    <r>
      <rPr>
        <sz val="11"/>
        <color theme="1"/>
        <rFont val="Calibri"/>
        <family val="3"/>
      </rPr>
      <t xml:space="preserve">Rng( E ) </t>
    </r>
    <r>
      <rPr>
        <sz val="11"/>
        <color theme="1"/>
        <rFont val="Calibri"/>
        <family val="3"/>
      </rPr>
      <t>table in WS1</t>
    </r>
  </si>
  <si>
    <t>out of E table in WS1</t>
  </si>
  <si>
    <r>
      <t xml:space="preserve">out of </t>
    </r>
    <r>
      <rPr>
        <sz val="11"/>
        <color theme="1"/>
        <rFont val="Calibri"/>
        <family val="3"/>
      </rPr>
      <t xml:space="preserve">Rng( E ) </t>
    </r>
    <r>
      <rPr>
        <sz val="11"/>
        <color theme="1"/>
        <rFont val="Calibri"/>
        <family val="3"/>
      </rPr>
      <t>table in WS2</t>
    </r>
  </si>
  <si>
    <r>
      <t>dE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peak search error</t>
    </r>
  </si>
  <si>
    <r>
      <t>dE2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ixE search error</t>
    </r>
  </si>
  <si>
    <t>( Equivalent Equations )</t>
  </si>
  <si>
    <t>SRIMfit Function List(2b)  Combination functions for Gas target</t>
  </si>
  <si>
    <r>
      <t>o</t>
    </r>
    <r>
      <rPr>
        <sz val="11"/>
        <color theme="1"/>
        <rFont val="Calibri"/>
        <family val="3"/>
      </rPr>
      <t>ther param.s are same as _eq_() func.</t>
    </r>
  </si>
  <si>
    <t xml:space="preserve">&lt; reason why _eq_Gas() function returns '#N/A' error &gt;  </t>
  </si>
  <si>
    <r>
      <t>WS</t>
    </r>
    <r>
      <rPr>
        <sz val="11"/>
        <color theme="1"/>
        <rFont val="Calibri"/>
        <family val="3"/>
      </rPr>
      <t xml:space="preserve"> is not for </t>
    </r>
    <r>
      <rPr>
        <sz val="11"/>
        <color theme="1"/>
        <rFont val="Calibri"/>
        <family val="3"/>
      </rPr>
      <t>Gas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T</t>
    </r>
    <r>
      <rPr>
        <sz val="11"/>
        <color theme="1"/>
        <rFont val="Calibri"/>
        <family val="3"/>
      </rPr>
      <t>arget</t>
    </r>
  </si>
  <si>
    <t>other reasons are same as _eq_() func.</t>
  </si>
  <si>
    <t>Combination Func. (2b) equivalent E &lt;-&gt; Rng</t>
  </si>
  <si>
    <t>Target thickness [μm]</t>
  </si>
  <si>
    <t>min. of Range table [μm]</t>
  </si>
  <si>
    <t>max. of Range table [μm]</t>
  </si>
  <si>
    <t>min. of Straggling Longitudinal table [μm]</t>
  </si>
  <si>
    <t>max. of Straggling Longitudinal table [μm]</t>
  </si>
  <si>
    <t>min. of Straggling Lateral table [μm]</t>
  </si>
  <si>
    <t>max. of Straggling Lateral table [μm]</t>
  </si>
  <si>
    <t xml:space="preserve">Look up E  -&gt; Range [μm] </t>
  </si>
  <si>
    <t>Range [μm]　as look-up key</t>
  </si>
  <si>
    <t>Look up E  -&gt; Straggling Longitudinal [μm]</t>
  </si>
  <si>
    <t>Look up E -&gt; Straggling Lateral [μm]</t>
  </si>
  <si>
    <t>Strag. Long. [μm]　as look-up key</t>
  </si>
  <si>
    <t>Strag. Later. [μm] as look-up key</t>
  </si>
  <si>
    <t>if GasTarget, a specified gas temperature in [℃]</t>
  </si>
  <si>
    <t>Gas Temperature [℃]</t>
  </si>
  <si>
    <t>μm</t>
  </si>
  <si>
    <t>Beam E [MeV/u]  AFTER passing through Th[μm] of the target</t>
  </si>
  <si>
    <t>Target Thickness [μm]</t>
  </si>
  <si>
    <t>Beam E [MeV/u]  BEFORE passing through Th[μm] of the target</t>
  </si>
  <si>
    <t>Enew [MeV/u]  equivalent thickness [μm]</t>
  </si>
  <si>
    <t>Enewt [MeV]  equivalent thickness [μm]</t>
  </si>
  <si>
    <t>dEu [MeV/u]  equivalent Thickness [μm]</t>
  </si>
  <si>
    <t>dEt [MeV]  equivalent Thickness [μm]</t>
  </si>
  <si>
    <t>WSnameGas for Eu10～dgC1</t>
  </si>
  <si>
    <r>
      <t>Gas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 xml:space="preserve">Trg </t>
    </r>
    <r>
      <rPr>
        <sz val="11"/>
        <color theme="1"/>
        <rFont val="Calibri"/>
        <family val="3"/>
      </rPr>
      <t>Pressure</t>
    </r>
    <r>
      <rPr>
        <sz val="11"/>
        <color theme="1"/>
        <rFont val="Calibri"/>
        <family val="3"/>
      </rPr>
      <t xml:space="preserve"> [Pa]</t>
    </r>
  </si>
  <si>
    <r>
      <t>Gas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 xml:space="preserve">Trg </t>
    </r>
    <r>
      <rPr>
        <sz val="11"/>
        <color theme="1"/>
        <rFont val="Calibri"/>
        <family val="3"/>
      </rPr>
      <t>Temperature</t>
    </r>
    <r>
      <rPr>
        <sz val="11"/>
        <color theme="1"/>
        <rFont val="Calibri"/>
        <family val="3"/>
      </rPr>
      <t xml:space="preserve"> [℃]</t>
    </r>
  </si>
  <si>
    <r>
      <t>Gas Target Thickness</t>
    </r>
    <r>
      <rPr>
        <b/>
        <sz val="11"/>
        <color indexed="36"/>
        <rFont val="ＭＳ Ｐゴシック"/>
        <family val="3"/>
      </rPr>
      <t xml:space="preserve"> [mm]</t>
    </r>
  </si>
  <si>
    <r>
      <t xml:space="preserve">WS is not for </t>
    </r>
    <r>
      <rPr>
        <sz val="11"/>
        <color theme="1"/>
        <rFont val="Calibri"/>
        <family val="3"/>
      </rPr>
      <t>Gas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T</t>
    </r>
    <r>
      <rPr>
        <sz val="11"/>
        <color theme="1"/>
        <rFont val="Calibri"/>
        <family val="3"/>
      </rPr>
      <t>arget</t>
    </r>
  </si>
  <si>
    <r>
      <t xml:space="preserve">Thickness </t>
    </r>
    <r>
      <rPr>
        <b/>
        <sz val="11"/>
        <color indexed="36"/>
        <rFont val="ＭＳ Ｐゴシック"/>
        <family val="3"/>
      </rPr>
      <t>in [mm] unit</t>
    </r>
  </si>
  <si>
    <r>
      <t>Gas Temperature [℃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degC]</t>
    </r>
  </si>
  <si>
    <r>
      <t xml:space="preserve">Eu11&lt;=0 | </t>
    </r>
    <r>
      <rPr>
        <sz val="11"/>
        <color indexed="12"/>
        <rFont val="ＭＳ Ｐゴシック"/>
        <family val="3"/>
      </rPr>
      <t>Th1&lt;0</t>
    </r>
  </si>
  <si>
    <r>
      <t xml:space="preserve">srRng_eq_EoldGas() is not implemented. </t>
    </r>
    <r>
      <rPr>
        <sz val="11"/>
        <color theme="1"/>
        <rFont val="Calibri"/>
        <family val="3"/>
      </rPr>
      <t>Please use srRng_eq_Eold().</t>
    </r>
  </si>
  <si>
    <r>
      <t xml:space="preserve">srRng_eq_Eold </t>
    </r>
    <r>
      <rPr>
        <sz val="11"/>
        <color theme="1"/>
        <rFont val="Calibri"/>
        <family val="3"/>
      </rPr>
      <t>の Gas版はありません。 Range は 固体も Gasも同じなので。</t>
    </r>
  </si>
  <si>
    <t>WSnameGas for Pa2～dgC2</t>
  </si>
  <si>
    <r>
      <t>Gas Trg1 Thickness</t>
    </r>
    <r>
      <rPr>
        <b/>
        <sz val="11"/>
        <color indexed="36"/>
        <rFont val="ＭＳ Ｐゴシック"/>
        <family val="3"/>
      </rPr>
      <t xml:space="preserve"> [mm]</t>
    </r>
  </si>
  <si>
    <r>
      <t xml:space="preserve">Gas </t>
    </r>
    <r>
      <rPr>
        <sz val="11"/>
        <color theme="1"/>
        <rFont val="Calibri"/>
        <family val="3"/>
      </rPr>
      <t>Trg</t>
    </r>
    <r>
      <rPr>
        <sz val="11"/>
        <color theme="1"/>
        <rFont val="Calibri"/>
        <family val="3"/>
      </rPr>
      <t>1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Pressure</t>
    </r>
    <r>
      <rPr>
        <sz val="11"/>
        <color theme="1"/>
        <rFont val="Calibri"/>
        <family val="3"/>
      </rPr>
      <t xml:space="preserve"> [Pa]</t>
    </r>
  </si>
  <si>
    <r>
      <t xml:space="preserve">Gas </t>
    </r>
    <r>
      <rPr>
        <sz val="11"/>
        <color theme="1"/>
        <rFont val="Calibri"/>
        <family val="3"/>
      </rPr>
      <t>Trg</t>
    </r>
    <r>
      <rPr>
        <sz val="11"/>
        <color theme="1"/>
        <rFont val="Calibri"/>
        <family val="3"/>
      </rPr>
      <t>1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Temperature</t>
    </r>
    <r>
      <rPr>
        <sz val="11"/>
        <color theme="1"/>
        <rFont val="Calibri"/>
        <family val="3"/>
      </rPr>
      <t xml:space="preserve"> [℃]</t>
    </r>
  </si>
  <si>
    <r>
      <t xml:space="preserve">Gas </t>
    </r>
    <r>
      <rPr>
        <sz val="11"/>
        <color theme="1"/>
        <rFont val="Calibri"/>
        <family val="3"/>
      </rPr>
      <t>Trg</t>
    </r>
    <r>
      <rPr>
        <sz val="11"/>
        <color theme="1"/>
        <rFont val="Calibri"/>
        <family val="3"/>
      </rPr>
      <t>2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Pressure</t>
    </r>
    <r>
      <rPr>
        <sz val="11"/>
        <color theme="1"/>
        <rFont val="Calibri"/>
        <family val="3"/>
      </rPr>
      <t xml:space="preserve"> [Pa]</t>
    </r>
  </si>
  <si>
    <r>
      <t xml:space="preserve">Gas </t>
    </r>
    <r>
      <rPr>
        <sz val="11"/>
        <color theme="1"/>
        <rFont val="Calibri"/>
        <family val="3"/>
      </rPr>
      <t>Trg</t>
    </r>
    <r>
      <rPr>
        <sz val="11"/>
        <color theme="1"/>
        <rFont val="Calibri"/>
        <family val="3"/>
      </rPr>
      <t>2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Temperature</t>
    </r>
    <r>
      <rPr>
        <sz val="11"/>
        <color theme="1"/>
        <rFont val="Calibri"/>
        <family val="3"/>
      </rPr>
      <t xml:space="preserve"> [℃]</t>
    </r>
  </si>
  <si>
    <r>
      <t>a</t>
    </r>
    <r>
      <rPr>
        <sz val="11"/>
        <color theme="1"/>
        <rFont val="Calibri"/>
        <family val="3"/>
      </rPr>
      <t xml:space="preserve">s </t>
    </r>
    <r>
      <rPr>
        <sz val="11"/>
        <color theme="1"/>
        <rFont val="Calibri"/>
        <family val="3"/>
      </rPr>
      <t>Eu20=Eu10</t>
    </r>
  </si>
  <si>
    <r>
      <t>Enew [MeV/u]  equivalent thickness [</t>
    </r>
    <r>
      <rPr>
        <b/>
        <sz val="11"/>
        <color indexed="36"/>
        <rFont val="ＭＳ Ｐゴシック"/>
        <family val="3"/>
      </rPr>
      <t>mm</t>
    </r>
    <r>
      <rPr>
        <sz val="11"/>
        <color theme="1"/>
        <rFont val="Calibri"/>
        <family val="3"/>
      </rPr>
      <t>]</t>
    </r>
  </si>
  <si>
    <r>
      <t>Enewt [MeV]  equivalent thickness [</t>
    </r>
    <r>
      <rPr>
        <b/>
        <sz val="11"/>
        <color indexed="36"/>
        <rFont val="ＭＳ Ｐゴシック"/>
        <family val="3"/>
      </rPr>
      <t>mm</t>
    </r>
    <r>
      <rPr>
        <sz val="11"/>
        <color theme="1"/>
        <rFont val="Calibri"/>
        <family val="3"/>
      </rPr>
      <t>]</t>
    </r>
  </si>
  <si>
    <r>
      <t xml:space="preserve">WS1,2 are not for </t>
    </r>
    <r>
      <rPr>
        <sz val="11"/>
        <color theme="1"/>
        <rFont val="Calibri"/>
        <family val="3"/>
      </rPr>
      <t>Gas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Calibri"/>
        <family val="3"/>
      </rPr>
      <t>T</t>
    </r>
    <r>
      <rPr>
        <sz val="11"/>
        <color theme="1"/>
        <rFont val="Calibri"/>
        <family val="3"/>
      </rPr>
      <t>arget</t>
    </r>
  </si>
  <si>
    <r>
      <t>a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 xml:space="preserve"> Eu20=Eu21=Eu11=Eu10</t>
    </r>
  </si>
  <si>
    <t>is equivalent to srEnew_eq_ThGas()</t>
  </si>
  <si>
    <r>
      <t>dEu [MeV/u]  equivalent Thickness [</t>
    </r>
    <r>
      <rPr>
        <b/>
        <sz val="11"/>
        <color indexed="36"/>
        <rFont val="ＭＳ Ｐゴシック"/>
        <family val="3"/>
      </rPr>
      <t>mm</t>
    </r>
    <r>
      <rPr>
        <sz val="11"/>
        <color theme="1"/>
        <rFont val="Calibri"/>
        <family val="3"/>
      </rPr>
      <t>]</t>
    </r>
  </si>
  <si>
    <r>
      <t>a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 xml:space="preserve"> Eu20=Eu10</t>
    </r>
  </si>
  <si>
    <t>E loss</t>
  </si>
  <si>
    <r>
      <t>dEt [MeV]  equivalent Thickness [</t>
    </r>
    <r>
      <rPr>
        <b/>
        <sz val="11"/>
        <color indexed="36"/>
        <rFont val="ＭＳ Ｐゴシック"/>
        <family val="3"/>
      </rPr>
      <t>mm</t>
    </r>
    <r>
      <rPr>
        <sz val="11"/>
        <color theme="1"/>
        <rFont val="Calibri"/>
        <family val="3"/>
      </rPr>
      <t>]</t>
    </r>
  </si>
  <si>
    <t>18.10/01</t>
  </si>
  <si>
    <t xml:space="preserve"> 3.11</t>
  </si>
  <si>
    <t xml:space="preserve"> 3.12</t>
  </si>
  <si>
    <t>Application.PathSeparator使用で Win/Mac共通でOKになった。</t>
  </si>
  <si>
    <t xml:space="preserve">Mac用Func.Helpは未だ不可。諦め。　Eng FuncList追加, </t>
  </si>
  <si>
    <t>MySRwbFnNow を返す</t>
  </si>
  <si>
    <t xml:space="preserve">現在の MySRwb の File Name </t>
  </si>
  <si>
    <t>srMcrWBdir</t>
  </si>
  <si>
    <t>現在の MySRwb の Directory Path</t>
  </si>
  <si>
    <t>MySRwbDirNow を返す</t>
  </si>
  <si>
    <t>returns MySRwbFnNow</t>
  </si>
  <si>
    <t>returns MySRwbDirNow</t>
  </si>
  <si>
    <t xml:space="preserve">File name of current MySRwb </t>
  </si>
  <si>
    <t xml:space="preserve">File path of current MySRwb </t>
  </si>
  <si>
    <t>File name of the current SRIM workbook</t>
  </si>
  <si>
    <t>Directory path of the current SRIM workbook</t>
  </si>
  <si>
    <t xml:space="preserve">現在の MySRwb の File Name </t>
  </si>
  <si>
    <t xml:space="preserve">現在の MySRwb の Directory path </t>
  </si>
  <si>
    <t>18.10/11</t>
  </si>
  <si>
    <t>srMcrWBdir() 追加。srMySRwb_open()修正し、SRIMwb変更可能とした。</t>
  </si>
  <si>
    <t xml:space="preserve">srMySRwb_open()時に、MySRIMwbの再計算offで、open動作を少し高速化。 </t>
  </si>
  <si>
    <t xml:space="preserve">MacOS+Excel for Mac2016 対応  DirSep = "\" -&gt; "/" </t>
  </si>
  <si>
    <t>戻値条件</t>
  </si>
  <si>
    <r>
      <t>WSの範囲  Straggling Longitudinal min [μm] ;</t>
    </r>
    <r>
      <rPr>
        <sz val="10"/>
        <color indexed="8"/>
        <rFont val="ＭＳ Ｐゴシック"/>
        <family val="3"/>
      </rPr>
      <t xml:space="preserve">  飛程深さ方向幅</t>
    </r>
  </si>
  <si>
    <r>
      <t xml:space="preserve">WS検索 E -&gt; LETt [Uid単位] ; </t>
    </r>
    <r>
      <rPr>
        <sz val="9"/>
        <color indexed="8"/>
        <rFont val="ＭＳ Ｐゴシック"/>
        <family val="3"/>
      </rPr>
      <t xml:space="preserve">Total= Nuclear+Electric Stopping Power </t>
    </r>
  </si>
  <si>
    <r>
      <t>GasTrg の《標準気体》への変換係数。　</t>
    </r>
    <r>
      <rPr>
        <sz val="10"/>
        <color indexed="8"/>
        <rFont val="ＭＳ Ｐゴシック"/>
        <family val="3"/>
      </rPr>
      <t>《標準気体》とは、SRIM WS計算時に用た気圧：srInfoTrgPtbl()、気温：srInfoTrgTtbl()です。</t>
    </r>
  </si>
  <si>
    <r>
      <t xml:space="preserve">WSの範囲  Straggling Longitudinal max [μm] ; </t>
    </r>
    <r>
      <rPr>
        <sz val="10"/>
        <color indexed="8"/>
        <rFont val="ＭＳ Ｐゴシック"/>
        <family val="3"/>
      </rPr>
      <t xml:space="preserve"> 飛程深さ方向幅</t>
    </r>
  </si>
  <si>
    <r>
      <t xml:space="preserve">WSの範囲  Straggling Lateral min [μm] ; </t>
    </r>
    <r>
      <rPr>
        <sz val="10"/>
        <color indexed="8"/>
        <rFont val="ＭＳ Ｐゴシック"/>
        <family val="3"/>
      </rPr>
      <t>飛程横方向幅</t>
    </r>
  </si>
  <si>
    <r>
      <t>WSの範囲  Straggling Lateral max [μm] ;</t>
    </r>
    <r>
      <rPr>
        <sz val="10"/>
        <color indexed="8"/>
        <rFont val="ＭＳ Ｐゴシック"/>
        <family val="3"/>
      </rPr>
      <t xml:space="preserve"> 飛程横方向幅</t>
    </r>
  </si>
  <si>
    <r>
      <t xml:space="preserve">LET単位変換係数; </t>
    </r>
    <r>
      <rPr>
        <sz val="10"/>
        <color indexed="8"/>
        <rFont val="ＭＳ Ｐゴシック"/>
        <family val="3"/>
      </rPr>
      <t>[Uid=0 MeV/(mg/cm2)] に変換する為の係数</t>
    </r>
  </si>
  <si>
    <r>
      <t xml:space="preserve">WS検索 E -&gt; Straggling Longitudinal [μm] ; </t>
    </r>
    <r>
      <rPr>
        <sz val="10"/>
        <color indexed="8"/>
        <rFont val="ＭＳ Ｐゴシック"/>
        <family val="3"/>
      </rPr>
      <t xml:space="preserve"> 飛程深さ方向幅</t>
    </r>
  </si>
  <si>
    <r>
      <t xml:space="preserve">WS検索 E -&gt; Straggling Lateral [μm] ; </t>
    </r>
    <r>
      <rPr>
        <sz val="10"/>
        <color indexed="8"/>
        <rFont val="ＭＳ Ｐゴシック"/>
        <family val="3"/>
      </rPr>
      <t>飛程横方向幅</t>
    </r>
  </si>
  <si>
    <r>
      <t xml:space="preserve">WS検索  Straggling Longitudinal; </t>
    </r>
    <r>
      <rPr>
        <sz val="10"/>
        <color indexed="8"/>
        <rFont val="ＭＳ Ｐゴシック"/>
        <family val="3"/>
      </rPr>
      <t xml:space="preserve"> 飛程深さ方向幅 -&gt; E [MeV/u]</t>
    </r>
  </si>
  <si>
    <r>
      <t xml:space="preserve">WS検索  Straggling Lateral ; </t>
    </r>
    <r>
      <rPr>
        <sz val="10"/>
        <color indexed="8"/>
        <rFont val="ＭＳ Ｐゴシック"/>
        <family val="3"/>
      </rPr>
      <t>飛程横方向幅 -&gt; E [MeV/u]</t>
    </r>
  </si>
  <si>
    <r>
      <t xml:space="preserve">WS検索 max LETt [Uid単位] ; </t>
    </r>
    <r>
      <rPr>
        <sz val="9"/>
        <color indexed="8"/>
        <rFont val="ＭＳ Ｐゴシック"/>
        <family val="3"/>
      </rPr>
      <t>Total= Electric+Nuclear StPw</t>
    </r>
  </si>
  <si>
    <r>
      <t xml:space="preserve">WS検索 E [MeV/u] at max LETt ; </t>
    </r>
    <r>
      <rPr>
        <sz val="9"/>
        <color indexed="8"/>
        <rFont val="ＭＳ Ｐゴシック"/>
        <family val="3"/>
      </rPr>
      <t>Total= Electric+Nuclear StPw</t>
    </r>
  </si>
  <si>
    <t>#IF VBA7使用で、Application.MacroOptionsの場合分け。Excel2003でも動くようになった。</t>
  </si>
  <si>
    <r>
      <t>Look up E -&gt; LETt [in Uid unit] ;</t>
    </r>
    <r>
      <rPr>
        <sz val="9"/>
        <color indexed="8"/>
        <rFont val="ＭＳ Ｐゴシック"/>
        <family val="3"/>
      </rPr>
      <t xml:space="preserve">Total= Nuclear+Electric Stopping Power </t>
    </r>
  </si>
  <si>
    <t xml:space="preserve">  because this is a linear interpolation between E vs. dE 
  not between E vs. Range</t>
  </si>
  <si>
    <t>∴ equivalent to ｓｒEnew_eq_Th()</t>
  </si>
  <si>
    <t xml:space="preserve">  because this is a linear interpolation between E vs. dE</t>
  </si>
  <si>
    <t xml:space="preserve">  not between E vs. Range</t>
  </si>
  <si>
    <r>
      <t>Beam E [MeV/u]  AFTER passing through</t>
    </r>
    <r>
      <rPr>
        <sz val="10"/>
        <rFont val="ＭＳ Ｐゴシック"/>
        <family val="3"/>
      </rPr>
      <t xml:space="preserve"> Th[</t>
    </r>
    <r>
      <rPr>
        <b/>
        <sz val="10"/>
        <color indexed="36"/>
        <rFont val="ＭＳ Ｐゴシック"/>
        <family val="3"/>
      </rPr>
      <t>mm</t>
    </r>
    <r>
      <rPr>
        <sz val="10"/>
        <rFont val="ＭＳ Ｐゴシック"/>
        <family val="3"/>
      </rPr>
      <t>] o</t>
    </r>
    <r>
      <rPr>
        <sz val="10"/>
        <color indexed="8"/>
        <rFont val="ＭＳ Ｐゴシック"/>
        <family val="3"/>
      </rPr>
      <t>f the Gas target</t>
    </r>
  </si>
  <si>
    <r>
      <t>Beam E [MeV/u]  BEFORE passing through Th[</t>
    </r>
    <r>
      <rPr>
        <b/>
        <sz val="10"/>
        <color indexed="36"/>
        <rFont val="ＭＳ Ｐゴシック"/>
        <family val="3"/>
      </rPr>
      <t>mm</t>
    </r>
    <r>
      <rPr>
        <sz val="10"/>
        <color indexed="8"/>
        <rFont val="ＭＳ Ｐゴシック"/>
        <family val="3"/>
      </rPr>
      <t>] of the Gas target</t>
    </r>
  </si>
  <si>
    <t>18.10/15</t>
  </si>
  <si>
    <t xml:space="preserve"> 3.12E</t>
  </si>
  <si>
    <t>English version</t>
  </si>
  <si>
    <t>18.10/22</t>
  </si>
  <si>
    <t xml:space="preserve"> 3.13</t>
  </si>
  <si>
    <t>Application.Version &lt;= "11.0"で Excel97-2003 は MySRIMwb.xls をOpenにした。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</si>
</sst>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E+00"/>
    <numFmt numFmtId="178" formatCode="0.000_ "/>
    <numFmt numFmtId="179" formatCode="0.00000_ "/>
    <numFmt numFmtId="180" formatCode="0.00000"/>
    <numFmt numFmtId="181" formatCode="0.0%"/>
    <numFmt numFmtId="182" formatCode="0.00_ "/>
    <numFmt numFmtId="183" formatCode="0.000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name val="Geneva"/>
      <family val="2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6"/>
      <name val="細明朝体"/>
      <family val="3"/>
    </font>
    <font>
      <sz val="10"/>
      <name val="細明朝体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Osaka"/>
      <family val="3"/>
    </font>
    <font>
      <i/>
      <sz val="11"/>
      <color indexed="8"/>
      <name val="ＭＳ Ｐゴシック"/>
      <family val="3"/>
    </font>
    <font>
      <i/>
      <sz val="11"/>
      <color indexed="10"/>
      <name val="ＭＳ Ｐゴシック"/>
      <family val="3"/>
    </font>
    <font>
      <b/>
      <i/>
      <sz val="11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60"/>
      <name val="ＭＳ Ｐゴシック"/>
      <family val="3"/>
    </font>
    <font>
      <sz val="11"/>
      <color indexed="63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7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10"/>
      <name val="ＭＳ Ｐゴシック"/>
      <family val="3"/>
    </font>
    <font>
      <i/>
      <sz val="9"/>
      <color indexed="8"/>
      <name val="ＭＳ Ｐゴシック"/>
      <family val="3"/>
    </font>
    <font>
      <i/>
      <sz val="12"/>
      <color indexed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12"/>
      <name val="ＭＳ Ｐゴシック"/>
      <family val="3"/>
    </font>
    <font>
      <sz val="11"/>
      <color indexed="36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color indexed="3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i/>
      <sz val="11"/>
      <color theme="1"/>
      <name val="Calibri"/>
      <family val="3"/>
    </font>
    <font>
      <b/>
      <sz val="14"/>
      <color theme="1"/>
      <name val="Calibri"/>
      <family val="3"/>
    </font>
    <font>
      <b/>
      <i/>
      <sz val="11"/>
      <color theme="1"/>
      <name val="Calibri"/>
      <family val="3"/>
    </font>
    <font>
      <i/>
      <sz val="10"/>
      <color theme="1"/>
      <name val="Calibri"/>
      <family val="3"/>
    </font>
    <font>
      <b/>
      <sz val="11"/>
      <color rgb="FF0000FF"/>
      <name val="Calibri"/>
      <family val="3"/>
    </font>
    <font>
      <sz val="9"/>
      <color theme="1"/>
      <name val="Calibri"/>
      <family val="3"/>
    </font>
    <font>
      <sz val="9"/>
      <color rgb="FFC00000"/>
      <name val="Calibri"/>
      <family val="3"/>
    </font>
    <font>
      <sz val="11"/>
      <color rgb="FF0000FF"/>
      <name val="Calibri"/>
      <family val="3"/>
    </font>
    <font>
      <i/>
      <sz val="11"/>
      <color rgb="FFFF0000"/>
      <name val="Calibri"/>
      <family val="3"/>
    </font>
    <font>
      <sz val="10"/>
      <color rgb="FF00B050"/>
      <name val="Calibri"/>
      <family val="3"/>
    </font>
    <font>
      <sz val="10"/>
      <color theme="1"/>
      <name val="Calibri"/>
      <family val="3"/>
    </font>
    <font>
      <b/>
      <sz val="10"/>
      <color rgb="FF0000FF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11"/>
      <color theme="1" tint="0.24998000264167786"/>
      <name val="Calibri"/>
      <family val="3"/>
    </font>
    <font>
      <sz val="11"/>
      <color theme="1" tint="0.34999001026153564"/>
      <name val="Calibri"/>
      <family val="3"/>
    </font>
    <font>
      <sz val="11"/>
      <color theme="1" tint="0.49998000264167786"/>
      <name val="Calibri"/>
      <family val="3"/>
    </font>
    <font>
      <i/>
      <sz val="9"/>
      <color theme="1"/>
      <name val="Calibri"/>
      <family val="3"/>
    </font>
    <font>
      <i/>
      <sz val="12"/>
      <color rgb="FF0000FF"/>
      <name val="Calibri"/>
      <family val="3"/>
    </font>
    <font>
      <b/>
      <sz val="11"/>
      <color theme="1"/>
      <name val="Calibri"/>
      <family val="3"/>
    </font>
    <font>
      <i/>
      <sz val="11"/>
      <color rgb="FF0000FF"/>
      <name val="Calibri"/>
      <family val="3"/>
    </font>
    <font>
      <sz val="11"/>
      <color rgb="FF7030A0"/>
      <name val="Calibri"/>
      <family val="3"/>
    </font>
    <font>
      <sz val="11"/>
      <color rgb="FF9933FF"/>
      <name val="Calibri"/>
      <family val="3"/>
    </font>
    <font>
      <b/>
      <sz val="10"/>
      <color theme="1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</borders>
  <cellStyleXfs count="15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2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68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6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0" fillId="33" borderId="0" xfId="0" applyFont="1" applyFill="1" applyAlignment="1">
      <alignment vertical="center"/>
    </xf>
    <xf numFmtId="0" fontId="69" fillId="0" borderId="0" xfId="0" applyFont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105" applyFont="1" applyFill="1" applyAlignment="1">
      <alignment horizontal="center" vertical="center"/>
      <protection/>
    </xf>
    <xf numFmtId="0" fontId="75" fillId="0" borderId="0" xfId="105" applyFont="1" applyFill="1" applyAlignment="1">
      <alignment horizontal="center" vertical="center"/>
      <protection/>
    </xf>
    <xf numFmtId="0" fontId="74" fillId="0" borderId="0" xfId="0" applyFont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105" applyFont="1" applyFill="1" applyBorder="1" applyAlignment="1">
      <alignment horizontal="left" vertical="center"/>
      <protection/>
    </xf>
    <xf numFmtId="0" fontId="79" fillId="0" borderId="0" xfId="105" applyFont="1" applyFill="1" applyBorder="1" applyAlignment="1">
      <alignment horizontal="right" vertical="center"/>
      <protection/>
    </xf>
    <xf numFmtId="0" fontId="80" fillId="0" borderId="0" xfId="105" applyFont="1" applyFill="1" applyBorder="1" applyAlignment="1">
      <alignment horizontal="left" vertical="center"/>
      <protection/>
    </xf>
    <xf numFmtId="0" fontId="79" fillId="0" borderId="0" xfId="105" applyFont="1" applyFill="1" applyBorder="1">
      <alignment vertical="center"/>
      <protection/>
    </xf>
    <xf numFmtId="178" fontId="78" fillId="0" borderId="0" xfId="82" applyNumberFormat="1" applyFont="1" applyFill="1" applyBorder="1">
      <alignment vertical="center"/>
      <protection/>
    </xf>
    <xf numFmtId="0" fontId="79" fillId="0" borderId="0" xfId="105" applyFont="1" applyFill="1" applyBorder="1" applyAlignment="1">
      <alignment horizontal="center" vertical="center"/>
      <protection/>
    </xf>
    <xf numFmtId="179" fontId="78" fillId="0" borderId="0" xfId="82" applyNumberFormat="1" applyFont="1" applyFill="1" applyBorder="1">
      <alignment vertical="center"/>
      <protection/>
    </xf>
    <xf numFmtId="180" fontId="78" fillId="0" borderId="0" xfId="105" applyNumberFormat="1" applyFont="1" applyFill="1" applyBorder="1">
      <alignment vertical="center"/>
      <protection/>
    </xf>
    <xf numFmtId="177" fontId="78" fillId="0" borderId="0" xfId="105" applyNumberFormat="1" applyFont="1" applyFill="1" applyBorder="1" applyAlignment="1">
      <alignment horizontal="left" vertical="center"/>
      <protection/>
    </xf>
    <xf numFmtId="0" fontId="78" fillId="0" borderId="0" xfId="105" applyFont="1" applyFill="1" applyBorder="1" applyAlignment="1">
      <alignment horizontal="right" vertical="center"/>
      <protection/>
    </xf>
    <xf numFmtId="182" fontId="80" fillId="0" borderId="0" xfId="105" applyNumberFormat="1" applyFont="1" applyFill="1" applyBorder="1">
      <alignment vertical="center"/>
      <protection/>
    </xf>
    <xf numFmtId="183" fontId="78" fillId="0" borderId="0" xfId="105" applyNumberFormat="1" applyFont="1" applyFill="1" applyBorder="1">
      <alignment vertical="center"/>
      <protection/>
    </xf>
    <xf numFmtId="0" fontId="79" fillId="0" borderId="0" xfId="105" applyFont="1" applyFill="1" applyBorder="1" applyAlignment="1">
      <alignment horizontal="left" vertical="center"/>
      <protection/>
    </xf>
    <xf numFmtId="176" fontId="80" fillId="0" borderId="0" xfId="105" applyNumberFormat="1" applyFont="1" applyFill="1" applyBorder="1" applyAlignment="1">
      <alignment horizontal="right" vertical="center"/>
      <protection/>
    </xf>
    <xf numFmtId="0" fontId="80" fillId="0" borderId="0" xfId="105" applyFont="1" applyFill="1" applyBorder="1" applyAlignment="1">
      <alignment horizontal="right" vertical="center"/>
      <protection/>
    </xf>
    <xf numFmtId="0" fontId="79" fillId="0" borderId="0" xfId="105" applyFont="1" applyFill="1" applyBorder="1" quotePrefix="1">
      <alignment vertical="center"/>
      <protection/>
    </xf>
    <xf numFmtId="0" fontId="81" fillId="0" borderId="0" xfId="105" applyFont="1" applyFill="1" applyBorder="1">
      <alignment vertical="center"/>
      <protection/>
    </xf>
    <xf numFmtId="0" fontId="82" fillId="0" borderId="0" xfId="105" applyFont="1" applyFill="1" applyBorder="1">
      <alignment vertical="center"/>
      <protection/>
    </xf>
    <xf numFmtId="181" fontId="79" fillId="0" borderId="0" xfId="43" applyNumberFormat="1" applyFont="1" applyFill="1" applyBorder="1" applyAlignment="1">
      <alignment vertical="center"/>
    </xf>
    <xf numFmtId="0" fontId="83" fillId="0" borderId="0" xfId="150" applyFont="1" applyFill="1" applyBorder="1" applyAlignment="1">
      <alignment vertical="center"/>
      <protection/>
    </xf>
    <xf numFmtId="178" fontId="80" fillId="0" borderId="0" xfId="105" applyNumberFormat="1" applyFont="1" applyFill="1" applyBorder="1">
      <alignment vertical="center"/>
      <protection/>
    </xf>
    <xf numFmtId="0" fontId="0" fillId="0" borderId="0" xfId="0" applyFill="1" applyBorder="1" applyAlignment="1">
      <alignment vertical="center"/>
    </xf>
    <xf numFmtId="0" fontId="76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5" fillId="0" borderId="0" xfId="0" applyFont="1" applyAlignment="1">
      <alignment vertical="center" wrapText="1"/>
    </xf>
    <xf numFmtId="0" fontId="76" fillId="0" borderId="0" xfId="0" applyFont="1" applyAlignment="1">
      <alignment horizontal="right" vertical="center" wrapText="1"/>
    </xf>
    <xf numFmtId="0" fontId="76" fillId="0" borderId="0" xfId="0" applyFont="1" applyAlignment="1" quotePrefix="1">
      <alignment vertical="center" wrapText="1"/>
    </xf>
    <xf numFmtId="0" fontId="84" fillId="0" borderId="0" xfId="0" applyFont="1" applyAlignment="1">
      <alignment horizontal="right" vertical="center" wrapText="1"/>
    </xf>
    <xf numFmtId="0" fontId="86" fillId="0" borderId="0" xfId="0" applyFont="1" applyAlignment="1">
      <alignment vertical="center" wrapText="1"/>
    </xf>
    <xf numFmtId="0" fontId="87" fillId="0" borderId="0" xfId="105" applyFont="1" applyFill="1" applyAlignment="1">
      <alignment horizontal="center" vertical="center"/>
      <protection/>
    </xf>
    <xf numFmtId="0" fontId="74" fillId="0" borderId="0" xfId="105" applyFont="1" applyFill="1" applyAlignment="1">
      <alignment horizontal="center" vertical="center" wrapText="1"/>
      <protection/>
    </xf>
    <xf numFmtId="0" fontId="70" fillId="33" borderId="0" xfId="105" applyFont="1" applyFill="1" applyAlignment="1">
      <alignment horizontal="left" vertical="center"/>
      <protection/>
    </xf>
    <xf numFmtId="0" fontId="0" fillId="0" borderId="0" xfId="74">
      <alignment vertical="center"/>
      <protection/>
    </xf>
    <xf numFmtId="0" fontId="69" fillId="0" borderId="0" xfId="74" applyFont="1" applyAlignment="1">
      <alignment vertical="center"/>
      <protection/>
    </xf>
    <xf numFmtId="0" fontId="69" fillId="0" borderId="0" xfId="74" applyFont="1">
      <alignment vertical="center"/>
      <protection/>
    </xf>
    <xf numFmtId="0" fontId="0" fillId="0" borderId="0" xfId="74" applyAlignment="1">
      <alignment vertical="center" wrapText="1"/>
      <protection/>
    </xf>
    <xf numFmtId="0" fontId="0" fillId="0" borderId="0" xfId="74" applyAlignment="1">
      <alignment vertical="center"/>
      <protection/>
    </xf>
    <xf numFmtId="0" fontId="70" fillId="33" borderId="0" xfId="74" applyFont="1" applyFill="1" applyAlignment="1">
      <alignment vertical="center"/>
      <protection/>
    </xf>
    <xf numFmtId="0" fontId="70" fillId="33" borderId="0" xfId="74" applyFont="1" applyFill="1" applyAlignment="1">
      <alignment vertical="center" wrapText="1"/>
      <protection/>
    </xf>
    <xf numFmtId="0" fontId="0" fillId="0" borderId="0" xfId="74" applyFont="1" applyFill="1">
      <alignment vertical="center"/>
      <protection/>
    </xf>
    <xf numFmtId="0" fontId="73" fillId="0" borderId="0" xfId="74" applyFont="1" applyFill="1">
      <alignment vertical="center"/>
      <protection/>
    </xf>
    <xf numFmtId="0" fontId="0" fillId="0" borderId="0" xfId="74" applyFont="1" applyFill="1" applyAlignment="1">
      <alignment vertical="center" wrapText="1"/>
      <protection/>
    </xf>
    <xf numFmtId="0" fontId="0" fillId="0" borderId="0" xfId="74" applyFont="1" applyAlignment="1">
      <alignment vertical="center"/>
      <protection/>
    </xf>
    <xf numFmtId="0" fontId="0" fillId="0" borderId="0" xfId="74" applyFont="1" applyAlignment="1">
      <alignment vertical="center" wrapText="1"/>
      <protection/>
    </xf>
    <xf numFmtId="0" fontId="0" fillId="0" borderId="0" xfId="74" applyFont="1" applyAlignment="1">
      <alignment vertical="center"/>
      <protection/>
    </xf>
    <xf numFmtId="0" fontId="0" fillId="0" borderId="0" xfId="74" applyFont="1" applyAlignment="1">
      <alignment vertical="center" wrapText="1"/>
      <protection/>
    </xf>
    <xf numFmtId="0" fontId="0" fillId="0" borderId="0" xfId="74" applyFont="1" applyAlignment="1" quotePrefix="1">
      <alignment vertical="center"/>
      <protection/>
    </xf>
    <xf numFmtId="0" fontId="72" fillId="0" borderId="0" xfId="74" applyFont="1">
      <alignment vertical="center"/>
      <protection/>
    </xf>
    <xf numFmtId="0" fontId="72" fillId="0" borderId="0" xfId="74" applyFont="1" applyAlignment="1">
      <alignment vertical="center"/>
      <protection/>
    </xf>
    <xf numFmtId="0" fontId="0" fillId="0" borderId="0" xfId="74" applyFont="1">
      <alignment vertical="center"/>
      <protection/>
    </xf>
    <xf numFmtId="0" fontId="0" fillId="0" borderId="0" xfId="74" applyFont="1">
      <alignment vertical="center"/>
      <protection/>
    </xf>
    <xf numFmtId="0" fontId="73" fillId="0" borderId="0" xfId="74" applyFont="1">
      <alignment vertical="center"/>
      <protection/>
    </xf>
    <xf numFmtId="0" fontId="73" fillId="0" borderId="0" xfId="74" applyFont="1" applyFill="1" applyAlignment="1">
      <alignment vertical="center"/>
      <protection/>
    </xf>
    <xf numFmtId="0" fontId="73" fillId="0" borderId="0" xfId="74" applyFont="1" applyFill="1" applyAlignment="1">
      <alignment vertical="center" wrapText="1"/>
      <protection/>
    </xf>
    <xf numFmtId="0" fontId="0" fillId="0" borderId="0" xfId="74" applyFont="1" applyAlignment="1">
      <alignment horizontal="right" vertical="center"/>
      <protection/>
    </xf>
    <xf numFmtId="0" fontId="0" fillId="0" borderId="0" xfId="74" applyFont="1" applyAlignment="1">
      <alignment horizontal="right" vertical="center"/>
      <protection/>
    </xf>
    <xf numFmtId="0" fontId="87" fillId="0" borderId="0" xfId="74" applyFont="1" applyAlignment="1">
      <alignment horizontal="right" vertical="center"/>
      <protection/>
    </xf>
    <xf numFmtId="0" fontId="87" fillId="0" borderId="0" xfId="74" applyFont="1" applyAlignment="1">
      <alignment vertical="center"/>
      <protection/>
    </xf>
    <xf numFmtId="0" fontId="87" fillId="0" borderId="0" xfId="74" applyFont="1">
      <alignment vertical="center"/>
      <protection/>
    </xf>
    <xf numFmtId="0" fontId="87" fillId="0" borderId="0" xfId="74" applyFont="1" applyAlignment="1">
      <alignment vertical="center" wrapText="1"/>
      <protection/>
    </xf>
    <xf numFmtId="0" fontId="87" fillId="0" borderId="10" xfId="74" applyFont="1" applyBorder="1" applyAlignment="1">
      <alignment horizontal="left" vertical="center"/>
      <protection/>
    </xf>
    <xf numFmtId="0" fontId="87" fillId="0" borderId="11" xfId="74" applyFont="1" applyBorder="1" applyAlignment="1">
      <alignment vertical="center"/>
      <protection/>
    </xf>
    <xf numFmtId="0" fontId="87" fillId="0" borderId="11" xfId="74" applyFont="1" applyBorder="1">
      <alignment vertical="center"/>
      <protection/>
    </xf>
    <xf numFmtId="0" fontId="87" fillId="0" borderId="11" xfId="74" applyFont="1" applyBorder="1" applyAlignment="1">
      <alignment vertical="center" wrapText="1"/>
      <protection/>
    </xf>
    <xf numFmtId="0" fontId="0" fillId="0" borderId="11" xfId="74" applyFont="1" applyBorder="1" applyAlignment="1">
      <alignment horizontal="center" vertical="center"/>
      <protection/>
    </xf>
    <xf numFmtId="0" fontId="0" fillId="0" borderId="12" xfId="74" applyFont="1" applyBorder="1" applyAlignment="1">
      <alignment horizontal="center" vertical="center"/>
      <protection/>
    </xf>
    <xf numFmtId="0" fontId="72" fillId="0" borderId="13" xfId="74" applyFont="1" applyBorder="1">
      <alignment vertical="center"/>
      <protection/>
    </xf>
    <xf numFmtId="0" fontId="72" fillId="0" borderId="0" xfId="74" applyFont="1" applyBorder="1" applyAlignment="1">
      <alignment horizontal="right" vertical="center"/>
      <protection/>
    </xf>
    <xf numFmtId="0" fontId="72" fillId="0" borderId="0" xfId="74" applyFont="1" applyBorder="1" applyAlignment="1">
      <alignment horizontal="left" vertical="center"/>
      <protection/>
    </xf>
    <xf numFmtId="0" fontId="72" fillId="0" borderId="0" xfId="74" applyFont="1" applyBorder="1" applyAlignment="1">
      <alignment horizontal="center" vertical="center"/>
      <protection/>
    </xf>
    <xf numFmtId="0" fontId="72" fillId="0" borderId="0" xfId="74" applyFont="1" applyBorder="1" applyAlignment="1">
      <alignment horizontal="center" vertical="center" wrapText="1"/>
      <protection/>
    </xf>
    <xf numFmtId="0" fontId="72" fillId="0" borderId="14" xfId="74" applyFont="1" applyBorder="1" applyAlignment="1">
      <alignment horizontal="left" vertical="center"/>
      <protection/>
    </xf>
    <xf numFmtId="0" fontId="79" fillId="0" borderId="0" xfId="74" applyFont="1">
      <alignment vertical="center"/>
      <protection/>
    </xf>
    <xf numFmtId="0" fontId="72" fillId="0" borderId="15" xfId="74" applyFont="1" applyBorder="1">
      <alignment vertical="center"/>
      <protection/>
    </xf>
    <xf numFmtId="0" fontId="72" fillId="0" borderId="16" xfId="74" applyFont="1" applyBorder="1" applyAlignment="1">
      <alignment vertical="center"/>
      <protection/>
    </xf>
    <xf numFmtId="0" fontId="72" fillId="0" borderId="16" xfId="74" applyFont="1" applyBorder="1" applyAlignment="1">
      <alignment horizontal="left" vertical="center"/>
      <protection/>
    </xf>
    <xf numFmtId="0" fontId="72" fillId="0" borderId="16" xfId="74" applyFont="1" applyBorder="1" applyAlignment="1">
      <alignment horizontal="center" vertical="center"/>
      <protection/>
    </xf>
    <xf numFmtId="0" fontId="72" fillId="0" borderId="16" xfId="74" applyFont="1" applyBorder="1" applyAlignment="1">
      <alignment horizontal="left" vertical="center" wrapText="1"/>
      <protection/>
    </xf>
    <xf numFmtId="0" fontId="72" fillId="0" borderId="17" xfId="74" applyFont="1" applyBorder="1" applyAlignment="1">
      <alignment horizontal="left" vertical="center"/>
      <protection/>
    </xf>
    <xf numFmtId="0" fontId="88" fillId="0" borderId="0" xfId="74" applyFont="1" applyAlignment="1">
      <alignment horizontal="left" vertical="center"/>
      <protection/>
    </xf>
    <xf numFmtId="0" fontId="89" fillId="28" borderId="0" xfId="74" applyFont="1" applyFill="1">
      <alignment vertical="center"/>
      <protection/>
    </xf>
    <xf numFmtId="0" fontId="0" fillId="28" borderId="0" xfId="74" applyFill="1">
      <alignment vertical="center"/>
      <protection/>
    </xf>
    <xf numFmtId="0" fontId="69" fillId="28" borderId="0" xfId="74" applyFont="1" applyFill="1">
      <alignment vertical="center"/>
      <protection/>
    </xf>
    <xf numFmtId="0" fontId="0" fillId="28" borderId="0" xfId="74" applyFill="1" applyAlignment="1">
      <alignment vertical="center" wrapText="1"/>
      <protection/>
    </xf>
    <xf numFmtId="0" fontId="0" fillId="28" borderId="0" xfId="74" applyFont="1" applyFill="1" applyAlignment="1">
      <alignment vertical="center"/>
      <protection/>
    </xf>
    <xf numFmtId="0" fontId="0" fillId="28" borderId="0" xfId="74" applyFont="1" applyFill="1" applyAlignment="1">
      <alignment vertical="center" wrapText="1"/>
      <protection/>
    </xf>
    <xf numFmtId="0" fontId="76" fillId="28" borderId="0" xfId="74" applyFont="1" applyFill="1">
      <alignment vertical="center"/>
      <protection/>
    </xf>
    <xf numFmtId="0" fontId="90" fillId="28" borderId="0" xfId="74" applyFont="1" applyFill="1">
      <alignment vertical="center"/>
      <protection/>
    </xf>
    <xf numFmtId="0" fontId="76" fillId="28" borderId="0" xfId="74" applyFont="1" applyFill="1" applyAlignment="1">
      <alignment vertical="center" wrapText="1"/>
      <protection/>
    </xf>
    <xf numFmtId="0" fontId="76" fillId="0" borderId="0" xfId="74" applyFont="1">
      <alignment vertical="center"/>
      <protection/>
    </xf>
    <xf numFmtId="0" fontId="90" fillId="0" borderId="0" xfId="74" applyFont="1">
      <alignment vertical="center"/>
      <protection/>
    </xf>
    <xf numFmtId="0" fontId="76" fillId="0" borderId="0" xfId="74" applyFont="1" applyAlignment="1">
      <alignment vertical="center" wrapText="1"/>
      <protection/>
    </xf>
    <xf numFmtId="0" fontId="0" fillId="28" borderId="0" xfId="74" applyFont="1" applyFill="1" applyAlignment="1">
      <alignment vertical="center"/>
      <protection/>
    </xf>
    <xf numFmtId="0" fontId="0" fillId="28" borderId="0" xfId="74" applyFont="1" applyFill="1" applyAlignment="1">
      <alignment vertical="center" wrapText="1"/>
      <protection/>
    </xf>
    <xf numFmtId="0" fontId="0" fillId="28" borderId="0" xfId="74" applyFont="1" applyFill="1">
      <alignment vertical="center"/>
      <protection/>
    </xf>
    <xf numFmtId="0" fontId="89" fillId="0" borderId="0" xfId="74" applyFont="1">
      <alignment vertical="center"/>
      <protection/>
    </xf>
    <xf numFmtId="0" fontId="88" fillId="0" borderId="0" xfId="74" applyFont="1" applyAlignment="1">
      <alignment vertical="center"/>
      <protection/>
    </xf>
    <xf numFmtId="0" fontId="87" fillId="0" borderId="0" xfId="74" applyFont="1" applyAlignment="1">
      <alignment horizontal="center" vertical="center"/>
      <protection/>
    </xf>
    <xf numFmtId="0" fontId="87" fillId="0" borderId="0" xfId="74" applyFont="1" applyAlignment="1">
      <alignment horizontal="center" vertical="center" wrapText="1"/>
      <protection/>
    </xf>
    <xf numFmtId="0" fontId="89" fillId="28" borderId="0" xfId="74" applyFont="1" applyFill="1" applyAlignment="1">
      <alignment vertical="center" wrapText="1"/>
      <protection/>
    </xf>
    <xf numFmtId="0" fontId="89" fillId="0" borderId="0" xfId="74" applyFont="1" applyAlignment="1">
      <alignment vertical="center" wrapText="1"/>
      <protection/>
    </xf>
    <xf numFmtId="0" fontId="72" fillId="0" borderId="0" xfId="74" applyFont="1" applyFill="1">
      <alignment vertical="center"/>
      <protection/>
    </xf>
    <xf numFmtId="0" fontId="69" fillId="0" borderId="0" xfId="74" applyFont="1" applyFill="1" applyAlignment="1">
      <alignment vertical="center"/>
      <protection/>
    </xf>
    <xf numFmtId="0" fontId="72" fillId="0" borderId="0" xfId="74" applyFont="1" applyFill="1" applyAlignment="1">
      <alignment vertical="center"/>
      <protection/>
    </xf>
    <xf numFmtId="0" fontId="69" fillId="0" borderId="0" xfId="74" applyFont="1" applyFill="1">
      <alignment vertical="center"/>
      <protection/>
    </xf>
    <xf numFmtId="0" fontId="91" fillId="0" borderId="0" xfId="74" applyFont="1">
      <alignment vertical="center"/>
      <protection/>
    </xf>
    <xf numFmtId="0" fontId="0" fillId="0" borderId="0" xfId="74" applyFont="1" applyAlignment="1" quotePrefix="1">
      <alignment horizontal="center" vertical="center"/>
      <protection/>
    </xf>
    <xf numFmtId="0" fontId="91" fillId="0" borderId="0" xfId="74" applyFont="1">
      <alignment vertical="center"/>
      <protection/>
    </xf>
    <xf numFmtId="0" fontId="0" fillId="0" borderId="0" xfId="74" applyFont="1" quotePrefix="1">
      <alignment vertical="center"/>
      <protection/>
    </xf>
    <xf numFmtId="0" fontId="79" fillId="0" borderId="0" xfId="74" applyFont="1" applyAlignment="1">
      <alignment vertical="center"/>
      <protection/>
    </xf>
    <xf numFmtId="0" fontId="0" fillId="0" borderId="0" xfId="74" applyAlignment="1">
      <alignment horizontal="left" vertical="center"/>
      <protection/>
    </xf>
    <xf numFmtId="0" fontId="0" fillId="0" borderId="0" xfId="74" applyAlignment="1">
      <alignment horizontal="center" vertical="center"/>
      <protection/>
    </xf>
    <xf numFmtId="0" fontId="0" fillId="0" borderId="0" xfId="74" applyFill="1">
      <alignment vertical="center"/>
      <protection/>
    </xf>
    <xf numFmtId="0" fontId="70" fillId="0" borderId="0" xfId="74" applyFont="1" applyFill="1" applyAlignment="1">
      <alignment vertical="center"/>
      <protection/>
    </xf>
    <xf numFmtId="0" fontId="0" fillId="0" borderId="0" xfId="74" applyFill="1" applyAlignment="1">
      <alignment horizontal="center" vertical="center"/>
      <protection/>
    </xf>
    <xf numFmtId="0" fontId="0" fillId="0" borderId="0" xfId="74" applyFill="1" applyAlignment="1">
      <alignment horizontal="left" vertical="center"/>
      <protection/>
    </xf>
    <xf numFmtId="0" fontId="76" fillId="0" borderId="0" xfId="74" applyFont="1" applyAlignment="1">
      <alignment vertical="center"/>
      <protection/>
    </xf>
    <xf numFmtId="0" fontId="79" fillId="0" borderId="0" xfId="74" applyFont="1" applyAlignment="1">
      <alignment horizontal="center" vertical="center"/>
      <protection/>
    </xf>
    <xf numFmtId="0" fontId="0" fillId="28" borderId="0" xfId="74" applyFont="1" applyFill="1" applyBorder="1" applyAlignment="1">
      <alignment horizontal="center" vertical="center"/>
      <protection/>
    </xf>
    <xf numFmtId="0" fontId="79" fillId="34" borderId="0" xfId="74" applyFont="1" applyFill="1" applyBorder="1" applyAlignment="1">
      <alignment horizontal="center" vertical="center"/>
      <protection/>
    </xf>
    <xf numFmtId="0" fontId="0" fillId="31" borderId="0" xfId="74" applyFont="1" applyFill="1" applyBorder="1" applyAlignment="1">
      <alignment horizontal="center" vertical="center"/>
      <protection/>
    </xf>
    <xf numFmtId="0" fontId="79" fillId="35" borderId="0" xfId="74" applyFont="1" applyFill="1" applyBorder="1" applyAlignment="1">
      <alignment horizontal="center" vertical="center"/>
      <protection/>
    </xf>
    <xf numFmtId="0" fontId="87" fillId="0" borderId="0" xfId="74" applyFont="1" applyAlignment="1">
      <alignment horizontal="left" vertical="center"/>
      <protection/>
    </xf>
    <xf numFmtId="0" fontId="87" fillId="0" borderId="0" xfId="74" applyFont="1" applyBorder="1" applyAlignment="1">
      <alignment horizontal="center" vertical="center"/>
      <protection/>
    </xf>
    <xf numFmtId="0" fontId="87" fillId="0" borderId="0" xfId="74" applyFont="1" applyBorder="1" applyAlignment="1">
      <alignment horizontal="left" vertical="center"/>
      <protection/>
    </xf>
    <xf numFmtId="0" fontId="0" fillId="0" borderId="0" xfId="74" applyFont="1" applyBorder="1" applyAlignment="1">
      <alignment horizontal="center" vertical="center"/>
      <protection/>
    </xf>
    <xf numFmtId="0" fontId="0" fillId="0" borderId="0" xfId="74" applyFont="1" applyBorder="1" applyAlignment="1">
      <alignment horizontal="left" vertical="center"/>
      <protection/>
    </xf>
    <xf numFmtId="0" fontId="79" fillId="0" borderId="0" xfId="74" applyFont="1" applyAlignment="1">
      <alignment horizontal="left" vertical="center"/>
      <protection/>
    </xf>
    <xf numFmtId="0" fontId="72" fillId="0" borderId="0" xfId="74" applyFont="1" applyAlignment="1">
      <alignment horizontal="right" vertical="center"/>
      <protection/>
    </xf>
    <xf numFmtId="0" fontId="72" fillId="0" borderId="0" xfId="74" applyFont="1" applyAlignment="1">
      <alignment horizontal="left" vertical="center"/>
      <protection/>
    </xf>
    <xf numFmtId="0" fontId="72" fillId="0" borderId="0" xfId="74" applyFont="1" applyAlignment="1">
      <alignment horizontal="center" vertical="center"/>
      <protection/>
    </xf>
    <xf numFmtId="0" fontId="72" fillId="0" borderId="0" xfId="74" applyFont="1" applyAlignment="1">
      <alignment horizontal="center" vertical="center" wrapText="1"/>
      <protection/>
    </xf>
    <xf numFmtId="0" fontId="0" fillId="0" borderId="10" xfId="74" applyFont="1" applyBorder="1" applyAlignment="1">
      <alignment horizontal="center" vertical="center"/>
      <protection/>
    </xf>
    <xf numFmtId="0" fontId="0" fillId="0" borderId="11" xfId="74" applyFont="1" applyBorder="1" applyAlignment="1">
      <alignment horizontal="center" vertical="center"/>
      <protection/>
    </xf>
    <xf numFmtId="0" fontId="0" fillId="0" borderId="12" xfId="74" applyFont="1" applyBorder="1" applyAlignment="1">
      <alignment horizontal="center" vertical="center"/>
      <protection/>
    </xf>
    <xf numFmtId="0" fontId="72" fillId="0" borderId="0" xfId="74" applyFont="1" applyAlignment="1">
      <alignment horizontal="left" vertical="center" wrapText="1"/>
      <protection/>
    </xf>
    <xf numFmtId="0" fontId="0" fillId="0" borderId="13" xfId="74" applyFont="1" applyBorder="1" applyAlignment="1">
      <alignment horizontal="center" vertical="center"/>
      <protection/>
    </xf>
    <xf numFmtId="0" fontId="0" fillId="0" borderId="14" xfId="74" applyFont="1" applyBorder="1" applyAlignment="1">
      <alignment horizontal="center" vertical="center"/>
      <protection/>
    </xf>
    <xf numFmtId="0" fontId="0" fillId="0" borderId="18" xfId="74" applyFont="1" applyBorder="1" applyAlignment="1">
      <alignment horizontal="center" vertical="center"/>
      <protection/>
    </xf>
    <xf numFmtId="0" fontId="0" fillId="0" borderId="19" xfId="74" applyFont="1" applyBorder="1" applyAlignment="1">
      <alignment horizontal="center" vertical="center"/>
      <protection/>
    </xf>
    <xf numFmtId="0" fontId="0" fillId="0" borderId="20" xfId="74" applyFont="1" applyBorder="1" applyAlignment="1">
      <alignment horizontal="center" vertical="center"/>
      <protection/>
    </xf>
    <xf numFmtId="0" fontId="0" fillId="31" borderId="21" xfId="74" applyFont="1" applyFill="1" applyBorder="1" applyAlignment="1">
      <alignment horizontal="center" vertical="center"/>
      <protection/>
    </xf>
    <xf numFmtId="0" fontId="0" fillId="0" borderId="0" xfId="74" applyFont="1" applyAlignment="1">
      <alignment horizontal="left" vertical="center"/>
      <protection/>
    </xf>
    <xf numFmtId="0" fontId="92" fillId="0" borderId="0" xfId="74" applyFont="1" applyAlignment="1">
      <alignment vertical="center"/>
      <protection/>
    </xf>
    <xf numFmtId="0" fontId="0" fillId="28" borderId="22" xfId="74" applyFont="1" applyFill="1" applyBorder="1" applyAlignment="1">
      <alignment horizontal="center" vertical="center"/>
      <protection/>
    </xf>
    <xf numFmtId="0" fontId="0" fillId="28" borderId="23" xfId="74" applyFont="1" applyFill="1" applyBorder="1" applyAlignment="1">
      <alignment horizontal="center" vertical="center"/>
      <protection/>
    </xf>
    <xf numFmtId="0" fontId="0" fillId="28" borderId="24" xfId="74" applyFont="1" applyFill="1" applyBorder="1" applyAlignment="1">
      <alignment horizontal="center" vertical="center"/>
      <protection/>
    </xf>
    <xf numFmtId="0" fontId="0" fillId="31" borderId="25" xfId="74" applyFont="1" applyFill="1" applyBorder="1" applyAlignment="1">
      <alignment horizontal="center" vertical="center"/>
      <protection/>
    </xf>
    <xf numFmtId="0" fontId="0" fillId="0" borderId="0" xfId="74" applyBorder="1" applyAlignment="1">
      <alignment horizontal="center" vertical="center"/>
      <protection/>
    </xf>
    <xf numFmtId="0" fontId="0" fillId="0" borderId="0" xfId="74" applyBorder="1" applyAlignment="1">
      <alignment horizontal="left" vertical="center"/>
      <protection/>
    </xf>
    <xf numFmtId="0" fontId="0" fillId="0" borderId="0" xfId="74" applyFont="1" applyBorder="1" applyAlignment="1">
      <alignment horizontal="left" vertical="center"/>
      <protection/>
    </xf>
    <xf numFmtId="0" fontId="0" fillId="0" borderId="0" xfId="74" applyFont="1" applyFill="1" applyBorder="1" applyAlignment="1">
      <alignment horizontal="center" vertical="center"/>
      <protection/>
    </xf>
    <xf numFmtId="0" fontId="0" fillId="0" borderId="0" xfId="74" applyFont="1" applyFill="1" applyBorder="1" applyAlignment="1">
      <alignment horizontal="left" vertical="center"/>
      <protection/>
    </xf>
    <xf numFmtId="0" fontId="0" fillId="0" borderId="0" xfId="74" applyFont="1" applyFill="1" applyBorder="1" applyAlignment="1" quotePrefix="1">
      <alignment horizontal="center" vertical="center"/>
      <protection/>
    </xf>
    <xf numFmtId="0" fontId="0" fillId="0" borderId="0" xfId="74" applyFill="1" applyBorder="1" applyAlignment="1">
      <alignment horizontal="center" vertical="center"/>
      <protection/>
    </xf>
    <xf numFmtId="0" fontId="0" fillId="0" borderId="0" xfId="74" applyFont="1" applyAlignment="1">
      <alignment horizontal="left" vertical="center"/>
      <protection/>
    </xf>
    <xf numFmtId="0" fontId="0" fillId="0" borderId="0" xfId="74" applyFont="1" applyAlignment="1">
      <alignment horizontal="left" vertical="center"/>
      <protection/>
    </xf>
    <xf numFmtId="0" fontId="0" fillId="0" borderId="0" xfId="74" applyFont="1" applyAlignment="1">
      <alignment horizontal="center" vertical="center"/>
      <protection/>
    </xf>
    <xf numFmtId="0" fontId="92" fillId="0" borderId="0" xfId="74" applyFont="1" applyAlignment="1" quotePrefix="1">
      <alignment horizontal="right" vertical="center"/>
      <protection/>
    </xf>
    <xf numFmtId="0" fontId="92" fillId="0" borderId="0" xfId="74" applyFont="1" quotePrefix="1">
      <alignment vertical="center"/>
      <protection/>
    </xf>
    <xf numFmtId="0" fontId="0" fillId="31" borderId="19" xfId="74" applyFont="1" applyFill="1" applyBorder="1" applyAlignment="1">
      <alignment horizontal="center" vertical="center"/>
      <protection/>
    </xf>
    <xf numFmtId="0" fontId="0" fillId="0" borderId="21" xfId="74" applyFont="1" applyFill="1" applyBorder="1" applyAlignment="1">
      <alignment horizontal="center" vertical="center"/>
      <protection/>
    </xf>
    <xf numFmtId="0" fontId="0" fillId="31" borderId="23" xfId="74" applyFont="1" applyFill="1" applyBorder="1" applyAlignment="1">
      <alignment horizontal="center" vertical="center"/>
      <protection/>
    </xf>
    <xf numFmtId="0" fontId="0" fillId="28" borderId="25" xfId="74" applyFont="1" applyFill="1" applyBorder="1" applyAlignment="1">
      <alignment horizontal="center" vertical="center"/>
      <protection/>
    </xf>
    <xf numFmtId="0" fontId="87" fillId="0" borderId="0" xfId="74" applyFont="1" applyFill="1" applyBorder="1" applyAlignment="1">
      <alignment horizontal="center" vertical="center"/>
      <protection/>
    </xf>
    <xf numFmtId="0" fontId="0" fillId="0" borderId="21" xfId="74" applyFont="1" applyBorder="1" applyAlignment="1">
      <alignment horizontal="center" vertical="center"/>
      <protection/>
    </xf>
    <xf numFmtId="0" fontId="0" fillId="0" borderId="25" xfId="74" applyFont="1" applyFill="1" applyBorder="1" applyAlignment="1">
      <alignment horizontal="center" vertical="center"/>
      <protection/>
    </xf>
    <xf numFmtId="0" fontId="0" fillId="0" borderId="0" xfId="74" applyFill="1" applyBorder="1" applyAlignment="1">
      <alignment horizontal="left" vertical="center"/>
      <protection/>
    </xf>
    <xf numFmtId="0" fontId="0" fillId="35" borderId="21" xfId="74" applyFont="1" applyFill="1" applyBorder="1" applyAlignment="1">
      <alignment horizontal="center" vertical="center"/>
      <protection/>
    </xf>
    <xf numFmtId="0" fontId="0" fillId="35" borderId="0" xfId="74" applyFont="1" applyFill="1">
      <alignment vertical="center"/>
      <protection/>
    </xf>
    <xf numFmtId="0" fontId="0" fillId="35" borderId="0" xfId="74" applyFill="1" applyAlignment="1">
      <alignment horizontal="left" vertical="center"/>
      <protection/>
    </xf>
    <xf numFmtId="0" fontId="0" fillId="31" borderId="23" xfId="74" applyFont="1" applyFill="1" applyBorder="1" applyAlignment="1" quotePrefix="1">
      <alignment horizontal="center" vertical="center"/>
      <protection/>
    </xf>
    <xf numFmtId="0" fontId="0" fillId="35" borderId="25" xfId="74" applyFont="1" applyFill="1" applyBorder="1" applyAlignment="1" quotePrefix="1">
      <alignment horizontal="center" vertical="center"/>
      <protection/>
    </xf>
    <xf numFmtId="0" fontId="0" fillId="0" borderId="24" xfId="74" applyBorder="1" applyAlignment="1">
      <alignment horizontal="center" vertical="center"/>
      <protection/>
    </xf>
    <xf numFmtId="0" fontId="0" fillId="0" borderId="25" xfId="74" applyBorder="1" applyAlignment="1">
      <alignment horizontal="center" vertical="center"/>
      <protection/>
    </xf>
    <xf numFmtId="0" fontId="0" fillId="0" borderId="0" xfId="74" applyFont="1">
      <alignment vertical="center"/>
      <protection/>
    </xf>
    <xf numFmtId="0" fontId="0" fillId="34" borderId="19" xfId="74" applyFont="1" applyFill="1" applyBorder="1" applyAlignment="1">
      <alignment horizontal="center" vertical="center"/>
      <protection/>
    </xf>
    <xf numFmtId="0" fontId="0" fillId="31" borderId="20" xfId="74" applyFont="1" applyFill="1" applyBorder="1" applyAlignment="1">
      <alignment horizontal="center" vertical="center"/>
      <protection/>
    </xf>
    <xf numFmtId="0" fontId="0" fillId="35" borderId="20" xfId="74" applyFont="1" applyFill="1" applyBorder="1" applyAlignment="1">
      <alignment horizontal="center" vertical="center"/>
      <protection/>
    </xf>
    <xf numFmtId="0" fontId="0" fillId="34" borderId="23" xfId="74" applyFont="1" applyFill="1" applyBorder="1" applyAlignment="1" quotePrefix="1">
      <alignment horizontal="center" vertical="center"/>
      <protection/>
    </xf>
    <xf numFmtId="0" fontId="0" fillId="31" borderId="24" xfId="74" applyFont="1" applyFill="1" applyBorder="1" applyAlignment="1">
      <alignment horizontal="center" vertical="center"/>
      <protection/>
    </xf>
    <xf numFmtId="0" fontId="0" fillId="35" borderId="24" xfId="74" applyFont="1" applyFill="1" applyBorder="1" applyAlignment="1" quotePrefix="1">
      <alignment horizontal="center" vertical="center"/>
      <protection/>
    </xf>
    <xf numFmtId="0" fontId="0" fillId="34" borderId="0" xfId="74" applyFont="1" applyFill="1" applyAlignment="1">
      <alignment horizontal="left" vertical="center"/>
      <protection/>
    </xf>
    <xf numFmtId="0" fontId="0" fillId="34" borderId="0" xfId="74" applyFont="1" applyFill="1">
      <alignment vertical="center"/>
      <protection/>
    </xf>
    <xf numFmtId="0" fontId="0" fillId="0" borderId="0" xfId="74" applyFont="1" applyBorder="1" applyAlignment="1">
      <alignment horizontal="left" vertical="center"/>
      <protection/>
    </xf>
    <xf numFmtId="0" fontId="0" fillId="35" borderId="0" xfId="74" applyFont="1" applyFill="1">
      <alignment vertical="center"/>
      <protection/>
    </xf>
    <xf numFmtId="0" fontId="0" fillId="35" borderId="0" xfId="74" applyFont="1" applyFill="1">
      <alignment vertical="center"/>
      <protection/>
    </xf>
    <xf numFmtId="0" fontId="0" fillId="0" borderId="20" xfId="74" applyFont="1" applyFill="1" applyBorder="1" applyAlignment="1">
      <alignment horizontal="center" vertical="center"/>
      <protection/>
    </xf>
    <xf numFmtId="0" fontId="0" fillId="0" borderId="24" xfId="74" applyFont="1" applyFill="1" applyBorder="1" applyAlignment="1" quotePrefix="1">
      <alignment horizontal="center" vertical="center"/>
      <protection/>
    </xf>
    <xf numFmtId="0" fontId="0" fillId="34" borderId="20" xfId="74" applyFont="1" applyFill="1" applyBorder="1" applyAlignment="1">
      <alignment horizontal="center" vertical="center"/>
      <protection/>
    </xf>
    <xf numFmtId="0" fontId="0" fillId="34" borderId="24" xfId="74" applyFont="1" applyFill="1" applyBorder="1" applyAlignment="1" quotePrefix="1">
      <alignment horizontal="center" vertical="center"/>
      <protection/>
    </xf>
    <xf numFmtId="0" fontId="0" fillId="0" borderId="11" xfId="74" applyFont="1" applyBorder="1" applyAlignment="1">
      <alignment horizontal="left" vertical="center"/>
      <protection/>
    </xf>
    <xf numFmtId="0" fontId="0" fillId="0" borderId="12" xfId="74" applyFont="1" applyBorder="1" applyAlignment="1">
      <alignment horizontal="left" vertical="center"/>
      <protection/>
    </xf>
    <xf numFmtId="0" fontId="0" fillId="0" borderId="15" xfId="74" applyFont="1" applyBorder="1" applyAlignment="1">
      <alignment horizontal="center" vertical="center"/>
      <protection/>
    </xf>
    <xf numFmtId="0" fontId="0" fillId="0" borderId="16" xfId="74" applyFont="1" applyBorder="1" applyAlignment="1">
      <alignment horizontal="center" vertical="center"/>
      <protection/>
    </xf>
    <xf numFmtId="0" fontId="0" fillId="0" borderId="17" xfId="74" applyFont="1" applyBorder="1" applyAlignment="1">
      <alignment horizontal="center" vertical="center"/>
      <protection/>
    </xf>
    <xf numFmtId="0" fontId="0" fillId="0" borderId="16" xfId="74" applyFont="1" applyBorder="1" applyAlignment="1">
      <alignment horizontal="left" vertical="center"/>
      <protection/>
    </xf>
    <xf numFmtId="0" fontId="0" fillId="0" borderId="17" xfId="74" applyFont="1" applyBorder="1" applyAlignment="1">
      <alignment horizontal="left" vertical="center"/>
      <protection/>
    </xf>
    <xf numFmtId="0" fontId="92" fillId="28" borderId="0" xfId="74" applyFont="1" applyFill="1" applyAlignment="1">
      <alignment vertical="center" wrapText="1"/>
      <protection/>
    </xf>
    <xf numFmtId="0" fontId="0" fillId="0" borderId="26" xfId="74" applyFont="1" applyBorder="1" applyAlignment="1">
      <alignment horizontal="center" vertical="center"/>
      <protection/>
    </xf>
    <xf numFmtId="0" fontId="0" fillId="0" borderId="20" xfId="74" applyFont="1" applyBorder="1" applyAlignment="1">
      <alignment horizontal="left" vertical="center"/>
      <protection/>
    </xf>
    <xf numFmtId="0" fontId="0" fillId="0" borderId="21" xfId="74" applyFont="1" applyBorder="1" applyAlignment="1">
      <alignment horizontal="left" vertical="center"/>
      <protection/>
    </xf>
    <xf numFmtId="0" fontId="0" fillId="0" borderId="27" xfId="74" applyBorder="1" applyAlignment="1">
      <alignment horizontal="center" vertical="center"/>
      <protection/>
    </xf>
    <xf numFmtId="0" fontId="0" fillId="0" borderId="24" xfId="74" applyBorder="1" applyAlignment="1">
      <alignment horizontal="left" vertical="center"/>
      <protection/>
    </xf>
    <xf numFmtId="0" fontId="0" fillId="0" borderId="25" xfId="74" applyBorder="1" applyAlignment="1">
      <alignment horizontal="left" vertical="center"/>
      <protection/>
    </xf>
    <xf numFmtId="0" fontId="0" fillId="35" borderId="20" xfId="74" applyFont="1" applyFill="1" applyBorder="1" applyAlignment="1">
      <alignment horizontal="left" vertical="center"/>
      <protection/>
    </xf>
    <xf numFmtId="0" fontId="0" fillId="35" borderId="24" xfId="74" applyFont="1" applyFill="1" applyBorder="1" applyAlignment="1" quotePrefix="1">
      <alignment horizontal="left" vertical="center"/>
      <protection/>
    </xf>
    <xf numFmtId="0" fontId="91" fillId="0" borderId="0" xfId="74" applyFont="1" applyAlignment="1">
      <alignment horizontal="left" vertical="center"/>
      <protection/>
    </xf>
    <xf numFmtId="0" fontId="0" fillId="0" borderId="20" xfId="74" applyFont="1" applyFill="1" applyBorder="1" applyAlignment="1">
      <alignment horizontal="left" vertical="center"/>
      <protection/>
    </xf>
    <xf numFmtId="0" fontId="0" fillId="35" borderId="21" xfId="74" applyFont="1" applyFill="1" applyBorder="1" applyAlignment="1">
      <alignment horizontal="left" vertical="center"/>
      <protection/>
    </xf>
    <xf numFmtId="0" fontId="0" fillId="0" borderId="24" xfId="74" applyFont="1" applyFill="1" applyBorder="1" applyAlignment="1" quotePrefix="1">
      <alignment horizontal="left" vertical="center"/>
      <protection/>
    </xf>
    <xf numFmtId="0" fontId="0" fillId="35" borderId="25" xfId="74" applyFont="1" applyFill="1" applyBorder="1" applyAlignment="1" quotePrefix="1">
      <alignment horizontal="left" vertical="center"/>
      <protection/>
    </xf>
    <xf numFmtId="0" fontId="91" fillId="0" borderId="0" xfId="74" applyFont="1" applyAlignment="1" quotePrefix="1">
      <alignment horizontal="left" vertical="center"/>
      <protection/>
    </xf>
    <xf numFmtId="0" fontId="91" fillId="0" borderId="0" xfId="74" applyFont="1" applyAlignment="1">
      <alignment vertical="top"/>
      <protection/>
    </xf>
    <xf numFmtId="0" fontId="0" fillId="0" borderId="0" xfId="74" applyFont="1" applyFill="1">
      <alignment vertical="center"/>
      <protection/>
    </xf>
    <xf numFmtId="0" fontId="0" fillId="0" borderId="0" xfId="74" applyFont="1" applyFill="1" applyAlignment="1">
      <alignment horizontal="left" vertical="center"/>
      <protection/>
    </xf>
    <xf numFmtId="0" fontId="0" fillId="0" borderId="0" xfId="74" applyFont="1" applyFill="1">
      <alignment vertical="center"/>
      <protection/>
    </xf>
    <xf numFmtId="0" fontId="0" fillId="0" borderId="0" xfId="74" applyFont="1" applyFill="1" applyAlignment="1">
      <alignment horizontal="left" vertical="center"/>
      <protection/>
    </xf>
    <xf numFmtId="0" fontId="0" fillId="0" borderId="0" xfId="74" applyFont="1" applyFill="1" applyAlignment="1">
      <alignment horizontal="left" vertical="center"/>
      <protection/>
    </xf>
    <xf numFmtId="0" fontId="0" fillId="35" borderId="0" xfId="74" applyFill="1">
      <alignment vertical="center"/>
      <protection/>
    </xf>
    <xf numFmtId="0" fontId="87" fillId="0" borderId="0" xfId="74" applyFont="1" applyFill="1" applyBorder="1" applyAlignment="1">
      <alignment horizontal="left" vertical="center"/>
      <protection/>
    </xf>
    <xf numFmtId="0" fontId="79" fillId="0" borderId="0" xfId="74" applyFont="1" applyFill="1" applyBorder="1">
      <alignment vertical="center"/>
      <protection/>
    </xf>
    <xf numFmtId="0" fontId="0" fillId="28" borderId="0" xfId="74" applyFont="1" applyFill="1" applyAlignment="1" quotePrefix="1">
      <alignment horizontal="center" vertical="center"/>
      <protection/>
    </xf>
    <xf numFmtId="0" fontId="0" fillId="0" borderId="0" xfId="74" applyFont="1" applyFill="1" applyBorder="1" applyAlignment="1">
      <alignment horizontal="left" vertical="center"/>
      <protection/>
    </xf>
    <xf numFmtId="0" fontId="0" fillId="0" borderId="0" xfId="74" applyFont="1" applyBorder="1" applyAlignment="1">
      <alignment horizontal="center" vertical="center"/>
      <protection/>
    </xf>
    <xf numFmtId="0" fontId="0" fillId="3" borderId="21" xfId="74" applyFont="1" applyFill="1" applyBorder="1" applyAlignment="1">
      <alignment horizontal="center" vertical="center"/>
      <protection/>
    </xf>
    <xf numFmtId="0" fontId="0" fillId="3" borderId="25" xfId="74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left" vertical="center"/>
    </xf>
    <xf numFmtId="0" fontId="73" fillId="0" borderId="0" xfId="74" applyFont="1" applyAlignment="1">
      <alignment vertical="center"/>
      <protection/>
    </xf>
    <xf numFmtId="0" fontId="72" fillId="0" borderId="16" xfId="74" applyFont="1" applyBorder="1" applyAlignment="1">
      <alignment horizontal="right" vertical="center"/>
      <protection/>
    </xf>
    <xf numFmtId="0" fontId="72" fillId="0" borderId="16" xfId="74" applyFont="1" applyBorder="1" applyAlignment="1">
      <alignment horizontal="center" vertical="center" wrapText="1"/>
      <protection/>
    </xf>
    <xf numFmtId="0" fontId="0" fillId="0" borderId="0" xfId="74" applyFont="1" applyAlignment="1" quotePrefix="1">
      <alignment vertical="center" wrapText="1"/>
      <protection/>
    </xf>
    <xf numFmtId="0" fontId="0" fillId="0" borderId="0" xfId="74" applyFont="1" quotePrefix="1">
      <alignment vertical="center"/>
      <protection/>
    </xf>
    <xf numFmtId="0" fontId="79" fillId="34" borderId="0" xfId="74" applyFont="1" applyFill="1" applyBorder="1" applyAlignment="1">
      <alignment horizontal="left" vertical="center"/>
      <protection/>
    </xf>
    <xf numFmtId="0" fontId="87" fillId="34" borderId="0" xfId="74" applyFont="1" applyFill="1" applyAlignment="1">
      <alignment horizontal="center" vertical="center"/>
      <protection/>
    </xf>
    <xf numFmtId="0" fontId="79" fillId="35" borderId="0" xfId="74" applyFont="1" applyFill="1" applyBorder="1" applyAlignment="1">
      <alignment horizontal="left" vertical="center"/>
      <protection/>
    </xf>
    <xf numFmtId="0" fontId="87" fillId="35" borderId="0" xfId="74" applyFont="1" applyFill="1" applyBorder="1" applyAlignment="1">
      <alignment horizontal="center" vertical="center"/>
      <protection/>
    </xf>
    <xf numFmtId="0" fontId="0" fillId="0" borderId="0" xfId="74" applyFont="1" applyFill="1" applyAlignment="1">
      <alignment vertical="center"/>
      <protection/>
    </xf>
    <xf numFmtId="0" fontId="0" fillId="0" borderId="0" xfId="74" applyFont="1" applyAlignment="1">
      <alignment horizontal="left" vertical="center"/>
      <protection/>
    </xf>
    <xf numFmtId="0" fontId="0" fillId="0" borderId="0" xfId="74" applyFont="1" applyBorder="1" applyAlignment="1">
      <alignment horizontal="left" vertical="center"/>
      <protection/>
    </xf>
    <xf numFmtId="0" fontId="0" fillId="35" borderId="0" xfId="74" applyFont="1" applyFill="1">
      <alignment vertical="center"/>
      <protection/>
    </xf>
    <xf numFmtId="0" fontId="0" fillId="0" borderId="0" xfId="74" applyFont="1">
      <alignment vertical="center"/>
      <protection/>
    </xf>
    <xf numFmtId="0" fontId="0" fillId="0" borderId="0" xfId="74" applyFont="1" applyFill="1">
      <alignment vertical="center"/>
      <protection/>
    </xf>
    <xf numFmtId="0" fontId="0" fillId="0" borderId="0" xfId="74" applyFont="1" applyFill="1" applyAlignment="1">
      <alignment horizontal="left" vertical="center"/>
      <protection/>
    </xf>
    <xf numFmtId="0" fontId="93" fillId="0" borderId="0" xfId="74" applyFont="1" applyAlignment="1">
      <alignment horizontal="left" vertical="center"/>
      <protection/>
    </xf>
    <xf numFmtId="0" fontId="0" fillId="33" borderId="0" xfId="74" applyFill="1">
      <alignment vertical="center"/>
      <protection/>
    </xf>
    <xf numFmtId="0" fontId="0" fillId="33" borderId="0" xfId="74" applyFill="1" applyAlignment="1">
      <alignment vertical="center"/>
      <protection/>
    </xf>
    <xf numFmtId="0" fontId="79" fillId="28" borderId="0" xfId="74" applyFont="1" applyFill="1" applyAlignment="1">
      <alignment vertical="center"/>
      <protection/>
    </xf>
    <xf numFmtId="0" fontId="91" fillId="0" borderId="0" xfId="74" applyFont="1" applyAlignment="1">
      <alignment vertical="center"/>
      <protection/>
    </xf>
    <xf numFmtId="0" fontId="94" fillId="28" borderId="0" xfId="0" applyFont="1" applyFill="1" applyAlignment="1">
      <alignment horizontal="center" vertical="center"/>
    </xf>
    <xf numFmtId="0" fontId="0" fillId="28" borderId="0" xfId="74" applyFont="1" applyFill="1" applyAlignment="1">
      <alignment horizontal="center" vertical="top" wrapText="1"/>
      <protection/>
    </xf>
    <xf numFmtId="0" fontId="0" fillId="28" borderId="0" xfId="74" applyFont="1" applyFill="1" applyAlignment="1">
      <alignment horizontal="center" vertical="top" wrapText="1"/>
      <protection/>
    </xf>
    <xf numFmtId="0" fontId="0" fillId="28" borderId="0" xfId="74" applyFont="1" applyFill="1" applyAlignment="1">
      <alignment horizontal="center" vertical="center" wrapText="1"/>
      <protection/>
    </xf>
    <xf numFmtId="0" fontId="0" fillId="28" borderId="0" xfId="74" applyFont="1" applyFill="1" applyAlignment="1">
      <alignment horizontal="center" vertical="center" wrapText="1"/>
      <protection/>
    </xf>
    <xf numFmtId="0" fontId="91" fillId="0" borderId="0" xfId="74" applyFont="1" applyAlignment="1">
      <alignment horizontal="left" vertical="top" wrapText="1"/>
      <protection/>
    </xf>
  </cellXfs>
  <cellStyles count="13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2 3" xfId="54"/>
    <cellStyle name="桁区切り 2 2 4" xfId="55"/>
    <cellStyle name="桁区切り 2 3" xfId="56"/>
    <cellStyle name="桁区切り 2 4" xfId="57"/>
    <cellStyle name="桁区切り 2 5" xfId="58"/>
    <cellStyle name="桁区切り 2 6" xfId="59"/>
    <cellStyle name="桁区切り 2 7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10" xfId="71"/>
    <cellStyle name="標準 11" xfId="72"/>
    <cellStyle name="標準 11 2" xfId="73"/>
    <cellStyle name="標準 11 2 2" xfId="74"/>
    <cellStyle name="標準 2" xfId="75"/>
    <cellStyle name="標準 2 2" xfId="76"/>
    <cellStyle name="標準 2 3" xfId="77"/>
    <cellStyle name="標準 2 3 2" xfId="78"/>
    <cellStyle name="標準 2 3 3" xfId="79"/>
    <cellStyle name="標準 2 3 4" xfId="80"/>
    <cellStyle name="標準 3" xfId="81"/>
    <cellStyle name="標準 3 2" xfId="82"/>
    <cellStyle name="標準 3 2 2" xfId="83"/>
    <cellStyle name="標準 3 2 3" xfId="84"/>
    <cellStyle name="標準 3 2 4" xfId="85"/>
    <cellStyle name="標準 3 2 5" xfId="86"/>
    <cellStyle name="標準 3 2 6" xfId="87"/>
    <cellStyle name="標準 3 2 7" xfId="88"/>
    <cellStyle name="標準 3 3" xfId="89"/>
    <cellStyle name="標準 3 3 2" xfId="90"/>
    <cellStyle name="標準 3 3 3" xfId="91"/>
    <cellStyle name="標準 3 3 4" xfId="92"/>
    <cellStyle name="標準 3 3 5" xfId="93"/>
    <cellStyle name="標準 3 4" xfId="94"/>
    <cellStyle name="標準 3 5" xfId="95"/>
    <cellStyle name="標準 3 5 2" xfId="96"/>
    <cellStyle name="標準 3 5 3" xfId="97"/>
    <cellStyle name="標準 3 5 4" xfId="98"/>
    <cellStyle name="標準 4" xfId="99"/>
    <cellStyle name="標準 4 2" xfId="100"/>
    <cellStyle name="標準 4 2 2" xfId="101"/>
    <cellStyle name="標準 4 2 3" xfId="102"/>
    <cellStyle name="標準 4 2 4" xfId="103"/>
    <cellStyle name="標準 5" xfId="104"/>
    <cellStyle name="標準 5 2" xfId="105"/>
    <cellStyle name="標準 5 3" xfId="106"/>
    <cellStyle name="標準 5 4" xfId="107"/>
    <cellStyle name="標準 5 4 2" xfId="108"/>
    <cellStyle name="標準 5 4 3" xfId="109"/>
    <cellStyle name="標準 5 4 4" xfId="110"/>
    <cellStyle name="標準 6" xfId="111"/>
    <cellStyle name="標準 6 2" xfId="112"/>
    <cellStyle name="標準 6 2 2" xfId="113"/>
    <cellStyle name="標準 6 2 3" xfId="114"/>
    <cellStyle name="標準 6 2 4" xfId="115"/>
    <cellStyle name="標準 6 3" xfId="116"/>
    <cellStyle name="標準 6 3 2" xfId="117"/>
    <cellStyle name="標準 6 3 3" xfId="118"/>
    <cellStyle name="標準 6 3 4" xfId="119"/>
    <cellStyle name="標準 6 4" xfId="120"/>
    <cellStyle name="標準 6 5" xfId="121"/>
    <cellStyle name="標準 6 6" xfId="122"/>
    <cellStyle name="標準 6 7" xfId="123"/>
    <cellStyle name="標準 7" xfId="124"/>
    <cellStyle name="標準 7 2" xfId="125"/>
    <cellStyle name="標準 7 2 2" xfId="126"/>
    <cellStyle name="標準 7 2 3" xfId="127"/>
    <cellStyle name="標準 7 2 4" xfId="128"/>
    <cellStyle name="標準 7 3" xfId="129"/>
    <cellStyle name="標準 7 3 2" xfId="130"/>
    <cellStyle name="標準 7 3 3" xfId="131"/>
    <cellStyle name="標準 7 3 4" xfId="132"/>
    <cellStyle name="標準 7 4" xfId="133"/>
    <cellStyle name="標準 7 5" xfId="134"/>
    <cellStyle name="標準 7 6" xfId="135"/>
    <cellStyle name="標準 7 7" xfId="136"/>
    <cellStyle name="標準 8" xfId="137"/>
    <cellStyle name="標準 8 2" xfId="138"/>
    <cellStyle name="標準 8 2 2" xfId="139"/>
    <cellStyle name="標準 8 2 3" xfId="140"/>
    <cellStyle name="標準 8 2 4" xfId="141"/>
    <cellStyle name="標準 8 3" xfId="142"/>
    <cellStyle name="標準 8 3 2" xfId="143"/>
    <cellStyle name="標準 8 3 3" xfId="144"/>
    <cellStyle name="標準 8 3 4" xfId="145"/>
    <cellStyle name="標準 8 4" xfId="146"/>
    <cellStyle name="標準 8 5" xfId="147"/>
    <cellStyle name="標準 8 6" xfId="148"/>
    <cellStyle name="標準 8 7" xfId="149"/>
    <cellStyle name="標準 9" xfId="150"/>
    <cellStyle name="良い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M43"/>
  <sheetViews>
    <sheetView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4.28125" style="0" customWidth="1"/>
    <col min="3" max="3" width="6.140625" style="1" customWidth="1"/>
    <col min="4" max="4" width="89.00390625" style="0" customWidth="1"/>
    <col min="5" max="5" width="2.421875" style="0" customWidth="1"/>
  </cols>
  <sheetData>
    <row r="1" ht="9.75" customHeight="1"/>
    <row r="2" spans="2:13" ht="16.5">
      <c r="B2" s="53" t="s">
        <v>187</v>
      </c>
      <c r="C2" s="4"/>
      <c r="D2" s="4"/>
      <c r="F2" s="41"/>
      <c r="G2" s="41"/>
      <c r="H2" s="41"/>
      <c r="I2" s="41"/>
      <c r="J2" s="41"/>
      <c r="K2" s="41"/>
      <c r="L2" s="41"/>
      <c r="M2" s="41"/>
    </row>
    <row r="3" spans="6:13" s="1" customFormat="1" ht="12.75">
      <c r="F3" s="21"/>
      <c r="G3" s="32"/>
      <c r="H3" s="23"/>
      <c r="I3" s="23"/>
      <c r="J3" s="23"/>
      <c r="K3" s="23"/>
      <c r="L3" s="23"/>
      <c r="M3" s="23"/>
    </row>
    <row r="4" spans="3:13" ht="12.75">
      <c r="C4" s="17" t="s">
        <v>724</v>
      </c>
      <c r="F4" s="21"/>
      <c r="G4" s="22"/>
      <c r="H4" s="23"/>
      <c r="I4" s="21"/>
      <c r="J4" s="33"/>
      <c r="K4" s="23"/>
      <c r="L4" s="23"/>
      <c r="M4" s="23"/>
    </row>
    <row r="5" spans="2:13" ht="12.75">
      <c r="B5" t="s">
        <v>0</v>
      </c>
      <c r="C5" s="1" t="s">
        <v>725</v>
      </c>
      <c r="D5" s="18" t="s">
        <v>19</v>
      </c>
      <c r="F5" s="23"/>
      <c r="G5" s="23"/>
      <c r="H5" s="23"/>
      <c r="I5" s="21"/>
      <c r="J5" s="34"/>
      <c r="K5" s="35"/>
      <c r="L5" s="23"/>
      <c r="M5" s="23"/>
    </row>
    <row r="6" spans="2:13" s="1" customFormat="1" ht="12.75">
      <c r="B6" s="2" t="s">
        <v>1479</v>
      </c>
      <c r="C6" s="2" t="s">
        <v>1480</v>
      </c>
      <c r="D6" s="249" t="s">
        <v>1481</v>
      </c>
      <c r="F6" s="23"/>
      <c r="G6" s="23"/>
      <c r="H6" s="23"/>
      <c r="I6" s="21"/>
      <c r="J6" s="34"/>
      <c r="K6" s="35"/>
      <c r="L6" s="23"/>
      <c r="M6" s="23"/>
    </row>
    <row r="7" spans="2:13" s="1" customFormat="1" ht="12.75">
      <c r="B7" s="2" t="s">
        <v>1476</v>
      </c>
      <c r="C7" s="2" t="s">
        <v>1477</v>
      </c>
      <c r="D7" s="249" t="s">
        <v>1478</v>
      </c>
      <c r="F7" s="23"/>
      <c r="G7" s="23"/>
      <c r="H7" s="23"/>
      <c r="I7" s="21"/>
      <c r="J7" s="34"/>
      <c r="K7" s="35"/>
      <c r="L7" s="23"/>
      <c r="M7" s="23"/>
    </row>
    <row r="8" spans="2:13" s="1" customFormat="1" ht="12.75">
      <c r="B8" s="2" t="s">
        <v>1450</v>
      </c>
      <c r="C8" s="2" t="s">
        <v>1434</v>
      </c>
      <c r="D8" s="249" t="s">
        <v>1435</v>
      </c>
      <c r="F8" s="23"/>
      <c r="G8" s="23"/>
      <c r="H8" s="23"/>
      <c r="I8" s="21"/>
      <c r="J8" s="34"/>
      <c r="K8" s="35"/>
      <c r="L8" s="23"/>
      <c r="M8" s="23"/>
    </row>
    <row r="9" spans="2:13" s="1" customFormat="1" ht="12.75">
      <c r="B9" s="2"/>
      <c r="C9" s="2"/>
      <c r="D9" s="249" t="s">
        <v>1468</v>
      </c>
      <c r="F9" s="23"/>
      <c r="G9" s="23"/>
      <c r="H9" s="23"/>
      <c r="I9" s="21"/>
      <c r="J9" s="34"/>
      <c r="K9" s="35"/>
      <c r="L9" s="23"/>
      <c r="M9" s="23"/>
    </row>
    <row r="10" spans="2:13" s="1" customFormat="1" ht="12.75">
      <c r="B10" s="2"/>
      <c r="C10" s="2"/>
      <c r="D10" s="249" t="s">
        <v>1436</v>
      </c>
      <c r="F10" s="23"/>
      <c r="G10" s="23"/>
      <c r="H10" s="23"/>
      <c r="I10" s="21"/>
      <c r="J10" s="34"/>
      <c r="K10" s="35"/>
      <c r="L10" s="23"/>
      <c r="M10" s="23"/>
    </row>
    <row r="11" spans="2:13" s="1" customFormat="1" ht="12.75">
      <c r="B11" s="2"/>
      <c r="C11" s="2"/>
      <c r="D11" s="249" t="s">
        <v>1451</v>
      </c>
      <c r="F11" s="23"/>
      <c r="G11" s="23"/>
      <c r="H11" s="23"/>
      <c r="I11" s="21"/>
      <c r="J11" s="34"/>
      <c r="K11" s="35"/>
      <c r="L11" s="23"/>
      <c r="M11" s="23"/>
    </row>
    <row r="12" spans="2:13" s="1" customFormat="1" ht="12.75">
      <c r="B12" s="2" t="s">
        <v>1432</v>
      </c>
      <c r="C12" s="2" t="s">
        <v>1433</v>
      </c>
      <c r="D12" s="249" t="s">
        <v>1453</v>
      </c>
      <c r="F12" s="23"/>
      <c r="G12" s="23"/>
      <c r="H12" s="23"/>
      <c r="I12" s="21"/>
      <c r="J12" s="34"/>
      <c r="K12" s="35"/>
      <c r="L12" s="23"/>
      <c r="M12" s="23"/>
    </row>
    <row r="13" spans="2:13" s="1" customFormat="1" ht="12.75">
      <c r="B13" s="2" t="s">
        <v>1200</v>
      </c>
      <c r="C13" s="2" t="s">
        <v>1201</v>
      </c>
      <c r="D13" s="249" t="s">
        <v>1452</v>
      </c>
      <c r="F13" s="23"/>
      <c r="G13" s="23"/>
      <c r="H13" s="23"/>
      <c r="I13" s="21"/>
      <c r="J13" s="34"/>
      <c r="K13" s="35"/>
      <c r="L13" s="23"/>
      <c r="M13" s="23"/>
    </row>
    <row r="14" spans="2:4" ht="12.75">
      <c r="B14" s="2" t="s">
        <v>1199</v>
      </c>
      <c r="C14" s="2" t="s">
        <v>186</v>
      </c>
      <c r="D14" s="1" t="s">
        <v>736</v>
      </c>
    </row>
    <row r="15" spans="2:4" s="1" customFormat="1" ht="12.75">
      <c r="B15" s="2"/>
      <c r="C15" s="2"/>
      <c r="D15" s="1" t="s">
        <v>737</v>
      </c>
    </row>
    <row r="16" s="1" customFormat="1" ht="12.75">
      <c r="D16" s="1" t="s">
        <v>726</v>
      </c>
    </row>
    <row r="17" s="1" customFormat="1" ht="12.75">
      <c r="D17" s="1" t="s">
        <v>727</v>
      </c>
    </row>
    <row r="18" s="1" customFormat="1" ht="12.75">
      <c r="D18" s="1" t="s">
        <v>731</v>
      </c>
    </row>
    <row r="19" s="1" customFormat="1" ht="12.75">
      <c r="D19" s="1" t="s">
        <v>732</v>
      </c>
    </row>
    <row r="20" s="1" customFormat="1" ht="12.75">
      <c r="D20" s="1" t="s">
        <v>735</v>
      </c>
    </row>
    <row r="21" s="1" customFormat="1" ht="12.75">
      <c r="D21" s="1" t="s">
        <v>730</v>
      </c>
    </row>
    <row r="22" s="1" customFormat="1" ht="12.75">
      <c r="D22" s="1" t="s">
        <v>733</v>
      </c>
    </row>
    <row r="23" s="1" customFormat="1" ht="12.75">
      <c r="D23" s="1" t="s">
        <v>728</v>
      </c>
    </row>
    <row r="24" s="1" customFormat="1" ht="12.75">
      <c r="D24" s="1" t="s">
        <v>1198</v>
      </c>
    </row>
    <row r="25" s="1" customFormat="1" ht="12.75">
      <c r="D25" s="1" t="s">
        <v>729</v>
      </c>
    </row>
    <row r="26" s="1" customFormat="1" ht="12.75">
      <c r="D26" s="1" t="s">
        <v>734</v>
      </c>
    </row>
    <row r="27" s="1" customFormat="1" ht="12.75">
      <c r="D27" s="1" t="s">
        <v>738</v>
      </c>
    </row>
    <row r="28" spans="2:4" ht="12.75">
      <c r="B28" s="2" t="s">
        <v>185</v>
      </c>
      <c r="C28" s="2" t="s">
        <v>181</v>
      </c>
      <c r="D28" t="s">
        <v>182</v>
      </c>
    </row>
    <row r="29" spans="2:4" ht="12.75">
      <c r="B29" s="2" t="s">
        <v>178</v>
      </c>
      <c r="C29" s="2" t="s">
        <v>179</v>
      </c>
      <c r="D29" s="1" t="s">
        <v>180</v>
      </c>
    </row>
    <row r="30" spans="2:4" ht="12.75">
      <c r="B30" s="2" t="s">
        <v>176</v>
      </c>
      <c r="C30" s="2" t="s">
        <v>175</v>
      </c>
      <c r="D30" t="s">
        <v>177</v>
      </c>
    </row>
    <row r="31" spans="2:13" ht="12.75">
      <c r="B31" s="2" t="s">
        <v>17</v>
      </c>
      <c r="C31" s="2" t="s">
        <v>18</v>
      </c>
      <c r="D31" t="s">
        <v>20</v>
      </c>
      <c r="F31" s="41"/>
      <c r="G31" s="41"/>
      <c r="H31" s="41"/>
      <c r="I31" s="41"/>
      <c r="J31" s="41"/>
      <c r="K31" s="41"/>
      <c r="L31" s="41"/>
      <c r="M31" s="41"/>
    </row>
    <row r="32" spans="2:13" ht="12.75">
      <c r="B32" s="2" t="s">
        <v>7</v>
      </c>
      <c r="C32" s="2" t="s">
        <v>16</v>
      </c>
      <c r="D32" t="s">
        <v>9</v>
      </c>
      <c r="F32" s="21"/>
      <c r="G32" s="29"/>
      <c r="H32" s="23"/>
      <c r="I32" s="21"/>
      <c r="J32" s="30"/>
      <c r="K32" s="30"/>
      <c r="L32" s="40"/>
      <c r="M32" s="23"/>
    </row>
    <row r="33" spans="4:13" ht="12.75">
      <c r="D33" s="2" t="s">
        <v>8</v>
      </c>
      <c r="F33" s="21"/>
      <c r="G33" s="29"/>
      <c r="H33" s="23"/>
      <c r="I33" s="23"/>
      <c r="J33" s="31"/>
      <c r="K33" s="31"/>
      <c r="L33" s="27"/>
      <c r="M33" s="23"/>
    </row>
    <row r="34" spans="4:13" ht="12.75">
      <c r="D34" t="s">
        <v>10</v>
      </c>
      <c r="F34" s="21"/>
      <c r="G34" s="29"/>
      <c r="H34" s="23"/>
      <c r="I34" s="23"/>
      <c r="J34" s="31"/>
      <c r="K34" s="31"/>
      <c r="L34" s="27"/>
      <c r="M34" s="23"/>
    </row>
    <row r="35" spans="2:13" ht="12.75">
      <c r="B35" s="2" t="s">
        <v>6</v>
      </c>
      <c r="C35" s="2" t="s">
        <v>15</v>
      </c>
      <c r="D35" s="1" t="s">
        <v>207</v>
      </c>
      <c r="F35" s="21"/>
      <c r="G35" s="29"/>
      <c r="H35" s="23"/>
      <c r="I35" s="23"/>
      <c r="J35" s="25"/>
      <c r="K35" s="25"/>
      <c r="L35" s="25"/>
      <c r="M35" s="23"/>
    </row>
    <row r="36" spans="4:13" ht="12.75">
      <c r="D36" t="s">
        <v>204</v>
      </c>
      <c r="F36" s="21"/>
      <c r="G36" s="29"/>
      <c r="H36" s="23"/>
      <c r="I36" s="23"/>
      <c r="J36" s="24"/>
      <c r="K36" s="24"/>
      <c r="L36" s="24"/>
      <c r="M36" s="23"/>
    </row>
    <row r="37" spans="4:13" ht="12.75">
      <c r="D37" t="s">
        <v>205</v>
      </c>
      <c r="F37" s="21"/>
      <c r="G37" s="29"/>
      <c r="H37" s="23"/>
      <c r="I37" s="21"/>
      <c r="J37" s="24"/>
      <c r="K37" s="24"/>
      <c r="L37" s="26"/>
      <c r="M37" s="23"/>
    </row>
    <row r="38" spans="2:13" ht="12.75">
      <c r="B38" s="2" t="s">
        <v>1</v>
      </c>
      <c r="C38" s="2" t="s">
        <v>14</v>
      </c>
      <c r="D38" t="s">
        <v>203</v>
      </c>
      <c r="F38" s="21"/>
      <c r="G38" s="28"/>
      <c r="H38" s="39"/>
      <c r="I38" s="32"/>
      <c r="J38" s="26"/>
      <c r="K38" s="23"/>
      <c r="L38" s="27"/>
      <c r="M38" s="38"/>
    </row>
    <row r="39" spans="2:13" s="1" customFormat="1" ht="12.75">
      <c r="B39" s="2"/>
      <c r="C39" s="2"/>
      <c r="D39" s="1" t="s">
        <v>206</v>
      </c>
      <c r="F39" s="21"/>
      <c r="G39" s="28"/>
      <c r="H39" s="37"/>
      <c r="I39" s="32"/>
      <c r="J39" s="26"/>
      <c r="K39" s="23"/>
      <c r="L39" s="27"/>
      <c r="M39" s="38"/>
    </row>
    <row r="40" spans="2:13" ht="12.75">
      <c r="B40" s="2" t="s">
        <v>5</v>
      </c>
      <c r="C40" s="2" t="s">
        <v>13</v>
      </c>
      <c r="D40" t="s">
        <v>202</v>
      </c>
      <c r="F40" s="21"/>
      <c r="G40" s="20"/>
      <c r="H40" s="23"/>
      <c r="I40" s="32"/>
      <c r="J40" s="24"/>
      <c r="K40" s="23"/>
      <c r="L40" s="25"/>
      <c r="M40" s="23"/>
    </row>
    <row r="41" spans="4:13" ht="12.75">
      <c r="D41" t="s">
        <v>201</v>
      </c>
      <c r="F41" s="21"/>
      <c r="G41" s="20"/>
      <c r="H41" s="23"/>
      <c r="I41" s="32"/>
      <c r="J41" s="26"/>
      <c r="K41" s="23"/>
      <c r="L41" s="27"/>
      <c r="M41" s="38"/>
    </row>
    <row r="42" spans="2:13" ht="12.75">
      <c r="B42" s="2" t="s">
        <v>3</v>
      </c>
      <c r="C42" s="2" t="s">
        <v>12</v>
      </c>
      <c r="D42" t="s">
        <v>200</v>
      </c>
      <c r="F42" s="21"/>
      <c r="G42" s="20"/>
      <c r="H42" s="37"/>
      <c r="I42" s="32"/>
      <c r="J42" s="24"/>
      <c r="K42" s="23"/>
      <c r="L42" s="23"/>
      <c r="M42" s="23"/>
    </row>
    <row r="43" spans="2:13" ht="12.75">
      <c r="B43" s="2" t="s">
        <v>2</v>
      </c>
      <c r="C43" s="2" t="s">
        <v>11</v>
      </c>
      <c r="D43" s="1" t="s">
        <v>4</v>
      </c>
      <c r="F43" s="21"/>
      <c r="G43" s="20"/>
      <c r="H43" s="36"/>
      <c r="I43" s="32"/>
      <c r="J43" s="24"/>
      <c r="K43" s="23"/>
      <c r="L43" s="23"/>
      <c r="M43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97"/>
  <sheetViews>
    <sheetView tabSelected="1" view="pageBreakPreview" zoomScale="70" zoomScaleNormal="70" zoomScaleSheetLayoutView="70" zoomScalePageLayoutView="0" workbookViewId="0" topLeftCell="A1">
      <selection activeCell="J7" sqref="J7"/>
    </sheetView>
  </sheetViews>
  <sheetFormatPr defaultColWidth="9.140625" defaultRowHeight="15"/>
  <cols>
    <col min="1" max="1" width="3.7109375" style="13" customWidth="1"/>
    <col min="2" max="2" width="4.7109375" style="0" customWidth="1"/>
    <col min="3" max="3" width="20.28125" style="0" customWidth="1"/>
    <col min="4" max="4" width="6.28125" style="0" customWidth="1"/>
    <col min="5" max="5" width="20.57421875" style="0" customWidth="1"/>
    <col min="6" max="14" width="9.57421875" style="0" customWidth="1"/>
    <col min="15" max="15" width="2.57421875" style="0" customWidth="1"/>
    <col min="16" max="16" width="27.421875" style="1" customWidth="1"/>
    <col min="17" max="25" width="9.57421875" style="0" customWidth="1"/>
  </cols>
  <sheetData>
    <row r="1" spans="1:17" s="13" customFormat="1" ht="10.5">
      <c r="A1" s="11">
        <v>1</v>
      </c>
      <c r="B1" s="11">
        <v>2</v>
      </c>
      <c r="C1" s="12">
        <v>3</v>
      </c>
      <c r="D1" s="12">
        <v>4</v>
      </c>
      <c r="E1" s="12">
        <v>5</v>
      </c>
      <c r="F1" s="12">
        <v>6</v>
      </c>
      <c r="G1" s="11">
        <v>7</v>
      </c>
      <c r="H1" s="11">
        <v>8</v>
      </c>
      <c r="I1" s="11">
        <v>9</v>
      </c>
      <c r="J1" s="12">
        <v>10</v>
      </c>
      <c r="K1" s="12">
        <v>11</v>
      </c>
      <c r="L1" s="11">
        <v>12</v>
      </c>
      <c r="M1" s="12">
        <v>13</v>
      </c>
      <c r="N1" s="11">
        <v>14</v>
      </c>
      <c r="O1" s="11">
        <v>15</v>
      </c>
      <c r="P1" s="12">
        <v>16</v>
      </c>
      <c r="Q1" s="12">
        <v>17</v>
      </c>
    </row>
    <row r="2" spans="1:25" ht="16.5">
      <c r="A2" s="14">
        <v>2</v>
      </c>
      <c r="B2" s="5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P2" s="5" t="str">
        <f>B2&amp;" (日本語表記)"</f>
        <v>SRIMfit Function List (日本語表記)</v>
      </c>
      <c r="Q2" s="4"/>
      <c r="R2" s="4"/>
      <c r="S2" s="4"/>
      <c r="T2" s="4"/>
      <c r="U2" s="4"/>
      <c r="V2" s="4"/>
      <c r="W2" s="4"/>
      <c r="X2" s="4"/>
      <c r="Y2" s="4"/>
    </row>
    <row r="3" spans="1:16" ht="12.75">
      <c r="A3" s="13">
        <v>3</v>
      </c>
      <c r="C3" s="3" t="s">
        <v>22</v>
      </c>
      <c r="P3" s="3" t="s">
        <v>50</v>
      </c>
    </row>
    <row r="4" spans="1:16" ht="12.75">
      <c r="A4" s="13">
        <v>4</v>
      </c>
      <c r="C4" s="3" t="s">
        <v>23</v>
      </c>
      <c r="P4" s="3" t="s">
        <v>51</v>
      </c>
    </row>
    <row r="5" ht="12.75">
      <c r="A5" s="13">
        <v>5</v>
      </c>
    </row>
    <row r="6" spans="1:5" ht="12.75">
      <c r="A6" s="15">
        <v>6</v>
      </c>
      <c r="C6" s="8" t="s">
        <v>67</v>
      </c>
      <c r="D6" s="271">
        <v>1</v>
      </c>
      <c r="E6" s="2" t="s">
        <v>68</v>
      </c>
    </row>
    <row r="7" spans="1:4" ht="12.75">
      <c r="A7" s="15">
        <v>7</v>
      </c>
      <c r="C7" s="8" t="s">
        <v>81</v>
      </c>
      <c r="D7" s="271">
        <v>75</v>
      </c>
    </row>
    <row r="8" spans="1:16" s="1" customFormat="1" ht="12.75">
      <c r="A8" s="15">
        <v>8</v>
      </c>
      <c r="C8" s="8" t="s">
        <v>87</v>
      </c>
      <c r="D8" s="10"/>
      <c r="E8" s="16" t="s">
        <v>112</v>
      </c>
      <c r="P8" s="16" t="s">
        <v>79</v>
      </c>
    </row>
    <row r="9" spans="1:16" ht="12.75">
      <c r="A9" s="15">
        <v>9</v>
      </c>
      <c r="C9" s="8" t="s">
        <v>80</v>
      </c>
      <c r="E9" s="16"/>
      <c r="P9" s="16" t="s">
        <v>85</v>
      </c>
    </row>
    <row r="10" spans="1:16" s="1" customFormat="1" ht="12.75">
      <c r="A10" s="15">
        <v>10</v>
      </c>
      <c r="C10" s="8" t="s">
        <v>109</v>
      </c>
      <c r="D10" s="10"/>
      <c r="E10" s="16" t="s">
        <v>111</v>
      </c>
      <c r="P10" s="16" t="s">
        <v>125</v>
      </c>
    </row>
    <row r="11" spans="1:16" s="1" customFormat="1" ht="12.75">
      <c r="A11" s="15">
        <v>11</v>
      </c>
      <c r="C11" s="8" t="s">
        <v>110</v>
      </c>
      <c r="E11" s="16"/>
      <c r="P11" s="16" t="s">
        <v>113</v>
      </c>
    </row>
    <row r="12" spans="1:16" s="1" customFormat="1" ht="12.75">
      <c r="A12" s="13">
        <v>12</v>
      </c>
      <c r="C12" s="8"/>
      <c r="E12" s="16"/>
      <c r="P12" s="16"/>
    </row>
    <row r="13" spans="1:17" s="3" customFormat="1" ht="12.75">
      <c r="A13" s="13">
        <v>13</v>
      </c>
      <c r="B13" s="6" t="s">
        <v>26</v>
      </c>
      <c r="C13" s="19" t="s">
        <v>27</v>
      </c>
      <c r="D13" s="19" t="s">
        <v>29</v>
      </c>
      <c r="E13" s="7" t="s">
        <v>31</v>
      </c>
      <c r="F13" s="3" t="s">
        <v>34</v>
      </c>
      <c r="P13" s="19" t="s">
        <v>183</v>
      </c>
      <c r="Q13" s="3" t="s">
        <v>184</v>
      </c>
    </row>
    <row r="14" spans="1:25" s="3" customFormat="1" ht="12.75">
      <c r="A14" s="13">
        <v>14</v>
      </c>
      <c r="B14" s="6" t="s">
        <v>24</v>
      </c>
      <c r="C14" s="19" t="s">
        <v>28</v>
      </c>
      <c r="D14" s="19" t="s">
        <v>30</v>
      </c>
      <c r="E14" s="7" t="s">
        <v>32</v>
      </c>
      <c r="F14" s="7" t="s">
        <v>35</v>
      </c>
      <c r="G14" s="7" t="s">
        <v>36</v>
      </c>
      <c r="H14" s="7" t="s">
        <v>37</v>
      </c>
      <c r="I14" s="7" t="s">
        <v>38</v>
      </c>
      <c r="J14" s="7" t="s">
        <v>39</v>
      </c>
      <c r="K14" s="7" t="s">
        <v>40</v>
      </c>
      <c r="L14" s="7" t="s">
        <v>41</v>
      </c>
      <c r="M14" s="7" t="s">
        <v>42</v>
      </c>
      <c r="N14" s="7" t="s">
        <v>43</v>
      </c>
      <c r="P14" s="19" t="s">
        <v>45</v>
      </c>
      <c r="Q14" s="7" t="s">
        <v>35</v>
      </c>
      <c r="R14" s="7" t="s">
        <v>36</v>
      </c>
      <c r="S14" s="7" t="s">
        <v>37</v>
      </c>
      <c r="T14" s="7" t="s">
        <v>38</v>
      </c>
      <c r="U14" s="7" t="s">
        <v>39</v>
      </c>
      <c r="V14" s="7" t="s">
        <v>40</v>
      </c>
      <c r="W14" s="7" t="s">
        <v>41</v>
      </c>
      <c r="X14" s="7" t="s">
        <v>42</v>
      </c>
      <c r="Y14" s="7" t="s">
        <v>43</v>
      </c>
    </row>
    <row r="15" spans="1:26" s="3" customFormat="1" ht="12.75">
      <c r="A15" s="15">
        <v>15</v>
      </c>
      <c r="B15" s="6">
        <v>1</v>
      </c>
      <c r="C15" s="10" t="s">
        <v>188</v>
      </c>
      <c r="D15" s="16">
        <v>0</v>
      </c>
      <c r="E15" s="42" t="s">
        <v>189</v>
      </c>
      <c r="F15" s="43"/>
      <c r="G15" s="42"/>
      <c r="H15" s="42"/>
      <c r="I15" s="42"/>
      <c r="J15" s="42"/>
      <c r="K15" s="42"/>
      <c r="L15" s="42"/>
      <c r="M15" s="42"/>
      <c r="N15" s="42"/>
      <c r="O15" s="44"/>
      <c r="P15" s="42" t="s">
        <v>252</v>
      </c>
      <c r="Q15" s="43"/>
      <c r="R15" s="42"/>
      <c r="S15" s="42"/>
      <c r="T15" s="42"/>
      <c r="U15" s="42"/>
      <c r="V15" s="42"/>
      <c r="W15" s="42"/>
      <c r="X15" s="42"/>
      <c r="Y15" s="42"/>
      <c r="Z15" s="44"/>
    </row>
    <row r="16" spans="1:26" s="3" customFormat="1" ht="12.75">
      <c r="A16" s="13"/>
      <c r="B16" s="9">
        <f aca="true" t="shared" si="0" ref="B16:B80">B15+1</f>
        <v>2</v>
      </c>
      <c r="C16" s="10" t="s">
        <v>190</v>
      </c>
      <c r="D16" s="16">
        <v>0</v>
      </c>
      <c r="E16" s="42" t="s">
        <v>191</v>
      </c>
      <c r="F16" s="43"/>
      <c r="G16" s="42"/>
      <c r="H16" s="42"/>
      <c r="I16" s="42"/>
      <c r="J16" s="42"/>
      <c r="K16" s="42"/>
      <c r="L16" s="42"/>
      <c r="M16" s="42"/>
      <c r="N16" s="42"/>
      <c r="O16" s="44"/>
      <c r="P16" s="42" t="s">
        <v>253</v>
      </c>
      <c r="Q16" s="43"/>
      <c r="R16" s="42"/>
      <c r="S16" s="42"/>
      <c r="T16" s="42"/>
      <c r="U16" s="42"/>
      <c r="V16" s="42"/>
      <c r="W16" s="42"/>
      <c r="X16" s="42"/>
      <c r="Y16" s="42"/>
      <c r="Z16" s="44"/>
    </row>
    <row r="17" spans="1:26" s="3" customFormat="1" ht="25.5">
      <c r="A17" s="13"/>
      <c r="B17" s="9">
        <f t="shared" si="0"/>
        <v>3</v>
      </c>
      <c r="C17" s="10" t="s">
        <v>192</v>
      </c>
      <c r="D17" s="16">
        <v>0</v>
      </c>
      <c r="E17" s="42" t="s">
        <v>1446</v>
      </c>
      <c r="F17" s="43"/>
      <c r="G17" s="42"/>
      <c r="H17" s="42"/>
      <c r="I17" s="42"/>
      <c r="J17" s="42"/>
      <c r="K17" s="42"/>
      <c r="L17" s="42"/>
      <c r="M17" s="42"/>
      <c r="N17" s="42"/>
      <c r="O17" s="44"/>
      <c r="P17" s="42" t="s">
        <v>1448</v>
      </c>
      <c r="Q17" s="43"/>
      <c r="R17" s="42"/>
      <c r="S17" s="42"/>
      <c r="T17" s="42"/>
      <c r="U17" s="42"/>
      <c r="V17" s="42"/>
      <c r="W17" s="42"/>
      <c r="X17" s="42"/>
      <c r="Y17" s="42"/>
      <c r="Z17" s="44"/>
    </row>
    <row r="18" spans="1:26" s="3" customFormat="1" ht="25.5">
      <c r="A18" s="13"/>
      <c r="B18" s="9">
        <f>B17+1</f>
        <v>4</v>
      </c>
      <c r="C18" s="10" t="s">
        <v>1439</v>
      </c>
      <c r="D18" s="16">
        <v>0</v>
      </c>
      <c r="E18" s="42" t="s">
        <v>1447</v>
      </c>
      <c r="F18" s="43"/>
      <c r="G18" s="42"/>
      <c r="H18" s="42"/>
      <c r="I18" s="42"/>
      <c r="J18" s="42"/>
      <c r="K18" s="42"/>
      <c r="L18" s="42"/>
      <c r="M18" s="42"/>
      <c r="N18" s="42"/>
      <c r="O18" s="44"/>
      <c r="P18" s="42" t="s">
        <v>1449</v>
      </c>
      <c r="Q18" s="43"/>
      <c r="R18" s="42"/>
      <c r="S18" s="42"/>
      <c r="T18" s="42"/>
      <c r="U18" s="42"/>
      <c r="V18" s="42"/>
      <c r="W18" s="42"/>
      <c r="X18" s="42"/>
      <c r="Y18" s="42"/>
      <c r="Z18" s="44"/>
    </row>
    <row r="19" spans="1:26" s="3" customFormat="1" ht="25.5">
      <c r="A19" s="13"/>
      <c r="B19" s="9">
        <f>B18+1</f>
        <v>5</v>
      </c>
      <c r="C19" s="10" t="s">
        <v>193</v>
      </c>
      <c r="D19" s="16">
        <v>0</v>
      </c>
      <c r="E19" s="42" t="s">
        <v>194</v>
      </c>
      <c r="F19" s="43"/>
      <c r="G19" s="42"/>
      <c r="H19" s="42"/>
      <c r="I19" s="42"/>
      <c r="J19" s="42"/>
      <c r="K19" s="42"/>
      <c r="L19" s="42"/>
      <c r="M19" s="42"/>
      <c r="N19" s="42"/>
      <c r="O19" s="44"/>
      <c r="P19" s="42" t="s">
        <v>254</v>
      </c>
      <c r="Q19" s="43"/>
      <c r="R19" s="42"/>
      <c r="S19" s="42"/>
      <c r="T19" s="42"/>
      <c r="U19" s="42"/>
      <c r="V19" s="42"/>
      <c r="W19" s="42"/>
      <c r="X19" s="42"/>
      <c r="Y19" s="42"/>
      <c r="Z19" s="44"/>
    </row>
    <row r="20" spans="1:26" s="3" customFormat="1" ht="25.5">
      <c r="A20" s="13"/>
      <c r="B20" s="9">
        <f t="shared" si="0"/>
        <v>6</v>
      </c>
      <c r="C20" s="10" t="s">
        <v>195</v>
      </c>
      <c r="D20" s="16">
        <v>0</v>
      </c>
      <c r="E20" s="42" t="s">
        <v>196</v>
      </c>
      <c r="F20" s="43"/>
      <c r="G20" s="42"/>
      <c r="H20" s="42"/>
      <c r="I20" s="42"/>
      <c r="J20" s="42"/>
      <c r="K20" s="42"/>
      <c r="L20" s="42"/>
      <c r="M20" s="42"/>
      <c r="N20" s="42"/>
      <c r="O20" s="44"/>
      <c r="P20" s="42" t="s">
        <v>255</v>
      </c>
      <c r="Q20" s="43"/>
      <c r="R20" s="42"/>
      <c r="S20" s="42"/>
      <c r="T20" s="42"/>
      <c r="U20" s="42"/>
      <c r="V20" s="42"/>
      <c r="W20" s="42"/>
      <c r="X20" s="42"/>
      <c r="Y20" s="42"/>
      <c r="Z20" s="44"/>
    </row>
    <row r="21" spans="1:26" ht="39">
      <c r="A21" s="15"/>
      <c r="B21" s="9">
        <f t="shared" si="0"/>
        <v>7</v>
      </c>
      <c r="C21" s="10" t="s">
        <v>25</v>
      </c>
      <c r="D21" s="16">
        <v>1</v>
      </c>
      <c r="E21" s="42" t="s">
        <v>33</v>
      </c>
      <c r="F21" s="42" t="s">
        <v>257</v>
      </c>
      <c r="G21" s="42"/>
      <c r="H21" s="42" t="s">
        <v>82</v>
      </c>
      <c r="I21" s="42" t="s">
        <v>82</v>
      </c>
      <c r="J21" s="42" t="s">
        <v>82</v>
      </c>
      <c r="K21" s="42" t="s">
        <v>82</v>
      </c>
      <c r="L21" s="42" t="s">
        <v>82</v>
      </c>
      <c r="M21" s="42" t="s">
        <v>82</v>
      </c>
      <c r="N21" s="42" t="s">
        <v>82</v>
      </c>
      <c r="O21" s="45"/>
      <c r="P21" s="42" t="s">
        <v>44</v>
      </c>
      <c r="Q21" s="42" t="s">
        <v>256</v>
      </c>
      <c r="R21" s="42"/>
      <c r="S21" s="42" t="s">
        <v>82</v>
      </c>
      <c r="T21" s="42" t="s">
        <v>82</v>
      </c>
      <c r="U21" s="42" t="s">
        <v>82</v>
      </c>
      <c r="V21" s="42" t="s">
        <v>82</v>
      </c>
      <c r="W21" s="42" t="s">
        <v>82</v>
      </c>
      <c r="X21" s="42" t="s">
        <v>82</v>
      </c>
      <c r="Y21" s="42" t="s">
        <v>82</v>
      </c>
      <c r="Z21" s="45"/>
    </row>
    <row r="22" spans="2:26" ht="12.75">
      <c r="B22" s="9">
        <f t="shared" si="0"/>
        <v>8</v>
      </c>
      <c r="C22" s="10" t="s">
        <v>46</v>
      </c>
      <c r="D22" s="16">
        <v>1</v>
      </c>
      <c r="E22" s="42" t="s">
        <v>47</v>
      </c>
      <c r="F22" s="42" t="s">
        <v>260</v>
      </c>
      <c r="G22" s="42"/>
      <c r="H22" s="42"/>
      <c r="I22" s="42"/>
      <c r="J22" s="42"/>
      <c r="K22" s="42"/>
      <c r="L22" s="42" t="s">
        <v>82</v>
      </c>
      <c r="M22" s="42" t="s">
        <v>82</v>
      </c>
      <c r="N22" s="42" t="s">
        <v>82</v>
      </c>
      <c r="O22" s="45"/>
      <c r="P22" s="42" t="s">
        <v>258</v>
      </c>
      <c r="Q22" s="42" t="s">
        <v>259</v>
      </c>
      <c r="R22" s="42"/>
      <c r="S22" s="42"/>
      <c r="T22" s="42" t="s">
        <v>82</v>
      </c>
      <c r="U22" s="42" t="s">
        <v>82</v>
      </c>
      <c r="V22" s="42" t="s">
        <v>82</v>
      </c>
      <c r="W22" s="42" t="s">
        <v>82</v>
      </c>
      <c r="X22" s="42" t="s">
        <v>82</v>
      </c>
      <c r="Y22" s="42" t="s">
        <v>82</v>
      </c>
      <c r="Z22" s="45"/>
    </row>
    <row r="23" spans="2:26" ht="12.75">
      <c r="B23" s="9">
        <f t="shared" si="0"/>
        <v>9</v>
      </c>
      <c r="C23" s="10" t="s">
        <v>48</v>
      </c>
      <c r="D23" s="16">
        <v>1</v>
      </c>
      <c r="E23" s="42" t="s">
        <v>49</v>
      </c>
      <c r="F23" s="43" t="str">
        <f>F$22</f>
        <v>WSname</v>
      </c>
      <c r="G23" s="42" t="s">
        <v>82</v>
      </c>
      <c r="H23" s="42" t="s">
        <v>82</v>
      </c>
      <c r="I23" s="42" t="s">
        <v>82</v>
      </c>
      <c r="J23" s="42" t="s">
        <v>82</v>
      </c>
      <c r="K23" s="42" t="s">
        <v>82</v>
      </c>
      <c r="L23" s="42" t="s">
        <v>82</v>
      </c>
      <c r="M23" s="42" t="s">
        <v>82</v>
      </c>
      <c r="N23" s="42" t="s">
        <v>82</v>
      </c>
      <c r="O23" s="45"/>
      <c r="P23" s="42" t="s">
        <v>261</v>
      </c>
      <c r="Q23" s="43" t="str">
        <f aca="true" t="shared" si="1" ref="Q23:Q39">Q$22</f>
        <v>WS名</v>
      </c>
      <c r="R23" s="42" t="s">
        <v>82</v>
      </c>
      <c r="S23" s="42" t="s">
        <v>82</v>
      </c>
      <c r="T23" s="42" t="s">
        <v>82</v>
      </c>
      <c r="U23" s="42" t="s">
        <v>82</v>
      </c>
      <c r="V23" s="42" t="s">
        <v>82</v>
      </c>
      <c r="W23" s="42" t="s">
        <v>82</v>
      </c>
      <c r="X23" s="42" t="s">
        <v>82</v>
      </c>
      <c r="Y23" s="42" t="s">
        <v>82</v>
      </c>
      <c r="Z23" s="45"/>
    </row>
    <row r="24" spans="2:26" ht="12.75">
      <c r="B24" s="9">
        <f t="shared" si="0"/>
        <v>10</v>
      </c>
      <c r="C24" s="10" t="s">
        <v>52</v>
      </c>
      <c r="D24" s="16">
        <v>1</v>
      </c>
      <c r="E24" s="42" t="s">
        <v>53</v>
      </c>
      <c r="F24" s="43" t="str">
        <f aca="true" t="shared" si="2" ref="F24:F67">F$22</f>
        <v>WSname</v>
      </c>
      <c r="G24" s="42" t="s">
        <v>82</v>
      </c>
      <c r="H24" s="42" t="s">
        <v>82</v>
      </c>
      <c r="I24" s="42" t="s">
        <v>82</v>
      </c>
      <c r="J24" s="42" t="s">
        <v>82</v>
      </c>
      <c r="K24" s="42" t="s">
        <v>82</v>
      </c>
      <c r="L24" s="42" t="s">
        <v>82</v>
      </c>
      <c r="M24" s="42" t="s">
        <v>82</v>
      </c>
      <c r="N24" s="42" t="s">
        <v>82</v>
      </c>
      <c r="O24" s="45"/>
      <c r="P24" s="42" t="s">
        <v>262</v>
      </c>
      <c r="Q24" s="43" t="str">
        <f t="shared" si="1"/>
        <v>WS名</v>
      </c>
      <c r="R24" s="42" t="s">
        <v>82</v>
      </c>
      <c r="S24" s="42" t="s">
        <v>82</v>
      </c>
      <c r="T24" s="42" t="s">
        <v>82</v>
      </c>
      <c r="U24" s="42" t="s">
        <v>82</v>
      </c>
      <c r="V24" s="42" t="s">
        <v>82</v>
      </c>
      <c r="W24" s="42" t="s">
        <v>82</v>
      </c>
      <c r="X24" s="42" t="s">
        <v>82</v>
      </c>
      <c r="Y24" s="42" t="s">
        <v>82</v>
      </c>
      <c r="Z24" s="45"/>
    </row>
    <row r="25" spans="2:26" ht="25.5">
      <c r="B25" s="9">
        <f t="shared" si="0"/>
        <v>11</v>
      </c>
      <c r="C25" s="10" t="s">
        <v>54</v>
      </c>
      <c r="D25" s="16">
        <v>1</v>
      </c>
      <c r="E25" s="42" t="s">
        <v>57</v>
      </c>
      <c r="F25" s="43" t="str">
        <f t="shared" si="2"/>
        <v>WSname</v>
      </c>
      <c r="G25" s="42" t="s">
        <v>82</v>
      </c>
      <c r="H25" s="42" t="s">
        <v>82</v>
      </c>
      <c r="I25" s="42" t="s">
        <v>82</v>
      </c>
      <c r="J25" s="42" t="s">
        <v>82</v>
      </c>
      <c r="K25" s="42" t="s">
        <v>82</v>
      </c>
      <c r="L25" s="42" t="s">
        <v>82</v>
      </c>
      <c r="M25" s="42" t="s">
        <v>82</v>
      </c>
      <c r="N25" s="42" t="s">
        <v>82</v>
      </c>
      <c r="O25" s="45"/>
      <c r="P25" s="42" t="s">
        <v>263</v>
      </c>
      <c r="Q25" s="43" t="str">
        <f t="shared" si="1"/>
        <v>WS名</v>
      </c>
      <c r="R25" s="42" t="s">
        <v>82</v>
      </c>
      <c r="S25" s="42" t="s">
        <v>82</v>
      </c>
      <c r="T25" s="42" t="s">
        <v>82</v>
      </c>
      <c r="U25" s="42" t="s">
        <v>82</v>
      </c>
      <c r="V25" s="42" t="s">
        <v>82</v>
      </c>
      <c r="W25" s="42" t="s">
        <v>82</v>
      </c>
      <c r="X25" s="42" t="s">
        <v>82</v>
      </c>
      <c r="Y25" s="42" t="s">
        <v>82</v>
      </c>
      <c r="Z25" s="45"/>
    </row>
    <row r="26" spans="2:26" ht="12.75">
      <c r="B26" s="9">
        <f t="shared" si="0"/>
        <v>12</v>
      </c>
      <c r="C26" s="10" t="s">
        <v>55</v>
      </c>
      <c r="D26" s="16">
        <v>1</v>
      </c>
      <c r="E26" s="42" t="s">
        <v>58</v>
      </c>
      <c r="F26" s="43" t="str">
        <f t="shared" si="2"/>
        <v>WSname</v>
      </c>
      <c r="G26" s="42" t="s">
        <v>82</v>
      </c>
      <c r="H26" s="42" t="s">
        <v>82</v>
      </c>
      <c r="I26" s="42" t="s">
        <v>82</v>
      </c>
      <c r="J26" s="42" t="s">
        <v>82</v>
      </c>
      <c r="K26" s="42" t="s">
        <v>82</v>
      </c>
      <c r="L26" s="42" t="s">
        <v>82</v>
      </c>
      <c r="M26" s="42" t="s">
        <v>82</v>
      </c>
      <c r="N26" s="42" t="s">
        <v>82</v>
      </c>
      <c r="O26" s="45"/>
      <c r="P26" s="42" t="s">
        <v>264</v>
      </c>
      <c r="Q26" s="43" t="str">
        <f t="shared" si="1"/>
        <v>WS名</v>
      </c>
      <c r="R26" s="42" t="s">
        <v>82</v>
      </c>
      <c r="S26" s="42" t="s">
        <v>82</v>
      </c>
      <c r="T26" s="42" t="s">
        <v>82</v>
      </c>
      <c r="U26" s="42" t="s">
        <v>82</v>
      </c>
      <c r="V26" s="42" t="s">
        <v>82</v>
      </c>
      <c r="W26" s="42" t="s">
        <v>82</v>
      </c>
      <c r="X26" s="42" t="s">
        <v>82</v>
      </c>
      <c r="Y26" s="42" t="s">
        <v>82</v>
      </c>
      <c r="Z26" s="45"/>
    </row>
    <row r="27" spans="2:26" ht="25.5">
      <c r="B27" s="9">
        <f t="shared" si="0"/>
        <v>13</v>
      </c>
      <c r="C27" s="10" t="s">
        <v>56</v>
      </c>
      <c r="D27" s="16">
        <v>1</v>
      </c>
      <c r="E27" s="42" t="s">
        <v>59</v>
      </c>
      <c r="F27" s="43" t="str">
        <f t="shared" si="2"/>
        <v>WSname</v>
      </c>
      <c r="G27" s="42" t="s">
        <v>82</v>
      </c>
      <c r="H27" s="42" t="s">
        <v>82</v>
      </c>
      <c r="I27" s="42" t="s">
        <v>82</v>
      </c>
      <c r="J27" s="42" t="s">
        <v>82</v>
      </c>
      <c r="K27" s="42" t="s">
        <v>82</v>
      </c>
      <c r="L27" s="42" t="s">
        <v>82</v>
      </c>
      <c r="M27" s="42" t="s">
        <v>82</v>
      </c>
      <c r="N27" s="42" t="s">
        <v>82</v>
      </c>
      <c r="O27" s="45"/>
      <c r="P27" s="42" t="s">
        <v>265</v>
      </c>
      <c r="Q27" s="43" t="str">
        <f t="shared" si="1"/>
        <v>WS名</v>
      </c>
      <c r="R27" s="42" t="s">
        <v>82</v>
      </c>
      <c r="S27" s="42" t="s">
        <v>82</v>
      </c>
      <c r="T27" s="42" t="s">
        <v>82</v>
      </c>
      <c r="U27" s="42" t="s">
        <v>82</v>
      </c>
      <c r="V27" s="42" t="s">
        <v>82</v>
      </c>
      <c r="W27" s="42" t="s">
        <v>82</v>
      </c>
      <c r="X27" s="42" t="s">
        <v>82</v>
      </c>
      <c r="Y27" s="42" t="s">
        <v>82</v>
      </c>
      <c r="Z27" s="45"/>
    </row>
    <row r="28" spans="2:26" ht="25.5">
      <c r="B28" s="9">
        <f t="shared" si="0"/>
        <v>14</v>
      </c>
      <c r="C28" s="10" t="s">
        <v>60</v>
      </c>
      <c r="D28" s="16">
        <v>1</v>
      </c>
      <c r="E28" s="42" t="s">
        <v>61</v>
      </c>
      <c r="F28" s="43" t="str">
        <f t="shared" si="2"/>
        <v>WSname</v>
      </c>
      <c r="G28" s="42" t="s">
        <v>82</v>
      </c>
      <c r="H28" s="42" t="s">
        <v>82</v>
      </c>
      <c r="I28" s="42" t="s">
        <v>82</v>
      </c>
      <c r="J28" s="42" t="s">
        <v>82</v>
      </c>
      <c r="K28" s="42" t="s">
        <v>82</v>
      </c>
      <c r="L28" s="42" t="s">
        <v>82</v>
      </c>
      <c r="M28" s="42" t="s">
        <v>82</v>
      </c>
      <c r="N28" s="42" t="s">
        <v>82</v>
      </c>
      <c r="O28" s="45"/>
      <c r="P28" s="42" t="s">
        <v>266</v>
      </c>
      <c r="Q28" s="43" t="str">
        <f t="shared" si="1"/>
        <v>WS名</v>
      </c>
      <c r="R28" s="42" t="s">
        <v>82</v>
      </c>
      <c r="S28" s="42" t="s">
        <v>82</v>
      </c>
      <c r="T28" s="42" t="s">
        <v>82</v>
      </c>
      <c r="U28" s="42" t="s">
        <v>82</v>
      </c>
      <c r="V28" s="42" t="s">
        <v>82</v>
      </c>
      <c r="W28" s="42" t="s">
        <v>82</v>
      </c>
      <c r="X28" s="42" t="s">
        <v>82</v>
      </c>
      <c r="Y28" s="42" t="s">
        <v>82</v>
      </c>
      <c r="Z28" s="45"/>
    </row>
    <row r="29" spans="2:26" ht="25.5">
      <c r="B29" s="9">
        <f t="shared" si="0"/>
        <v>15</v>
      </c>
      <c r="C29" s="10" t="s">
        <v>62</v>
      </c>
      <c r="D29" s="16">
        <v>1</v>
      </c>
      <c r="E29" s="42" t="s">
        <v>63</v>
      </c>
      <c r="F29" s="43" t="str">
        <f t="shared" si="2"/>
        <v>WSname</v>
      </c>
      <c r="G29" s="42" t="s">
        <v>82</v>
      </c>
      <c r="H29" s="42" t="s">
        <v>82</v>
      </c>
      <c r="I29" s="42" t="s">
        <v>82</v>
      </c>
      <c r="J29" s="42" t="s">
        <v>82</v>
      </c>
      <c r="K29" s="42" t="s">
        <v>82</v>
      </c>
      <c r="L29" s="42" t="s">
        <v>82</v>
      </c>
      <c r="M29" s="42" t="s">
        <v>82</v>
      </c>
      <c r="N29" s="42" t="s">
        <v>82</v>
      </c>
      <c r="O29" s="45"/>
      <c r="P29" s="42" t="s">
        <v>267</v>
      </c>
      <c r="Q29" s="43" t="str">
        <f t="shared" si="1"/>
        <v>WS名</v>
      </c>
      <c r="R29" s="42" t="s">
        <v>82</v>
      </c>
      <c r="S29" s="42" t="s">
        <v>82</v>
      </c>
      <c r="T29" s="42" t="s">
        <v>82</v>
      </c>
      <c r="U29" s="42" t="s">
        <v>82</v>
      </c>
      <c r="V29" s="42" t="s">
        <v>82</v>
      </c>
      <c r="W29" s="42" t="s">
        <v>82</v>
      </c>
      <c r="X29" s="42" t="s">
        <v>82</v>
      </c>
      <c r="Y29" s="42" t="s">
        <v>82</v>
      </c>
      <c r="Z29" s="45"/>
    </row>
    <row r="30" spans="2:26" ht="25.5">
      <c r="B30" s="9">
        <f t="shared" si="0"/>
        <v>16</v>
      </c>
      <c r="C30" s="10" t="s">
        <v>64</v>
      </c>
      <c r="D30" s="16">
        <v>1</v>
      </c>
      <c r="E30" s="42" t="s">
        <v>65</v>
      </c>
      <c r="F30" s="43" t="str">
        <f t="shared" si="2"/>
        <v>WSname</v>
      </c>
      <c r="G30" s="42" t="s">
        <v>82</v>
      </c>
      <c r="H30" s="42" t="s">
        <v>82</v>
      </c>
      <c r="I30" s="42" t="s">
        <v>82</v>
      </c>
      <c r="J30" s="42" t="s">
        <v>82</v>
      </c>
      <c r="K30" s="42" t="s">
        <v>82</v>
      </c>
      <c r="L30" s="42" t="s">
        <v>82</v>
      </c>
      <c r="M30" s="42" t="s">
        <v>82</v>
      </c>
      <c r="N30" s="42" t="s">
        <v>82</v>
      </c>
      <c r="O30" s="45"/>
      <c r="P30" s="42" t="s">
        <v>268</v>
      </c>
      <c r="Q30" s="43" t="str">
        <f t="shared" si="1"/>
        <v>WS名</v>
      </c>
      <c r="R30" s="42" t="s">
        <v>82</v>
      </c>
      <c r="S30" s="42" t="s">
        <v>82</v>
      </c>
      <c r="T30" s="42" t="s">
        <v>82</v>
      </c>
      <c r="U30" s="42" t="s">
        <v>82</v>
      </c>
      <c r="V30" s="42" t="s">
        <v>82</v>
      </c>
      <c r="W30" s="42" t="s">
        <v>82</v>
      </c>
      <c r="X30" s="42" t="s">
        <v>82</v>
      </c>
      <c r="Y30" s="42" t="s">
        <v>82</v>
      </c>
      <c r="Z30" s="45"/>
    </row>
    <row r="31" spans="2:26" ht="39">
      <c r="B31" s="9">
        <f t="shared" si="0"/>
        <v>17</v>
      </c>
      <c r="C31" s="10" t="s">
        <v>161</v>
      </c>
      <c r="D31" s="16">
        <v>1</v>
      </c>
      <c r="E31" s="42" t="s">
        <v>66</v>
      </c>
      <c r="F31" s="43" t="str">
        <f t="shared" si="2"/>
        <v>WSname</v>
      </c>
      <c r="G31" s="42" t="s">
        <v>82</v>
      </c>
      <c r="H31" s="42" t="s">
        <v>82</v>
      </c>
      <c r="I31" s="42" t="s">
        <v>82</v>
      </c>
      <c r="J31" s="42" t="s">
        <v>82</v>
      </c>
      <c r="K31" s="42" t="s">
        <v>82</v>
      </c>
      <c r="L31" s="42" t="s">
        <v>82</v>
      </c>
      <c r="M31" s="42" t="s">
        <v>82</v>
      </c>
      <c r="N31" s="42" t="s">
        <v>82</v>
      </c>
      <c r="O31" s="45"/>
      <c r="P31" s="42" t="s">
        <v>269</v>
      </c>
      <c r="Q31" s="43" t="str">
        <f t="shared" si="1"/>
        <v>WS名</v>
      </c>
      <c r="R31" s="42" t="s">
        <v>82</v>
      </c>
      <c r="S31" s="42" t="s">
        <v>82</v>
      </c>
      <c r="T31" s="42" t="s">
        <v>82</v>
      </c>
      <c r="U31" s="42" t="s">
        <v>82</v>
      </c>
      <c r="V31" s="42" t="s">
        <v>82</v>
      </c>
      <c r="W31" s="42" t="s">
        <v>82</v>
      </c>
      <c r="X31" s="42" t="s">
        <v>82</v>
      </c>
      <c r="Y31" s="42" t="s">
        <v>82</v>
      </c>
      <c r="Z31" s="45"/>
    </row>
    <row r="32" spans="2:26" ht="25.5">
      <c r="B32" s="9">
        <f t="shared" si="0"/>
        <v>18</v>
      </c>
      <c r="C32" s="10" t="s">
        <v>69</v>
      </c>
      <c r="D32" s="16">
        <v>1</v>
      </c>
      <c r="E32" s="42" t="s">
        <v>199</v>
      </c>
      <c r="F32" s="43" t="str">
        <f t="shared" si="2"/>
        <v>WSname</v>
      </c>
      <c r="G32" s="42" t="s">
        <v>82</v>
      </c>
      <c r="H32" s="42" t="s">
        <v>82</v>
      </c>
      <c r="I32" s="42" t="s">
        <v>82</v>
      </c>
      <c r="J32" s="42" t="s">
        <v>82</v>
      </c>
      <c r="K32" s="42" t="s">
        <v>82</v>
      </c>
      <c r="L32" s="42" t="s">
        <v>82</v>
      </c>
      <c r="M32" s="42" t="s">
        <v>82</v>
      </c>
      <c r="N32" s="42" t="s">
        <v>82</v>
      </c>
      <c r="O32" s="45"/>
      <c r="P32" s="42" t="s">
        <v>270</v>
      </c>
      <c r="Q32" s="43" t="str">
        <f t="shared" si="1"/>
        <v>WS名</v>
      </c>
      <c r="R32" s="42" t="s">
        <v>82</v>
      </c>
      <c r="S32" s="42" t="s">
        <v>82</v>
      </c>
      <c r="T32" s="42" t="s">
        <v>82</v>
      </c>
      <c r="U32" s="42" t="s">
        <v>82</v>
      </c>
      <c r="V32" s="42" t="s">
        <v>82</v>
      </c>
      <c r="W32" s="42" t="s">
        <v>82</v>
      </c>
      <c r="X32" s="42" t="s">
        <v>82</v>
      </c>
      <c r="Y32" s="42" t="s">
        <v>82</v>
      </c>
      <c r="Z32" s="45"/>
    </row>
    <row r="33" spans="2:26" ht="39">
      <c r="B33" s="9">
        <f t="shared" si="0"/>
        <v>19</v>
      </c>
      <c r="C33" s="10" t="s">
        <v>70</v>
      </c>
      <c r="D33" s="16">
        <v>2</v>
      </c>
      <c r="E33" s="42" t="s">
        <v>71</v>
      </c>
      <c r="F33" s="43" t="str">
        <f t="shared" si="2"/>
        <v>WSname</v>
      </c>
      <c r="G33" s="42" t="s">
        <v>72</v>
      </c>
      <c r="H33" s="42"/>
      <c r="I33" s="42"/>
      <c r="J33" s="42"/>
      <c r="K33" s="42"/>
      <c r="L33" s="42" t="s">
        <v>82</v>
      </c>
      <c r="M33" s="42" t="s">
        <v>82</v>
      </c>
      <c r="N33" s="42" t="s">
        <v>82</v>
      </c>
      <c r="O33" s="45"/>
      <c r="P33" s="42" t="s">
        <v>271</v>
      </c>
      <c r="Q33" s="43" t="str">
        <f t="shared" si="1"/>
        <v>WS名</v>
      </c>
      <c r="R33" s="42" t="s">
        <v>272</v>
      </c>
      <c r="S33" s="42" t="s">
        <v>82</v>
      </c>
      <c r="T33" s="42" t="s">
        <v>82</v>
      </c>
      <c r="U33" s="42" t="s">
        <v>82</v>
      </c>
      <c r="V33" s="42" t="s">
        <v>82</v>
      </c>
      <c r="W33" s="42" t="s">
        <v>82</v>
      </c>
      <c r="X33" s="42" t="s">
        <v>82</v>
      </c>
      <c r="Y33" s="42" t="s">
        <v>82</v>
      </c>
      <c r="Z33" s="45"/>
    </row>
    <row r="34" spans="2:26" ht="39">
      <c r="B34" s="9">
        <f t="shared" si="0"/>
        <v>20</v>
      </c>
      <c r="C34" s="10" t="s">
        <v>73</v>
      </c>
      <c r="D34" s="16">
        <v>2</v>
      </c>
      <c r="E34" s="42" t="s">
        <v>74</v>
      </c>
      <c r="F34" s="43" t="str">
        <f t="shared" si="2"/>
        <v>WSname</v>
      </c>
      <c r="G34" s="46" t="str">
        <f>G$33</f>
        <v>Comp.Num = 0,1,2, ..</v>
      </c>
      <c r="H34" s="42" t="s">
        <v>82</v>
      </c>
      <c r="I34" s="42" t="s">
        <v>82</v>
      </c>
      <c r="J34" s="42" t="s">
        <v>82</v>
      </c>
      <c r="K34" s="42" t="s">
        <v>82</v>
      </c>
      <c r="L34" s="42" t="s">
        <v>82</v>
      </c>
      <c r="M34" s="42" t="s">
        <v>82</v>
      </c>
      <c r="N34" s="42" t="s">
        <v>82</v>
      </c>
      <c r="O34" s="45"/>
      <c r="P34" s="42" t="s">
        <v>273</v>
      </c>
      <c r="Q34" s="43" t="str">
        <f t="shared" si="1"/>
        <v>WS名</v>
      </c>
      <c r="R34" s="46" t="str">
        <f>R$33</f>
        <v>組成 行番号(1..8)</v>
      </c>
      <c r="S34" s="42" t="s">
        <v>82</v>
      </c>
      <c r="T34" s="42" t="s">
        <v>82</v>
      </c>
      <c r="U34" s="42" t="s">
        <v>82</v>
      </c>
      <c r="V34" s="42" t="s">
        <v>82</v>
      </c>
      <c r="W34" s="42" t="s">
        <v>82</v>
      </c>
      <c r="X34" s="42" t="s">
        <v>82</v>
      </c>
      <c r="Y34" s="42" t="s">
        <v>82</v>
      </c>
      <c r="Z34" s="45"/>
    </row>
    <row r="35" spans="2:26" ht="39">
      <c r="B35" s="9">
        <f t="shared" si="0"/>
        <v>21</v>
      </c>
      <c r="C35" s="10" t="s">
        <v>75</v>
      </c>
      <c r="D35" s="16">
        <v>2</v>
      </c>
      <c r="E35" s="42" t="s">
        <v>77</v>
      </c>
      <c r="F35" s="43" t="str">
        <f t="shared" si="2"/>
        <v>WSname</v>
      </c>
      <c r="G35" s="46" t="str">
        <f>G$33</f>
        <v>Comp.Num = 0,1,2, ..</v>
      </c>
      <c r="H35" s="42" t="s">
        <v>82</v>
      </c>
      <c r="I35" s="42" t="s">
        <v>82</v>
      </c>
      <c r="J35" s="42" t="s">
        <v>82</v>
      </c>
      <c r="K35" s="42" t="s">
        <v>82</v>
      </c>
      <c r="L35" s="42" t="s">
        <v>82</v>
      </c>
      <c r="M35" s="42" t="s">
        <v>82</v>
      </c>
      <c r="N35" s="42" t="s">
        <v>82</v>
      </c>
      <c r="O35" s="45"/>
      <c r="P35" s="42" t="s">
        <v>274</v>
      </c>
      <c r="Q35" s="43" t="str">
        <f t="shared" si="1"/>
        <v>WS名</v>
      </c>
      <c r="R35" s="46" t="str">
        <f>R$33</f>
        <v>組成 行番号(1..8)</v>
      </c>
      <c r="S35" s="42" t="s">
        <v>82</v>
      </c>
      <c r="T35" s="42" t="s">
        <v>82</v>
      </c>
      <c r="U35" s="42" t="s">
        <v>82</v>
      </c>
      <c r="V35" s="42" t="s">
        <v>82</v>
      </c>
      <c r="W35" s="42" t="s">
        <v>82</v>
      </c>
      <c r="X35" s="42" t="s">
        <v>82</v>
      </c>
      <c r="Y35" s="42" t="s">
        <v>82</v>
      </c>
      <c r="Z35" s="45"/>
    </row>
    <row r="36" spans="2:26" ht="39">
      <c r="B36" s="9">
        <f t="shared" si="0"/>
        <v>22</v>
      </c>
      <c r="C36" s="10" t="s">
        <v>76</v>
      </c>
      <c r="D36" s="16">
        <v>2</v>
      </c>
      <c r="E36" s="42" t="s">
        <v>78</v>
      </c>
      <c r="F36" s="43" t="str">
        <f t="shared" si="2"/>
        <v>WSname</v>
      </c>
      <c r="G36" s="46" t="str">
        <f>G$33</f>
        <v>Comp.Num = 0,1,2, ..</v>
      </c>
      <c r="H36" s="42" t="s">
        <v>82</v>
      </c>
      <c r="I36" s="42" t="s">
        <v>82</v>
      </c>
      <c r="J36" s="42" t="s">
        <v>82</v>
      </c>
      <c r="K36" s="42" t="s">
        <v>82</v>
      </c>
      <c r="L36" s="42" t="s">
        <v>82</v>
      </c>
      <c r="M36" s="42" t="s">
        <v>82</v>
      </c>
      <c r="N36" s="42" t="s">
        <v>82</v>
      </c>
      <c r="O36" s="45"/>
      <c r="P36" s="42" t="s">
        <v>275</v>
      </c>
      <c r="Q36" s="43" t="str">
        <f t="shared" si="1"/>
        <v>WS名</v>
      </c>
      <c r="R36" s="46" t="str">
        <f>R$33</f>
        <v>組成 行番号(1..8)</v>
      </c>
      <c r="S36" s="42" t="s">
        <v>82</v>
      </c>
      <c r="T36" s="42" t="s">
        <v>82</v>
      </c>
      <c r="U36" s="42" t="s">
        <v>82</v>
      </c>
      <c r="V36" s="42" t="s">
        <v>82</v>
      </c>
      <c r="W36" s="42" t="s">
        <v>82</v>
      </c>
      <c r="X36" s="42" t="s">
        <v>82</v>
      </c>
      <c r="Y36" s="42" t="s">
        <v>82</v>
      </c>
      <c r="Z36" s="45"/>
    </row>
    <row r="37" spans="1:26" s="1" customFormat="1" ht="25.5">
      <c r="A37" s="13"/>
      <c r="B37" s="9">
        <f t="shared" si="0"/>
        <v>23</v>
      </c>
      <c r="C37" s="10" t="s">
        <v>197</v>
      </c>
      <c r="D37" s="16">
        <v>1</v>
      </c>
      <c r="E37" s="42" t="s">
        <v>198</v>
      </c>
      <c r="F37" s="43" t="str">
        <f t="shared" si="2"/>
        <v>WSname</v>
      </c>
      <c r="G37" s="46"/>
      <c r="H37" s="42" t="s">
        <v>82</v>
      </c>
      <c r="I37" s="42" t="s">
        <v>82</v>
      </c>
      <c r="J37" s="42" t="s">
        <v>82</v>
      </c>
      <c r="K37" s="42" t="s">
        <v>82</v>
      </c>
      <c r="L37" s="42" t="s">
        <v>82</v>
      </c>
      <c r="M37" s="42" t="s">
        <v>82</v>
      </c>
      <c r="N37" s="42" t="s">
        <v>82</v>
      </c>
      <c r="O37" s="45"/>
      <c r="P37" s="42" t="s">
        <v>276</v>
      </c>
      <c r="Q37" s="43" t="str">
        <f t="shared" si="1"/>
        <v>WS名</v>
      </c>
      <c r="R37" s="42" t="s">
        <v>82</v>
      </c>
      <c r="S37" s="42"/>
      <c r="T37" s="42"/>
      <c r="U37" s="42"/>
      <c r="V37" s="42"/>
      <c r="W37" s="42"/>
      <c r="X37" s="42"/>
      <c r="Y37" s="42"/>
      <c r="Z37" s="45"/>
    </row>
    <row r="38" spans="1:26" s="1" customFormat="1" ht="78">
      <c r="A38" s="13"/>
      <c r="B38" s="9">
        <f t="shared" si="0"/>
        <v>24</v>
      </c>
      <c r="C38" s="10" t="s">
        <v>173</v>
      </c>
      <c r="D38" s="16">
        <v>1</v>
      </c>
      <c r="E38" s="42" t="s">
        <v>84</v>
      </c>
      <c r="F38" s="42" t="s">
        <v>86</v>
      </c>
      <c r="G38" s="42"/>
      <c r="H38" s="42"/>
      <c r="I38" s="42"/>
      <c r="J38" s="42"/>
      <c r="K38" s="42"/>
      <c r="L38" s="42"/>
      <c r="M38" s="42"/>
      <c r="N38" s="42"/>
      <c r="O38" s="45"/>
      <c r="P38" s="42" t="s">
        <v>277</v>
      </c>
      <c r="Q38" s="42" t="s">
        <v>278</v>
      </c>
      <c r="R38" s="42"/>
      <c r="S38" s="42"/>
      <c r="T38" s="42"/>
      <c r="U38" s="42"/>
      <c r="V38" s="42"/>
      <c r="W38" s="42"/>
      <c r="X38" s="42"/>
      <c r="Y38" s="42"/>
      <c r="Z38" s="45"/>
    </row>
    <row r="39" spans="2:26" ht="78">
      <c r="B39" s="9">
        <f t="shared" si="0"/>
        <v>25</v>
      </c>
      <c r="C39" s="10" t="s">
        <v>83</v>
      </c>
      <c r="D39" s="16">
        <v>1</v>
      </c>
      <c r="E39" s="42" t="s">
        <v>174</v>
      </c>
      <c r="F39" s="43" t="str">
        <f t="shared" si="2"/>
        <v>WSname</v>
      </c>
      <c r="G39" s="46" t="str">
        <f>F38</f>
        <v>LET unit ID number = 0..8 ( 0:default = [MeV/(mg/cm2)] )</v>
      </c>
      <c r="H39" s="42"/>
      <c r="I39" s="42" t="s">
        <v>82</v>
      </c>
      <c r="J39" s="42" t="s">
        <v>82</v>
      </c>
      <c r="K39" s="42" t="s">
        <v>82</v>
      </c>
      <c r="L39" s="42" t="s">
        <v>82</v>
      </c>
      <c r="M39" s="42" t="s">
        <v>82</v>
      </c>
      <c r="N39" s="42" t="s">
        <v>82</v>
      </c>
      <c r="O39" s="45"/>
      <c r="P39" s="42" t="s">
        <v>279</v>
      </c>
      <c r="Q39" s="43" t="str">
        <f t="shared" si="1"/>
        <v>WS名</v>
      </c>
      <c r="R39" s="46" t="str">
        <f>Q$38</f>
        <v>Uid 番号(0..8, =0 基準) ; LET単位ID番号</v>
      </c>
      <c r="S39" s="42"/>
      <c r="T39" s="42" t="s">
        <v>82</v>
      </c>
      <c r="U39" s="42" t="s">
        <v>82</v>
      </c>
      <c r="V39" s="42" t="s">
        <v>82</v>
      </c>
      <c r="W39" s="42" t="s">
        <v>82</v>
      </c>
      <c r="X39" s="42" t="s">
        <v>82</v>
      </c>
      <c r="Y39" s="42" t="s">
        <v>82</v>
      </c>
      <c r="Z39" s="45"/>
    </row>
    <row r="40" spans="2:26" ht="39">
      <c r="B40" s="9">
        <f t="shared" si="0"/>
        <v>26</v>
      </c>
      <c r="C40" s="10" t="s">
        <v>88</v>
      </c>
      <c r="D40" s="16">
        <v>2</v>
      </c>
      <c r="E40" s="42" t="s">
        <v>131</v>
      </c>
      <c r="F40" s="43" t="str">
        <f t="shared" si="2"/>
        <v>WSname</v>
      </c>
      <c r="G40" s="42" t="s">
        <v>89</v>
      </c>
      <c r="H40" s="42"/>
      <c r="I40" s="42"/>
      <c r="J40" s="42"/>
      <c r="K40" s="42"/>
      <c r="L40" s="42" t="s">
        <v>82</v>
      </c>
      <c r="M40" s="42" t="s">
        <v>82</v>
      </c>
      <c r="N40" s="42" t="s">
        <v>82</v>
      </c>
      <c r="O40" s="45"/>
      <c r="P40" s="42" t="s">
        <v>280</v>
      </c>
      <c r="Q40" s="43" t="str">
        <f>Q$22</f>
        <v>WS名</v>
      </c>
      <c r="R40" s="42" t="s">
        <v>282</v>
      </c>
      <c r="S40" s="42" t="s">
        <v>82</v>
      </c>
      <c r="T40" s="42" t="s">
        <v>82</v>
      </c>
      <c r="U40" s="42" t="s">
        <v>82</v>
      </c>
      <c r="V40" s="42" t="s">
        <v>82</v>
      </c>
      <c r="W40" s="42" t="s">
        <v>82</v>
      </c>
      <c r="X40" s="42" t="s">
        <v>82</v>
      </c>
      <c r="Y40" s="42" t="s">
        <v>82</v>
      </c>
      <c r="Z40" s="45"/>
    </row>
    <row r="41" spans="2:26" ht="39">
      <c r="B41" s="9">
        <f t="shared" si="0"/>
        <v>27</v>
      </c>
      <c r="C41" s="10" t="s">
        <v>90</v>
      </c>
      <c r="D41" s="16">
        <v>2</v>
      </c>
      <c r="E41" s="42" t="s">
        <v>132</v>
      </c>
      <c r="F41" s="43" t="str">
        <f t="shared" si="2"/>
        <v>WSname</v>
      </c>
      <c r="G41" s="46" t="str">
        <f>G40</f>
        <v>Target Thickness in [um]</v>
      </c>
      <c r="H41" s="42" t="s">
        <v>82</v>
      </c>
      <c r="I41" s="42" t="s">
        <v>82</v>
      </c>
      <c r="J41" s="42" t="s">
        <v>82</v>
      </c>
      <c r="K41" s="42" t="s">
        <v>82</v>
      </c>
      <c r="L41" s="42" t="s">
        <v>82</v>
      </c>
      <c r="M41" s="42" t="s">
        <v>82</v>
      </c>
      <c r="N41" s="42" t="s">
        <v>82</v>
      </c>
      <c r="O41" s="45"/>
      <c r="P41" s="42" t="s">
        <v>281</v>
      </c>
      <c r="Q41" s="43" t="str">
        <f>Q$22</f>
        <v>WS名</v>
      </c>
      <c r="R41" s="42" t="s">
        <v>283</v>
      </c>
      <c r="S41" s="42" t="s">
        <v>82</v>
      </c>
      <c r="T41" s="42" t="s">
        <v>82</v>
      </c>
      <c r="U41" s="42" t="s">
        <v>82</v>
      </c>
      <c r="V41" s="42" t="s">
        <v>82</v>
      </c>
      <c r="W41" s="42" t="s">
        <v>82</v>
      </c>
      <c r="X41" s="42" t="s">
        <v>82</v>
      </c>
      <c r="Y41" s="42" t="s">
        <v>82</v>
      </c>
      <c r="Z41" s="45"/>
    </row>
    <row r="42" spans="2:26" ht="25.5">
      <c r="B42" s="9">
        <f t="shared" si="0"/>
        <v>28</v>
      </c>
      <c r="C42" s="10" t="s">
        <v>91</v>
      </c>
      <c r="D42" s="16">
        <v>1</v>
      </c>
      <c r="E42" s="42" t="s">
        <v>93</v>
      </c>
      <c r="F42" s="43" t="str">
        <f t="shared" si="2"/>
        <v>WSname</v>
      </c>
      <c r="G42" s="42" t="s">
        <v>82</v>
      </c>
      <c r="H42" s="42" t="s">
        <v>82</v>
      </c>
      <c r="I42" s="42" t="s">
        <v>82</v>
      </c>
      <c r="J42" s="42" t="s">
        <v>82</v>
      </c>
      <c r="K42" s="42" t="s">
        <v>82</v>
      </c>
      <c r="L42" s="42" t="s">
        <v>82</v>
      </c>
      <c r="M42" s="42" t="s">
        <v>82</v>
      </c>
      <c r="N42" s="42" t="s">
        <v>82</v>
      </c>
      <c r="O42" s="45"/>
      <c r="P42" s="42" t="s">
        <v>284</v>
      </c>
      <c r="Q42" s="43" t="str">
        <f aca="true" t="shared" si="3" ref="Q42:Q70">Q$22</f>
        <v>WS名</v>
      </c>
      <c r="R42" s="42" t="s">
        <v>82</v>
      </c>
      <c r="S42" s="42" t="s">
        <v>82</v>
      </c>
      <c r="T42" s="42" t="s">
        <v>82</v>
      </c>
      <c r="U42" s="42" t="s">
        <v>82</v>
      </c>
      <c r="V42" s="42" t="s">
        <v>82</v>
      </c>
      <c r="W42" s="42" t="s">
        <v>82</v>
      </c>
      <c r="X42" s="42" t="s">
        <v>82</v>
      </c>
      <c r="Y42" s="42" t="s">
        <v>82</v>
      </c>
      <c r="Z42" s="45"/>
    </row>
    <row r="43" spans="2:26" ht="25.5">
      <c r="B43" s="9">
        <f t="shared" si="0"/>
        <v>29</v>
      </c>
      <c r="C43" s="10" t="s">
        <v>92</v>
      </c>
      <c r="D43" s="16">
        <v>1</v>
      </c>
      <c r="E43" s="42" t="s">
        <v>94</v>
      </c>
      <c r="F43" s="43" t="str">
        <f t="shared" si="2"/>
        <v>WSname</v>
      </c>
      <c r="G43" s="42" t="s">
        <v>82</v>
      </c>
      <c r="H43" s="42" t="s">
        <v>82</v>
      </c>
      <c r="I43" s="42" t="s">
        <v>82</v>
      </c>
      <c r="J43" s="42" t="s">
        <v>82</v>
      </c>
      <c r="K43" s="42" t="s">
        <v>82</v>
      </c>
      <c r="L43" s="42" t="s">
        <v>82</v>
      </c>
      <c r="M43" s="42" t="s">
        <v>82</v>
      </c>
      <c r="N43" s="42" t="s">
        <v>82</v>
      </c>
      <c r="O43" s="45"/>
      <c r="P43" s="42" t="s">
        <v>285</v>
      </c>
      <c r="Q43" s="43" t="str">
        <f t="shared" si="3"/>
        <v>WS名</v>
      </c>
      <c r="R43" s="42" t="s">
        <v>82</v>
      </c>
      <c r="S43" s="42" t="s">
        <v>82</v>
      </c>
      <c r="T43" s="42" t="s">
        <v>82</v>
      </c>
      <c r="U43" s="42" t="s">
        <v>82</v>
      </c>
      <c r="V43" s="42" t="s">
        <v>82</v>
      </c>
      <c r="W43" s="42" t="s">
        <v>82</v>
      </c>
      <c r="X43" s="42" t="s">
        <v>82</v>
      </c>
      <c r="Y43" s="42" t="s">
        <v>82</v>
      </c>
      <c r="Z43" s="45"/>
    </row>
    <row r="44" spans="2:26" ht="25.5">
      <c r="B44" s="9">
        <f t="shared" si="0"/>
        <v>30</v>
      </c>
      <c r="C44" s="10" t="s">
        <v>95</v>
      </c>
      <c r="D44" s="16">
        <v>1</v>
      </c>
      <c r="E44" s="42" t="s">
        <v>97</v>
      </c>
      <c r="F44" s="43" t="str">
        <f t="shared" si="2"/>
        <v>WSname</v>
      </c>
      <c r="G44" s="42" t="s">
        <v>82</v>
      </c>
      <c r="H44" s="42" t="s">
        <v>82</v>
      </c>
      <c r="I44" s="42" t="s">
        <v>82</v>
      </c>
      <c r="J44" s="42" t="s">
        <v>82</v>
      </c>
      <c r="K44" s="42" t="s">
        <v>82</v>
      </c>
      <c r="L44" s="42" t="s">
        <v>82</v>
      </c>
      <c r="M44" s="42" t="s">
        <v>82</v>
      </c>
      <c r="N44" s="42" t="s">
        <v>82</v>
      </c>
      <c r="O44" s="45"/>
      <c r="P44" s="42" t="s">
        <v>286</v>
      </c>
      <c r="Q44" s="43" t="str">
        <f t="shared" si="3"/>
        <v>WS名</v>
      </c>
      <c r="R44" s="42" t="s">
        <v>82</v>
      </c>
      <c r="S44" s="42" t="s">
        <v>82</v>
      </c>
      <c r="T44" s="42" t="s">
        <v>82</v>
      </c>
      <c r="U44" s="42" t="s">
        <v>82</v>
      </c>
      <c r="V44" s="42" t="s">
        <v>82</v>
      </c>
      <c r="W44" s="42" t="s">
        <v>82</v>
      </c>
      <c r="X44" s="42" t="s">
        <v>82</v>
      </c>
      <c r="Y44" s="42" t="s">
        <v>82</v>
      </c>
      <c r="Z44" s="45"/>
    </row>
    <row r="45" spans="1:26" s="1" customFormat="1" ht="25.5">
      <c r="A45" s="13"/>
      <c r="B45" s="9">
        <f t="shared" si="0"/>
        <v>31</v>
      </c>
      <c r="C45" s="10" t="s">
        <v>96</v>
      </c>
      <c r="D45" s="16">
        <v>1</v>
      </c>
      <c r="E45" s="42" t="s">
        <v>98</v>
      </c>
      <c r="F45" s="43" t="str">
        <f t="shared" si="2"/>
        <v>WSname</v>
      </c>
      <c r="G45" s="42" t="s">
        <v>82</v>
      </c>
      <c r="H45" s="42" t="s">
        <v>82</v>
      </c>
      <c r="I45" s="42" t="s">
        <v>82</v>
      </c>
      <c r="J45" s="42" t="s">
        <v>82</v>
      </c>
      <c r="K45" s="42" t="s">
        <v>82</v>
      </c>
      <c r="L45" s="42" t="s">
        <v>82</v>
      </c>
      <c r="M45" s="42" t="s">
        <v>82</v>
      </c>
      <c r="N45" s="42" t="s">
        <v>82</v>
      </c>
      <c r="O45" s="45"/>
      <c r="P45" s="42" t="s">
        <v>287</v>
      </c>
      <c r="Q45" s="43" t="str">
        <f t="shared" si="3"/>
        <v>WS名</v>
      </c>
      <c r="R45" s="42" t="s">
        <v>82</v>
      </c>
      <c r="S45" s="42" t="s">
        <v>82</v>
      </c>
      <c r="T45" s="42" t="s">
        <v>82</v>
      </c>
      <c r="U45" s="42" t="s">
        <v>82</v>
      </c>
      <c r="V45" s="42" t="s">
        <v>82</v>
      </c>
      <c r="W45" s="42" t="s">
        <v>82</v>
      </c>
      <c r="X45" s="42" t="s">
        <v>82</v>
      </c>
      <c r="Y45" s="42" t="s">
        <v>82</v>
      </c>
      <c r="Z45" s="45"/>
    </row>
    <row r="46" spans="1:26" s="1" customFormat="1" ht="39">
      <c r="A46" s="13"/>
      <c r="B46" s="9">
        <f t="shared" si="0"/>
        <v>32</v>
      </c>
      <c r="C46" s="10" t="s">
        <v>99</v>
      </c>
      <c r="D46" s="16">
        <v>1</v>
      </c>
      <c r="E46" s="42" t="s">
        <v>101</v>
      </c>
      <c r="F46" s="43" t="str">
        <f t="shared" si="2"/>
        <v>WSname</v>
      </c>
      <c r="G46" s="42" t="s">
        <v>82</v>
      </c>
      <c r="H46" s="42" t="s">
        <v>82</v>
      </c>
      <c r="I46" s="42" t="s">
        <v>82</v>
      </c>
      <c r="J46" s="42" t="s">
        <v>82</v>
      </c>
      <c r="K46" s="42" t="s">
        <v>82</v>
      </c>
      <c r="L46" s="42" t="s">
        <v>82</v>
      </c>
      <c r="M46" s="42" t="s">
        <v>82</v>
      </c>
      <c r="N46" s="42" t="s">
        <v>82</v>
      </c>
      <c r="O46" s="45"/>
      <c r="P46" s="42" t="s">
        <v>288</v>
      </c>
      <c r="Q46" s="43" t="str">
        <f t="shared" si="3"/>
        <v>WS名</v>
      </c>
      <c r="R46" s="42" t="s">
        <v>82</v>
      </c>
      <c r="S46" s="42" t="s">
        <v>82</v>
      </c>
      <c r="T46" s="42" t="s">
        <v>82</v>
      </c>
      <c r="U46" s="42" t="s">
        <v>82</v>
      </c>
      <c r="V46" s="42" t="s">
        <v>82</v>
      </c>
      <c r="W46" s="42" t="s">
        <v>82</v>
      </c>
      <c r="X46" s="42" t="s">
        <v>82</v>
      </c>
      <c r="Y46" s="42" t="s">
        <v>82</v>
      </c>
      <c r="Z46" s="45"/>
    </row>
    <row r="47" spans="1:26" s="1" customFormat="1" ht="39">
      <c r="A47" s="13"/>
      <c r="B47" s="9">
        <f t="shared" si="0"/>
        <v>33</v>
      </c>
      <c r="C47" s="10" t="s">
        <v>100</v>
      </c>
      <c r="D47" s="16">
        <v>1</v>
      </c>
      <c r="E47" s="42" t="s">
        <v>102</v>
      </c>
      <c r="F47" s="43" t="str">
        <f t="shared" si="2"/>
        <v>WSname</v>
      </c>
      <c r="G47" s="42" t="s">
        <v>82</v>
      </c>
      <c r="H47" s="42" t="s">
        <v>82</v>
      </c>
      <c r="I47" s="42" t="s">
        <v>82</v>
      </c>
      <c r="J47" s="42" t="s">
        <v>82</v>
      </c>
      <c r="K47" s="42" t="s">
        <v>82</v>
      </c>
      <c r="L47" s="42" t="s">
        <v>82</v>
      </c>
      <c r="M47" s="42" t="s">
        <v>82</v>
      </c>
      <c r="N47" s="42" t="s">
        <v>82</v>
      </c>
      <c r="O47" s="45"/>
      <c r="P47" s="42" t="s">
        <v>289</v>
      </c>
      <c r="Q47" s="43" t="str">
        <f t="shared" si="3"/>
        <v>WS名</v>
      </c>
      <c r="R47" s="42" t="s">
        <v>82</v>
      </c>
      <c r="S47" s="42" t="s">
        <v>82</v>
      </c>
      <c r="T47" s="42" t="s">
        <v>82</v>
      </c>
      <c r="U47" s="42" t="s">
        <v>82</v>
      </c>
      <c r="V47" s="42" t="s">
        <v>82</v>
      </c>
      <c r="W47" s="42" t="s">
        <v>82</v>
      </c>
      <c r="X47" s="42" t="s">
        <v>82</v>
      </c>
      <c r="Y47" s="42" t="s">
        <v>82</v>
      </c>
      <c r="Z47" s="45"/>
    </row>
    <row r="48" spans="1:26" s="1" customFormat="1" ht="39">
      <c r="A48" s="13"/>
      <c r="B48" s="9">
        <f t="shared" si="0"/>
        <v>34</v>
      </c>
      <c r="C48" s="10" t="s">
        <v>103</v>
      </c>
      <c r="D48" s="16">
        <v>1</v>
      </c>
      <c r="E48" s="42" t="s">
        <v>105</v>
      </c>
      <c r="F48" s="43" t="str">
        <f t="shared" si="2"/>
        <v>WSname</v>
      </c>
      <c r="G48" s="42" t="s">
        <v>82</v>
      </c>
      <c r="H48" s="42" t="s">
        <v>82</v>
      </c>
      <c r="I48" s="42" t="s">
        <v>82</v>
      </c>
      <c r="J48" s="42" t="s">
        <v>82</v>
      </c>
      <c r="K48" s="42" t="s">
        <v>82</v>
      </c>
      <c r="L48" s="42" t="s">
        <v>82</v>
      </c>
      <c r="M48" s="42" t="s">
        <v>82</v>
      </c>
      <c r="N48" s="42" t="s">
        <v>82</v>
      </c>
      <c r="O48" s="45"/>
      <c r="P48" s="42" t="s">
        <v>290</v>
      </c>
      <c r="Q48" s="43" t="str">
        <f t="shared" si="3"/>
        <v>WS名</v>
      </c>
      <c r="R48" s="42" t="s">
        <v>82</v>
      </c>
      <c r="S48" s="42" t="s">
        <v>82</v>
      </c>
      <c r="T48" s="42" t="s">
        <v>82</v>
      </c>
      <c r="U48" s="42" t="s">
        <v>82</v>
      </c>
      <c r="V48" s="42" t="s">
        <v>82</v>
      </c>
      <c r="W48" s="42" t="s">
        <v>82</v>
      </c>
      <c r="X48" s="42" t="s">
        <v>82</v>
      </c>
      <c r="Y48" s="42" t="s">
        <v>82</v>
      </c>
      <c r="Z48" s="45"/>
    </row>
    <row r="49" spans="1:26" s="1" customFormat="1" ht="39">
      <c r="A49" s="13"/>
      <c r="B49" s="9">
        <f t="shared" si="0"/>
        <v>35</v>
      </c>
      <c r="C49" s="10" t="s">
        <v>104</v>
      </c>
      <c r="D49" s="16">
        <v>1</v>
      </c>
      <c r="E49" s="42" t="s">
        <v>106</v>
      </c>
      <c r="F49" s="43" t="str">
        <f t="shared" si="2"/>
        <v>WSname</v>
      </c>
      <c r="G49" s="42" t="s">
        <v>82</v>
      </c>
      <c r="H49" s="42" t="s">
        <v>82</v>
      </c>
      <c r="I49" s="42" t="s">
        <v>82</v>
      </c>
      <c r="J49" s="42" t="s">
        <v>82</v>
      </c>
      <c r="K49" s="42" t="s">
        <v>82</v>
      </c>
      <c r="L49" s="42" t="s">
        <v>82</v>
      </c>
      <c r="M49" s="42" t="s">
        <v>82</v>
      </c>
      <c r="N49" s="42" t="s">
        <v>82</v>
      </c>
      <c r="O49" s="45"/>
      <c r="P49" s="42" t="s">
        <v>291</v>
      </c>
      <c r="Q49" s="43" t="str">
        <f t="shared" si="3"/>
        <v>WS名</v>
      </c>
      <c r="R49" s="42" t="s">
        <v>82</v>
      </c>
      <c r="S49" s="42" t="s">
        <v>82</v>
      </c>
      <c r="T49" s="42" t="s">
        <v>82</v>
      </c>
      <c r="U49" s="42" t="s">
        <v>82</v>
      </c>
      <c r="V49" s="42" t="s">
        <v>82</v>
      </c>
      <c r="W49" s="42" t="s">
        <v>82</v>
      </c>
      <c r="X49" s="42" t="s">
        <v>82</v>
      </c>
      <c r="Y49" s="42" t="s">
        <v>82</v>
      </c>
      <c r="Z49" s="45"/>
    </row>
    <row r="50" spans="1:26" s="1" customFormat="1" ht="78">
      <c r="A50" s="13"/>
      <c r="B50" s="9">
        <f t="shared" si="0"/>
        <v>36</v>
      </c>
      <c r="C50" s="10" t="s">
        <v>107</v>
      </c>
      <c r="D50" s="16">
        <v>3</v>
      </c>
      <c r="E50" s="42" t="s">
        <v>108</v>
      </c>
      <c r="F50" s="43" t="str">
        <f t="shared" si="2"/>
        <v>WSname</v>
      </c>
      <c r="G50" s="42" t="s">
        <v>114</v>
      </c>
      <c r="H50" s="46" t="str">
        <f>G$39</f>
        <v>LET unit ID number = 0..8 ( 0:default = [MeV/(mg/cm2)] )</v>
      </c>
      <c r="I50" s="42" t="s">
        <v>82</v>
      </c>
      <c r="J50" s="42" t="s">
        <v>82</v>
      </c>
      <c r="K50" s="42" t="s">
        <v>82</v>
      </c>
      <c r="L50" s="42" t="s">
        <v>82</v>
      </c>
      <c r="M50" s="42" t="s">
        <v>82</v>
      </c>
      <c r="N50" s="42" t="s">
        <v>82</v>
      </c>
      <c r="O50" s="45"/>
      <c r="P50" s="42" t="s">
        <v>292</v>
      </c>
      <c r="Q50" s="43" t="str">
        <f t="shared" si="3"/>
        <v>WS名</v>
      </c>
      <c r="R50" s="42" t="s">
        <v>293</v>
      </c>
      <c r="S50" s="42" t="s">
        <v>294</v>
      </c>
      <c r="T50" s="42" t="s">
        <v>82</v>
      </c>
      <c r="U50" s="42" t="s">
        <v>82</v>
      </c>
      <c r="V50" s="42" t="s">
        <v>82</v>
      </c>
      <c r="W50" s="42" t="s">
        <v>82</v>
      </c>
      <c r="X50" s="42" t="s">
        <v>82</v>
      </c>
      <c r="Y50" s="42" t="s">
        <v>82</v>
      </c>
      <c r="Z50" s="45"/>
    </row>
    <row r="51" spans="1:26" s="1" customFormat="1" ht="78">
      <c r="A51" s="13"/>
      <c r="B51" s="9">
        <f t="shared" si="0"/>
        <v>37</v>
      </c>
      <c r="C51" s="10" t="s">
        <v>115</v>
      </c>
      <c r="D51" s="16">
        <v>3</v>
      </c>
      <c r="E51" s="42" t="s">
        <v>117</v>
      </c>
      <c r="F51" s="43" t="str">
        <f t="shared" si="2"/>
        <v>WSname</v>
      </c>
      <c r="G51" s="46" t="str">
        <f>G$50</f>
        <v>Eion [MeV/u]</v>
      </c>
      <c r="H51" s="46" t="str">
        <f>G$39</f>
        <v>LET unit ID number = 0..8 ( 0:default = [MeV/(mg/cm2)] )</v>
      </c>
      <c r="I51" s="42" t="s">
        <v>82</v>
      </c>
      <c r="J51" s="42" t="s">
        <v>82</v>
      </c>
      <c r="K51" s="42" t="s">
        <v>82</v>
      </c>
      <c r="L51" s="42" t="s">
        <v>82</v>
      </c>
      <c r="M51" s="42" t="s">
        <v>82</v>
      </c>
      <c r="N51" s="42" t="s">
        <v>82</v>
      </c>
      <c r="O51" s="45"/>
      <c r="P51" s="42" t="s">
        <v>295</v>
      </c>
      <c r="Q51" s="43" t="str">
        <f t="shared" si="3"/>
        <v>WS名</v>
      </c>
      <c r="R51" s="46" t="str">
        <f>R$50</f>
        <v>Beam E [MeV/u]　検索値</v>
      </c>
      <c r="S51" s="46" t="str">
        <f>S$50</f>
        <v>戻値 LET単位指定 ; Uid 番号(0..8 =0基準)　</v>
      </c>
      <c r="T51" s="42" t="s">
        <v>82</v>
      </c>
      <c r="U51" s="42" t="s">
        <v>82</v>
      </c>
      <c r="V51" s="42" t="s">
        <v>82</v>
      </c>
      <c r="W51" s="42" t="s">
        <v>82</v>
      </c>
      <c r="X51" s="42" t="s">
        <v>82</v>
      </c>
      <c r="Y51" s="42" t="s">
        <v>82</v>
      </c>
      <c r="Z51" s="45"/>
    </row>
    <row r="52" spans="1:26" s="1" customFormat="1" ht="78">
      <c r="A52" s="13"/>
      <c r="B52" s="9">
        <f t="shared" si="0"/>
        <v>38</v>
      </c>
      <c r="C52" s="10" t="s">
        <v>116</v>
      </c>
      <c r="D52" s="16">
        <v>3</v>
      </c>
      <c r="E52" s="42" t="s">
        <v>118</v>
      </c>
      <c r="F52" s="43" t="str">
        <f t="shared" si="2"/>
        <v>WSname</v>
      </c>
      <c r="G52" s="46" t="str">
        <f>G$50</f>
        <v>Eion [MeV/u]</v>
      </c>
      <c r="H52" s="46" t="str">
        <f>G$39</f>
        <v>LET unit ID number = 0..8 ( 0:default = [MeV/(mg/cm2)] )</v>
      </c>
      <c r="I52" s="42" t="s">
        <v>82</v>
      </c>
      <c r="J52" s="42" t="s">
        <v>82</v>
      </c>
      <c r="K52" s="42" t="s">
        <v>82</v>
      </c>
      <c r="L52" s="42" t="s">
        <v>82</v>
      </c>
      <c r="M52" s="42" t="s">
        <v>82</v>
      </c>
      <c r="N52" s="42" t="s">
        <v>82</v>
      </c>
      <c r="O52" s="45"/>
      <c r="P52" s="42" t="s">
        <v>296</v>
      </c>
      <c r="Q52" s="43" t="str">
        <f t="shared" si="3"/>
        <v>WS名</v>
      </c>
      <c r="R52" s="46" t="str">
        <f>R$50</f>
        <v>Beam E [MeV/u]　検索値</v>
      </c>
      <c r="S52" s="46" t="str">
        <f>S$50</f>
        <v>戻値 LET単位指定 ; Uid 番号(0..8 =0基準)　</v>
      </c>
      <c r="T52" s="42" t="s">
        <v>82</v>
      </c>
      <c r="U52" s="42" t="s">
        <v>82</v>
      </c>
      <c r="V52" s="42" t="s">
        <v>82</v>
      </c>
      <c r="W52" s="42" t="s">
        <v>82</v>
      </c>
      <c r="X52" s="42" t="s">
        <v>82</v>
      </c>
      <c r="Y52" s="42" t="s">
        <v>82</v>
      </c>
      <c r="Z52" s="45"/>
    </row>
    <row r="53" spans="1:26" s="1" customFormat="1" ht="78">
      <c r="A53" s="13"/>
      <c r="B53" s="9">
        <f t="shared" si="0"/>
        <v>39</v>
      </c>
      <c r="C53" s="10" t="s">
        <v>208</v>
      </c>
      <c r="D53" s="16">
        <v>4</v>
      </c>
      <c r="E53" s="42" t="s">
        <v>298</v>
      </c>
      <c r="F53" s="43" t="str">
        <f t="shared" si="2"/>
        <v>WSname</v>
      </c>
      <c r="G53" s="42" t="s">
        <v>149</v>
      </c>
      <c r="H53" s="46" t="str">
        <f>G$39</f>
        <v>LET unit ID number = 0..8 ( 0:default = [MeV/(mg/cm2)] )</v>
      </c>
      <c r="I53" s="42" t="s">
        <v>306</v>
      </c>
      <c r="J53" s="42" t="s">
        <v>82</v>
      </c>
      <c r="K53" s="42" t="s">
        <v>82</v>
      </c>
      <c r="L53" s="42" t="s">
        <v>82</v>
      </c>
      <c r="M53" s="42" t="s">
        <v>82</v>
      </c>
      <c r="N53" s="42" t="s">
        <v>82</v>
      </c>
      <c r="O53" s="45"/>
      <c r="P53" s="42" t="s">
        <v>297</v>
      </c>
      <c r="Q53" s="43" t="str">
        <f t="shared" si="3"/>
        <v>WS名</v>
      </c>
      <c r="R53" s="42" t="s">
        <v>303</v>
      </c>
      <c r="S53" s="42" t="s">
        <v>304</v>
      </c>
      <c r="T53" s="42" t="s">
        <v>305</v>
      </c>
      <c r="U53" s="42" t="s">
        <v>82</v>
      </c>
      <c r="V53" s="42" t="s">
        <v>82</v>
      </c>
      <c r="W53" s="42" t="s">
        <v>82</v>
      </c>
      <c r="X53" s="42" t="s">
        <v>82</v>
      </c>
      <c r="Y53" s="42" t="s">
        <v>82</v>
      </c>
      <c r="Z53" s="45"/>
    </row>
    <row r="54" spans="1:26" s="1" customFormat="1" ht="78">
      <c r="A54" s="13"/>
      <c r="B54" s="9">
        <f t="shared" si="0"/>
        <v>40</v>
      </c>
      <c r="C54" s="10" t="s">
        <v>209</v>
      </c>
      <c r="D54" s="16">
        <v>4</v>
      </c>
      <c r="E54" s="42" t="s">
        <v>299</v>
      </c>
      <c r="F54" s="43" t="str">
        <f t="shared" si="2"/>
        <v>WSname</v>
      </c>
      <c r="G54" s="42" t="s">
        <v>150</v>
      </c>
      <c r="H54" s="46" t="str">
        <f>G$39</f>
        <v>LET unit ID number = 0..8 ( 0:default = [MeV/(mg/cm2)] )</v>
      </c>
      <c r="I54" s="46" t="str">
        <f>I$53</f>
        <v>Search from E{high|low}={+1|-1} side</v>
      </c>
      <c r="J54" s="42" t="s">
        <v>82</v>
      </c>
      <c r="K54" s="42" t="s">
        <v>82</v>
      </c>
      <c r="L54" s="42" t="s">
        <v>82</v>
      </c>
      <c r="M54" s="42" t="s">
        <v>82</v>
      </c>
      <c r="N54" s="42" t="s">
        <v>82</v>
      </c>
      <c r="O54" s="45"/>
      <c r="P54" s="42" t="s">
        <v>301</v>
      </c>
      <c r="Q54" s="43" t="str">
        <f t="shared" si="3"/>
        <v>WS名</v>
      </c>
      <c r="R54" s="42" t="s">
        <v>152</v>
      </c>
      <c r="S54" s="46" t="str">
        <f>R$39</f>
        <v>Uid 番号(0..8, =0 基準) ; LET単位ID番号</v>
      </c>
      <c r="T54" s="46" t="str">
        <f>T$53</f>
        <v>検索方向　={+1|-1} ={Ehigh|Elow}側から検索</v>
      </c>
      <c r="U54" s="42" t="s">
        <v>82</v>
      </c>
      <c r="V54" s="42" t="s">
        <v>82</v>
      </c>
      <c r="W54" s="42" t="s">
        <v>82</v>
      </c>
      <c r="X54" s="42" t="s">
        <v>82</v>
      </c>
      <c r="Y54" s="42" t="s">
        <v>82</v>
      </c>
      <c r="Z54" s="45"/>
    </row>
    <row r="55" spans="1:26" s="1" customFormat="1" ht="78">
      <c r="A55" s="13"/>
      <c r="B55" s="9">
        <f t="shared" si="0"/>
        <v>41</v>
      </c>
      <c r="C55" s="10" t="s">
        <v>210</v>
      </c>
      <c r="D55" s="16">
        <v>4</v>
      </c>
      <c r="E55" s="42" t="s">
        <v>300</v>
      </c>
      <c r="F55" s="43" t="str">
        <f t="shared" si="2"/>
        <v>WSname</v>
      </c>
      <c r="G55" s="42" t="s">
        <v>151</v>
      </c>
      <c r="H55" s="46" t="str">
        <f>G$39</f>
        <v>LET unit ID number = 0..8 ( 0:default = [MeV/(mg/cm2)] )</v>
      </c>
      <c r="I55" s="46" t="str">
        <f>I$53</f>
        <v>Search from E{high|low}={+1|-1} side</v>
      </c>
      <c r="J55" s="42" t="s">
        <v>82</v>
      </c>
      <c r="K55" s="42" t="s">
        <v>82</v>
      </c>
      <c r="L55" s="42" t="s">
        <v>82</v>
      </c>
      <c r="M55" s="42" t="s">
        <v>82</v>
      </c>
      <c r="N55" s="42" t="s">
        <v>82</v>
      </c>
      <c r="O55" s="45"/>
      <c r="P55" s="42" t="s">
        <v>302</v>
      </c>
      <c r="Q55" s="43" t="str">
        <f t="shared" si="3"/>
        <v>WS名</v>
      </c>
      <c r="R55" s="42" t="s">
        <v>153</v>
      </c>
      <c r="S55" s="46" t="str">
        <f>R$39</f>
        <v>Uid 番号(0..8, =0 基準) ; LET単位ID番号</v>
      </c>
      <c r="T55" s="46" t="str">
        <f>T$53</f>
        <v>検索方向　={+1|-1} ={Ehigh|Elow}側から検索</v>
      </c>
      <c r="U55" s="42" t="s">
        <v>82</v>
      </c>
      <c r="V55" s="42" t="s">
        <v>82</v>
      </c>
      <c r="W55" s="42" t="s">
        <v>82</v>
      </c>
      <c r="X55" s="42" t="s">
        <v>82</v>
      </c>
      <c r="Y55" s="42" t="s">
        <v>82</v>
      </c>
      <c r="Z55" s="45"/>
    </row>
    <row r="56" spans="1:26" s="1" customFormat="1" ht="78">
      <c r="A56" s="13"/>
      <c r="B56" s="9">
        <f>B55+1</f>
        <v>42</v>
      </c>
      <c r="C56" s="10" t="s">
        <v>137</v>
      </c>
      <c r="D56" s="16">
        <v>2</v>
      </c>
      <c r="E56" s="42" t="s">
        <v>138</v>
      </c>
      <c r="F56" s="43" t="str">
        <f t="shared" si="2"/>
        <v>WSname</v>
      </c>
      <c r="G56" s="46" t="str">
        <f>G$39</f>
        <v>LET unit ID number = 0..8 ( 0:default = [MeV/(mg/cm2)] )</v>
      </c>
      <c r="H56" s="42" t="s">
        <v>82</v>
      </c>
      <c r="I56" s="42" t="s">
        <v>82</v>
      </c>
      <c r="J56" s="42" t="s">
        <v>82</v>
      </c>
      <c r="K56" s="42" t="s">
        <v>82</v>
      </c>
      <c r="L56" s="42" t="s">
        <v>82</v>
      </c>
      <c r="M56" s="42" t="s">
        <v>82</v>
      </c>
      <c r="N56" s="42" t="s">
        <v>82</v>
      </c>
      <c r="O56" s="45"/>
      <c r="P56" s="42" t="s">
        <v>307</v>
      </c>
      <c r="Q56" s="43" t="str">
        <f t="shared" si="3"/>
        <v>WS名</v>
      </c>
      <c r="R56" s="46" t="str">
        <f>R$39</f>
        <v>Uid 番号(0..8, =0 基準) ; LET単位ID番号</v>
      </c>
      <c r="S56" s="42" t="s">
        <v>82</v>
      </c>
      <c r="T56" s="42" t="s">
        <v>82</v>
      </c>
      <c r="U56" s="42" t="s">
        <v>82</v>
      </c>
      <c r="V56" s="42" t="s">
        <v>82</v>
      </c>
      <c r="W56" s="42" t="s">
        <v>82</v>
      </c>
      <c r="X56" s="42" t="s">
        <v>82</v>
      </c>
      <c r="Y56" s="42" t="s">
        <v>82</v>
      </c>
      <c r="Z56" s="45"/>
    </row>
    <row r="57" spans="1:26" s="1" customFormat="1" ht="78">
      <c r="A57" s="13"/>
      <c r="B57" s="9">
        <f t="shared" si="0"/>
        <v>43</v>
      </c>
      <c r="C57" s="10" t="s">
        <v>139</v>
      </c>
      <c r="D57" s="16">
        <v>2</v>
      </c>
      <c r="E57" s="42" t="s">
        <v>141</v>
      </c>
      <c r="F57" s="43" t="str">
        <f t="shared" si="2"/>
        <v>WSname</v>
      </c>
      <c r="G57" s="46" t="str">
        <f>G$39</f>
        <v>LET unit ID number = 0..8 ( 0:default = [MeV/(mg/cm2)] )</v>
      </c>
      <c r="H57" s="42" t="s">
        <v>82</v>
      </c>
      <c r="I57" s="42" t="s">
        <v>82</v>
      </c>
      <c r="J57" s="42" t="s">
        <v>82</v>
      </c>
      <c r="K57" s="42" t="s">
        <v>82</v>
      </c>
      <c r="L57" s="42" t="s">
        <v>82</v>
      </c>
      <c r="M57" s="42" t="s">
        <v>82</v>
      </c>
      <c r="N57" s="42" t="s">
        <v>82</v>
      </c>
      <c r="O57" s="45"/>
      <c r="P57" s="42" t="s">
        <v>308</v>
      </c>
      <c r="Q57" s="43" t="str">
        <f t="shared" si="3"/>
        <v>WS名</v>
      </c>
      <c r="R57" s="46" t="str">
        <f>R$39</f>
        <v>Uid 番号(0..8, =0 基準) ; LET単位ID番号</v>
      </c>
      <c r="S57" s="42" t="s">
        <v>82</v>
      </c>
      <c r="T57" s="42" t="s">
        <v>82</v>
      </c>
      <c r="U57" s="42" t="s">
        <v>82</v>
      </c>
      <c r="V57" s="42" t="s">
        <v>82</v>
      </c>
      <c r="W57" s="42" t="s">
        <v>82</v>
      </c>
      <c r="X57" s="42" t="s">
        <v>82</v>
      </c>
      <c r="Y57" s="42" t="s">
        <v>82</v>
      </c>
      <c r="Z57" s="45"/>
    </row>
    <row r="58" spans="1:26" s="1" customFormat="1" ht="78">
      <c r="A58" s="13"/>
      <c r="B58" s="9">
        <f t="shared" si="0"/>
        <v>44</v>
      </c>
      <c r="C58" s="10" t="s">
        <v>140</v>
      </c>
      <c r="D58" s="16">
        <v>2</v>
      </c>
      <c r="E58" s="42" t="s">
        <v>142</v>
      </c>
      <c r="F58" s="43" t="str">
        <f t="shared" si="2"/>
        <v>WSname</v>
      </c>
      <c r="G58" s="46" t="str">
        <f>G$39</f>
        <v>LET unit ID number = 0..8 ( 0:default = [MeV/(mg/cm2)] )</v>
      </c>
      <c r="H58" s="42" t="s">
        <v>82</v>
      </c>
      <c r="I58" s="42" t="s">
        <v>82</v>
      </c>
      <c r="J58" s="42" t="s">
        <v>82</v>
      </c>
      <c r="K58" s="42" t="s">
        <v>82</v>
      </c>
      <c r="L58" s="42" t="s">
        <v>82</v>
      </c>
      <c r="M58" s="42" t="s">
        <v>82</v>
      </c>
      <c r="N58" s="42" t="s">
        <v>82</v>
      </c>
      <c r="O58" s="45"/>
      <c r="P58" s="42" t="s">
        <v>309</v>
      </c>
      <c r="Q58" s="43" t="str">
        <f t="shared" si="3"/>
        <v>WS名</v>
      </c>
      <c r="R58" s="46" t="str">
        <f>R$39</f>
        <v>Uid 番号(0..8, =0 基準) ; LET単位ID番号</v>
      </c>
      <c r="S58" s="42" t="s">
        <v>82</v>
      </c>
      <c r="T58" s="42" t="s">
        <v>82</v>
      </c>
      <c r="U58" s="42" t="s">
        <v>82</v>
      </c>
      <c r="V58" s="42" t="s">
        <v>82</v>
      </c>
      <c r="W58" s="42" t="s">
        <v>82</v>
      </c>
      <c r="X58" s="42" t="s">
        <v>82</v>
      </c>
      <c r="Y58" s="42" t="s">
        <v>82</v>
      </c>
      <c r="Z58" s="45"/>
    </row>
    <row r="59" spans="1:26" s="1" customFormat="1" ht="25.5">
      <c r="A59" s="13"/>
      <c r="B59" s="9">
        <f t="shared" si="0"/>
        <v>45</v>
      </c>
      <c r="C59" s="10" t="s">
        <v>143</v>
      </c>
      <c r="D59" s="16">
        <v>1</v>
      </c>
      <c r="E59" s="42" t="s">
        <v>144</v>
      </c>
      <c r="F59" s="43" t="str">
        <f t="shared" si="2"/>
        <v>WSname</v>
      </c>
      <c r="G59" s="42" t="s">
        <v>82</v>
      </c>
      <c r="H59" s="42" t="s">
        <v>82</v>
      </c>
      <c r="I59" s="42" t="s">
        <v>82</v>
      </c>
      <c r="J59" s="42" t="s">
        <v>82</v>
      </c>
      <c r="K59" s="42" t="s">
        <v>82</v>
      </c>
      <c r="L59" s="42" t="s">
        <v>82</v>
      </c>
      <c r="M59" s="42" t="s">
        <v>82</v>
      </c>
      <c r="N59" s="42" t="s">
        <v>82</v>
      </c>
      <c r="O59" s="45"/>
      <c r="P59" s="42" t="s">
        <v>310</v>
      </c>
      <c r="Q59" s="43" t="str">
        <f t="shared" si="3"/>
        <v>WS名</v>
      </c>
      <c r="R59" s="42" t="s">
        <v>82</v>
      </c>
      <c r="S59" s="42" t="s">
        <v>82</v>
      </c>
      <c r="T59" s="42" t="s">
        <v>82</v>
      </c>
      <c r="U59" s="42" t="s">
        <v>82</v>
      </c>
      <c r="V59" s="42" t="s">
        <v>82</v>
      </c>
      <c r="W59" s="42" t="s">
        <v>82</v>
      </c>
      <c r="X59" s="42" t="s">
        <v>82</v>
      </c>
      <c r="Y59" s="42" t="s">
        <v>82</v>
      </c>
      <c r="Z59" s="45"/>
    </row>
    <row r="60" spans="1:26" s="1" customFormat="1" ht="25.5">
      <c r="A60" s="13"/>
      <c r="B60" s="9">
        <f t="shared" si="0"/>
        <v>46</v>
      </c>
      <c r="C60" s="10" t="s">
        <v>145</v>
      </c>
      <c r="D60" s="16">
        <v>1</v>
      </c>
      <c r="E60" s="42" t="s">
        <v>147</v>
      </c>
      <c r="F60" s="43" t="str">
        <f t="shared" si="2"/>
        <v>WSname</v>
      </c>
      <c r="G60" s="42" t="s">
        <v>82</v>
      </c>
      <c r="H60" s="42" t="s">
        <v>82</v>
      </c>
      <c r="I60" s="42" t="s">
        <v>82</v>
      </c>
      <c r="J60" s="42" t="s">
        <v>82</v>
      </c>
      <c r="K60" s="42" t="s">
        <v>82</v>
      </c>
      <c r="L60" s="42" t="s">
        <v>82</v>
      </c>
      <c r="M60" s="42" t="s">
        <v>82</v>
      </c>
      <c r="N60" s="42" t="s">
        <v>82</v>
      </c>
      <c r="O60" s="45"/>
      <c r="P60" s="42" t="s">
        <v>311</v>
      </c>
      <c r="Q60" s="43" t="str">
        <f t="shared" si="3"/>
        <v>WS名</v>
      </c>
      <c r="R60" s="42" t="s">
        <v>82</v>
      </c>
      <c r="S60" s="42" t="s">
        <v>82</v>
      </c>
      <c r="T60" s="42" t="s">
        <v>82</v>
      </c>
      <c r="U60" s="42" t="s">
        <v>82</v>
      </c>
      <c r="V60" s="42" t="s">
        <v>82</v>
      </c>
      <c r="W60" s="42" t="s">
        <v>82</v>
      </c>
      <c r="X60" s="42" t="s">
        <v>82</v>
      </c>
      <c r="Y60" s="42" t="s">
        <v>82</v>
      </c>
      <c r="Z60" s="45"/>
    </row>
    <row r="61" spans="1:26" s="1" customFormat="1" ht="39">
      <c r="A61" s="13"/>
      <c r="B61" s="9">
        <f t="shared" si="0"/>
        <v>47</v>
      </c>
      <c r="C61" s="10" t="s">
        <v>146</v>
      </c>
      <c r="D61" s="16">
        <v>1</v>
      </c>
      <c r="E61" s="42" t="s">
        <v>148</v>
      </c>
      <c r="F61" s="43" t="str">
        <f t="shared" si="2"/>
        <v>WSname</v>
      </c>
      <c r="G61" s="42" t="s">
        <v>82</v>
      </c>
      <c r="H61" s="42" t="s">
        <v>82</v>
      </c>
      <c r="I61" s="42" t="s">
        <v>82</v>
      </c>
      <c r="J61" s="42" t="s">
        <v>82</v>
      </c>
      <c r="K61" s="42" t="s">
        <v>82</v>
      </c>
      <c r="L61" s="42" t="s">
        <v>82</v>
      </c>
      <c r="M61" s="42" t="s">
        <v>82</v>
      </c>
      <c r="N61" s="42" t="s">
        <v>82</v>
      </c>
      <c r="O61" s="45"/>
      <c r="P61" s="42" t="s">
        <v>312</v>
      </c>
      <c r="Q61" s="43" t="str">
        <f t="shared" si="3"/>
        <v>WS名</v>
      </c>
      <c r="R61" s="42" t="s">
        <v>82</v>
      </c>
      <c r="S61" s="42" t="s">
        <v>82</v>
      </c>
      <c r="T61" s="42" t="s">
        <v>82</v>
      </c>
      <c r="U61" s="42" t="s">
        <v>82</v>
      </c>
      <c r="V61" s="42" t="s">
        <v>82</v>
      </c>
      <c r="W61" s="42" t="s">
        <v>82</v>
      </c>
      <c r="X61" s="42" t="s">
        <v>82</v>
      </c>
      <c r="Y61" s="42" t="s">
        <v>82</v>
      </c>
      <c r="Z61" s="45"/>
    </row>
    <row r="62" spans="1:26" s="1" customFormat="1" ht="39">
      <c r="A62" s="13"/>
      <c r="B62" s="9">
        <f t="shared" si="0"/>
        <v>48</v>
      </c>
      <c r="C62" s="10" t="s">
        <v>119</v>
      </c>
      <c r="D62" s="16">
        <v>2</v>
      </c>
      <c r="E62" s="42" t="s">
        <v>120</v>
      </c>
      <c r="F62" s="43" t="str">
        <f t="shared" si="2"/>
        <v>WSname</v>
      </c>
      <c r="G62" s="46" t="str">
        <f>G$50</f>
        <v>Eion [MeV/u]</v>
      </c>
      <c r="H62" s="42" t="s">
        <v>82</v>
      </c>
      <c r="I62" s="42" t="s">
        <v>82</v>
      </c>
      <c r="J62" s="42" t="s">
        <v>82</v>
      </c>
      <c r="K62" s="42" t="s">
        <v>82</v>
      </c>
      <c r="L62" s="42" t="s">
        <v>82</v>
      </c>
      <c r="M62" s="42" t="s">
        <v>82</v>
      </c>
      <c r="N62" s="42" t="s">
        <v>82</v>
      </c>
      <c r="O62" s="45"/>
      <c r="P62" s="42" t="s">
        <v>313</v>
      </c>
      <c r="Q62" s="43" t="str">
        <f t="shared" si="3"/>
        <v>WS名</v>
      </c>
      <c r="R62" s="46" t="str">
        <f>R$50</f>
        <v>Beam E [MeV/u]　検索値</v>
      </c>
      <c r="S62" s="42" t="s">
        <v>82</v>
      </c>
      <c r="T62" s="42" t="s">
        <v>82</v>
      </c>
      <c r="U62" s="42" t="s">
        <v>82</v>
      </c>
      <c r="V62" s="42" t="s">
        <v>82</v>
      </c>
      <c r="W62" s="42" t="s">
        <v>82</v>
      </c>
      <c r="X62" s="42" t="s">
        <v>82</v>
      </c>
      <c r="Y62" s="42" t="s">
        <v>82</v>
      </c>
      <c r="Z62" s="45"/>
    </row>
    <row r="63" spans="1:26" s="1" customFormat="1" ht="39">
      <c r="A63" s="13"/>
      <c r="B63" s="9">
        <f t="shared" si="0"/>
        <v>49</v>
      </c>
      <c r="C63" s="10" t="s">
        <v>126</v>
      </c>
      <c r="D63" s="16">
        <v>2</v>
      </c>
      <c r="E63" s="42" t="s">
        <v>127</v>
      </c>
      <c r="F63" s="43" t="str">
        <f t="shared" si="2"/>
        <v>WSname</v>
      </c>
      <c r="G63" s="42" t="s">
        <v>128</v>
      </c>
      <c r="H63" s="42"/>
      <c r="I63" s="42"/>
      <c r="J63" s="42"/>
      <c r="K63" s="42" t="s">
        <v>82</v>
      </c>
      <c r="L63" s="42" t="s">
        <v>82</v>
      </c>
      <c r="M63" s="42" t="s">
        <v>82</v>
      </c>
      <c r="N63" s="42" t="s">
        <v>82</v>
      </c>
      <c r="O63" s="45"/>
      <c r="P63" s="42" t="s">
        <v>314</v>
      </c>
      <c r="Q63" s="43" t="str">
        <f t="shared" si="3"/>
        <v>WS名</v>
      </c>
      <c r="R63" s="42" t="s">
        <v>315</v>
      </c>
      <c r="S63" s="42" t="s">
        <v>82</v>
      </c>
      <c r="T63" s="42" t="s">
        <v>82</v>
      </c>
      <c r="U63" s="42" t="s">
        <v>82</v>
      </c>
      <c r="V63" s="42" t="s">
        <v>82</v>
      </c>
      <c r="W63" s="42" t="s">
        <v>82</v>
      </c>
      <c r="X63" s="42" t="s">
        <v>82</v>
      </c>
      <c r="Y63" s="42" t="s">
        <v>82</v>
      </c>
      <c r="Z63" s="45"/>
    </row>
    <row r="64" spans="1:26" s="1" customFormat="1" ht="39">
      <c r="A64" s="13"/>
      <c r="B64" s="9">
        <f t="shared" si="0"/>
        <v>50</v>
      </c>
      <c r="C64" s="10" t="s">
        <v>121</v>
      </c>
      <c r="D64" s="16">
        <v>2</v>
      </c>
      <c r="E64" s="42" t="s">
        <v>123</v>
      </c>
      <c r="F64" s="43" t="str">
        <f t="shared" si="2"/>
        <v>WSname</v>
      </c>
      <c r="G64" s="46" t="str">
        <f>G$50</f>
        <v>Eion [MeV/u]</v>
      </c>
      <c r="H64" s="42" t="s">
        <v>82</v>
      </c>
      <c r="I64" s="42" t="s">
        <v>82</v>
      </c>
      <c r="J64" s="42" t="s">
        <v>82</v>
      </c>
      <c r="K64" s="42" t="s">
        <v>82</v>
      </c>
      <c r="L64" s="42" t="s">
        <v>82</v>
      </c>
      <c r="M64" s="42" t="s">
        <v>82</v>
      </c>
      <c r="N64" s="42" t="s">
        <v>82</v>
      </c>
      <c r="O64" s="45"/>
      <c r="P64" s="42" t="s">
        <v>316</v>
      </c>
      <c r="Q64" s="43" t="str">
        <f t="shared" si="3"/>
        <v>WS名</v>
      </c>
      <c r="R64" s="46" t="str">
        <f>R$50</f>
        <v>Beam E [MeV/u]　検索値</v>
      </c>
      <c r="S64" s="42" t="s">
        <v>82</v>
      </c>
      <c r="T64" s="42" t="s">
        <v>82</v>
      </c>
      <c r="U64" s="42" t="s">
        <v>82</v>
      </c>
      <c r="V64" s="42" t="s">
        <v>82</v>
      </c>
      <c r="W64" s="42" t="s">
        <v>82</v>
      </c>
      <c r="X64" s="42" t="s">
        <v>82</v>
      </c>
      <c r="Y64" s="42" t="s">
        <v>82</v>
      </c>
      <c r="Z64" s="45"/>
    </row>
    <row r="65" spans="1:26" s="1" customFormat="1" ht="39">
      <c r="A65" s="13"/>
      <c r="B65" s="9">
        <f t="shared" si="0"/>
        <v>51</v>
      </c>
      <c r="C65" s="10" t="s">
        <v>122</v>
      </c>
      <c r="D65" s="16">
        <v>2</v>
      </c>
      <c r="E65" s="42" t="s">
        <v>124</v>
      </c>
      <c r="F65" s="43" t="str">
        <f t="shared" si="2"/>
        <v>WSname</v>
      </c>
      <c r="G65" s="46" t="str">
        <f>G$50</f>
        <v>Eion [MeV/u]</v>
      </c>
      <c r="H65" s="42" t="s">
        <v>82</v>
      </c>
      <c r="I65" s="42" t="s">
        <v>82</v>
      </c>
      <c r="J65" s="42" t="s">
        <v>82</v>
      </c>
      <c r="K65" s="42" t="s">
        <v>82</v>
      </c>
      <c r="L65" s="42" t="s">
        <v>82</v>
      </c>
      <c r="M65" s="42" t="s">
        <v>82</v>
      </c>
      <c r="N65" s="42" t="s">
        <v>82</v>
      </c>
      <c r="O65" s="45"/>
      <c r="P65" s="42" t="s">
        <v>317</v>
      </c>
      <c r="Q65" s="43" t="str">
        <f t="shared" si="3"/>
        <v>WS名</v>
      </c>
      <c r="R65" s="46" t="str">
        <f>R$50</f>
        <v>Beam E [MeV/u]　検索値</v>
      </c>
      <c r="S65" s="42" t="s">
        <v>82</v>
      </c>
      <c r="T65" s="42" t="s">
        <v>82</v>
      </c>
      <c r="U65" s="42" t="s">
        <v>82</v>
      </c>
      <c r="V65" s="42" t="s">
        <v>82</v>
      </c>
      <c r="W65" s="42" t="s">
        <v>82</v>
      </c>
      <c r="X65" s="42" t="s">
        <v>82</v>
      </c>
      <c r="Y65" s="42" t="s">
        <v>82</v>
      </c>
      <c r="Z65" s="45"/>
    </row>
    <row r="66" spans="1:26" s="1" customFormat="1" ht="64.5">
      <c r="A66" s="13"/>
      <c r="B66" s="9">
        <f t="shared" si="0"/>
        <v>52</v>
      </c>
      <c r="C66" s="10" t="s">
        <v>129</v>
      </c>
      <c r="D66" s="16">
        <v>2</v>
      </c>
      <c r="E66" s="42" t="s">
        <v>130</v>
      </c>
      <c r="F66" s="43" t="str">
        <f t="shared" si="2"/>
        <v>WSname</v>
      </c>
      <c r="G66" s="42" t="s">
        <v>133</v>
      </c>
      <c r="H66" s="42"/>
      <c r="I66" s="42"/>
      <c r="J66" s="42"/>
      <c r="K66" s="42"/>
      <c r="L66" s="42"/>
      <c r="M66" s="42" t="s">
        <v>82</v>
      </c>
      <c r="N66" s="42" t="s">
        <v>82</v>
      </c>
      <c r="O66" s="45"/>
      <c r="P66" s="42" t="s">
        <v>318</v>
      </c>
      <c r="Q66" s="43" t="str">
        <f t="shared" si="3"/>
        <v>WS名</v>
      </c>
      <c r="R66" s="42" t="s">
        <v>319</v>
      </c>
      <c r="S66" s="42" t="s">
        <v>82</v>
      </c>
      <c r="T66" s="42" t="s">
        <v>82</v>
      </c>
      <c r="U66" s="42" t="s">
        <v>82</v>
      </c>
      <c r="V66" s="42" t="s">
        <v>82</v>
      </c>
      <c r="W66" s="42" t="s">
        <v>82</v>
      </c>
      <c r="X66" s="42" t="s">
        <v>82</v>
      </c>
      <c r="Y66" s="42" t="s">
        <v>82</v>
      </c>
      <c r="Z66" s="45"/>
    </row>
    <row r="67" spans="1:26" s="1" customFormat="1" ht="51.75">
      <c r="A67" s="13"/>
      <c r="B67" s="9">
        <f t="shared" si="0"/>
        <v>53</v>
      </c>
      <c r="C67" s="10" t="s">
        <v>134</v>
      </c>
      <c r="D67" s="16">
        <v>2</v>
      </c>
      <c r="E67" s="42" t="s">
        <v>135</v>
      </c>
      <c r="F67" s="43" t="str">
        <f t="shared" si="2"/>
        <v>WSname</v>
      </c>
      <c r="G67" s="42" t="s">
        <v>136</v>
      </c>
      <c r="H67" s="42"/>
      <c r="I67" s="42"/>
      <c r="J67" s="42"/>
      <c r="K67" s="42"/>
      <c r="L67" s="42"/>
      <c r="M67" s="42" t="s">
        <v>82</v>
      </c>
      <c r="N67" s="42" t="s">
        <v>82</v>
      </c>
      <c r="O67" s="45"/>
      <c r="P67" s="42" t="s">
        <v>320</v>
      </c>
      <c r="Q67" s="43" t="str">
        <f t="shared" si="3"/>
        <v>WS名</v>
      </c>
      <c r="R67" s="42" t="s">
        <v>321</v>
      </c>
      <c r="S67" s="42" t="s">
        <v>82</v>
      </c>
      <c r="T67" s="42" t="s">
        <v>82</v>
      </c>
      <c r="U67" s="42" t="s">
        <v>82</v>
      </c>
      <c r="V67" s="42" t="s">
        <v>82</v>
      </c>
      <c r="W67" s="42" t="s">
        <v>82</v>
      </c>
      <c r="X67" s="42" t="s">
        <v>82</v>
      </c>
      <c r="Y67" s="42" t="s">
        <v>82</v>
      </c>
      <c r="Z67" s="45"/>
    </row>
    <row r="68" spans="1:26" s="1" customFormat="1" ht="64.5">
      <c r="A68" s="13"/>
      <c r="B68" s="9">
        <f t="shared" si="0"/>
        <v>54</v>
      </c>
      <c r="C68" s="10" t="s">
        <v>157</v>
      </c>
      <c r="D68" s="16">
        <v>3</v>
      </c>
      <c r="E68" s="42" t="s">
        <v>158</v>
      </c>
      <c r="F68" s="42" t="s">
        <v>322</v>
      </c>
      <c r="G68" s="42" t="s">
        <v>159</v>
      </c>
      <c r="H68" s="42" t="s">
        <v>160</v>
      </c>
      <c r="I68" s="42"/>
      <c r="J68" s="42"/>
      <c r="K68" s="42"/>
      <c r="L68" s="42"/>
      <c r="M68" s="42" t="s">
        <v>82</v>
      </c>
      <c r="N68" s="42" t="s">
        <v>82</v>
      </c>
      <c r="O68" s="45"/>
      <c r="P68" s="42" t="s">
        <v>325</v>
      </c>
      <c r="Q68" s="47" t="s">
        <v>351</v>
      </c>
      <c r="R68" s="42" t="s">
        <v>323</v>
      </c>
      <c r="S68" s="42" t="s">
        <v>324</v>
      </c>
      <c r="T68" s="42" t="s">
        <v>82</v>
      </c>
      <c r="U68" s="42" t="s">
        <v>82</v>
      </c>
      <c r="V68" s="42" t="s">
        <v>82</v>
      </c>
      <c r="W68" s="42" t="s">
        <v>82</v>
      </c>
      <c r="X68" s="42" t="s">
        <v>82</v>
      </c>
      <c r="Y68" s="42" t="s">
        <v>82</v>
      </c>
      <c r="Z68" s="45"/>
    </row>
    <row r="69" spans="1:26" s="1" customFormat="1" ht="64.5">
      <c r="A69" s="13"/>
      <c r="B69" s="9">
        <f t="shared" si="0"/>
        <v>55</v>
      </c>
      <c r="C69" s="10" t="s">
        <v>154</v>
      </c>
      <c r="D69" s="16">
        <v>3</v>
      </c>
      <c r="E69" s="48" t="s">
        <v>167</v>
      </c>
      <c r="F69" s="43" t="str">
        <f>F$68</f>
        <v>WS(Gas)name</v>
      </c>
      <c r="G69" s="42" t="s">
        <v>155</v>
      </c>
      <c r="H69" s="42" t="s">
        <v>156</v>
      </c>
      <c r="I69" s="42"/>
      <c r="J69" s="42"/>
      <c r="K69" s="42"/>
      <c r="L69" s="42"/>
      <c r="M69" s="42" t="s">
        <v>82</v>
      </c>
      <c r="N69" s="42" t="s">
        <v>82</v>
      </c>
      <c r="O69" s="45"/>
      <c r="P69" s="42" t="s">
        <v>326</v>
      </c>
      <c r="Q69" s="43" t="str">
        <f t="shared" si="3"/>
        <v>WS名</v>
      </c>
      <c r="R69" s="42" t="s">
        <v>328</v>
      </c>
      <c r="S69" s="42" t="s">
        <v>329</v>
      </c>
      <c r="T69" s="42" t="s">
        <v>82</v>
      </c>
      <c r="U69" s="42" t="s">
        <v>82</v>
      </c>
      <c r="V69" s="42" t="s">
        <v>82</v>
      </c>
      <c r="W69" s="42" t="s">
        <v>82</v>
      </c>
      <c r="X69" s="42" t="s">
        <v>82</v>
      </c>
      <c r="Y69" s="42" t="s">
        <v>82</v>
      </c>
      <c r="Z69" s="45"/>
    </row>
    <row r="70" spans="1:26" s="1" customFormat="1" ht="64.5">
      <c r="A70" s="13"/>
      <c r="B70" s="9">
        <f t="shared" si="0"/>
        <v>56</v>
      </c>
      <c r="C70" s="10" t="s">
        <v>166</v>
      </c>
      <c r="D70" s="16">
        <v>3</v>
      </c>
      <c r="E70" s="48" t="s">
        <v>168</v>
      </c>
      <c r="F70" s="43" t="str">
        <f>F$68</f>
        <v>WS(Gas)name</v>
      </c>
      <c r="G70" s="42" t="s">
        <v>169</v>
      </c>
      <c r="H70" s="46" t="str">
        <f>H$69</f>
        <v>Thickness [um] of Target</v>
      </c>
      <c r="I70" s="42" t="s">
        <v>82</v>
      </c>
      <c r="J70" s="42" t="s">
        <v>82</v>
      </c>
      <c r="K70" s="42" t="s">
        <v>82</v>
      </c>
      <c r="L70" s="42" t="s">
        <v>82</v>
      </c>
      <c r="M70" s="42" t="s">
        <v>82</v>
      </c>
      <c r="N70" s="42" t="s">
        <v>82</v>
      </c>
      <c r="O70" s="45"/>
      <c r="P70" s="42" t="s">
        <v>327</v>
      </c>
      <c r="Q70" s="43" t="str">
        <f t="shared" si="3"/>
        <v>WS名</v>
      </c>
      <c r="R70" s="42" t="s">
        <v>330</v>
      </c>
      <c r="S70" s="46" t="str">
        <f>S$69</f>
        <v>Trg 厚 [μm]</v>
      </c>
      <c r="T70" s="42" t="s">
        <v>82</v>
      </c>
      <c r="U70" s="42" t="s">
        <v>82</v>
      </c>
      <c r="V70" s="42" t="s">
        <v>82</v>
      </c>
      <c r="W70" s="42" t="s">
        <v>82</v>
      </c>
      <c r="X70" s="42" t="s">
        <v>82</v>
      </c>
      <c r="Y70" s="42" t="s">
        <v>82</v>
      </c>
      <c r="Z70" s="45"/>
    </row>
    <row r="71" spans="1:26" s="1" customFormat="1" ht="39">
      <c r="A71" s="13"/>
      <c r="B71" s="9">
        <f t="shared" si="0"/>
        <v>57</v>
      </c>
      <c r="C71" s="10" t="s">
        <v>211</v>
      </c>
      <c r="D71" s="16">
        <v>3</v>
      </c>
      <c r="E71" s="42" t="s">
        <v>212</v>
      </c>
      <c r="F71" s="42" t="s">
        <v>337</v>
      </c>
      <c r="G71" s="42" t="s">
        <v>338</v>
      </c>
      <c r="H71" s="42" t="s">
        <v>335</v>
      </c>
      <c r="I71" s="42"/>
      <c r="J71" s="42" t="s">
        <v>82</v>
      </c>
      <c r="K71" s="42" t="s">
        <v>82</v>
      </c>
      <c r="L71" s="42" t="s">
        <v>82</v>
      </c>
      <c r="M71" s="42" t="s">
        <v>82</v>
      </c>
      <c r="N71" s="42" t="s">
        <v>82</v>
      </c>
      <c r="O71" s="45"/>
      <c r="P71" s="42" t="s">
        <v>331</v>
      </c>
      <c r="Q71" s="42" t="s">
        <v>332</v>
      </c>
      <c r="R71" s="42" t="s">
        <v>333</v>
      </c>
      <c r="S71" s="42" t="s">
        <v>334</v>
      </c>
      <c r="T71" s="45"/>
      <c r="U71" s="45"/>
      <c r="V71" s="45"/>
      <c r="W71" s="45"/>
      <c r="X71" s="45"/>
      <c r="Y71" s="42" t="s">
        <v>82</v>
      </c>
      <c r="Z71" s="45"/>
    </row>
    <row r="72" spans="1:26" s="1" customFormat="1" ht="39">
      <c r="A72" s="13"/>
      <c r="B72" s="9">
        <f t="shared" si="0"/>
        <v>58</v>
      </c>
      <c r="C72" s="10" t="s">
        <v>214</v>
      </c>
      <c r="D72" s="16">
        <v>4</v>
      </c>
      <c r="E72" s="42" t="s">
        <v>218</v>
      </c>
      <c r="F72" s="50" t="str">
        <f aca="true" t="shared" si="4" ref="F72:G89">F$71</f>
        <v>WS(1)name</v>
      </c>
      <c r="G72" s="50" t="str">
        <f t="shared" si="4"/>
        <v>WS(2)name</v>
      </c>
      <c r="H72" s="42" t="s">
        <v>215</v>
      </c>
      <c r="I72" s="42" t="s">
        <v>213</v>
      </c>
      <c r="J72" s="42" t="s">
        <v>82</v>
      </c>
      <c r="K72" s="42" t="s">
        <v>82</v>
      </c>
      <c r="L72" s="42" t="s">
        <v>82</v>
      </c>
      <c r="M72" s="42" t="s">
        <v>82</v>
      </c>
      <c r="N72" s="42" t="s">
        <v>82</v>
      </c>
      <c r="O72" s="45"/>
      <c r="P72" s="42" t="s">
        <v>336</v>
      </c>
      <c r="Q72" s="50" t="str">
        <f aca="true" t="shared" si="5" ref="Q72:R79">Q$71</f>
        <v>WS名(1) 比較元</v>
      </c>
      <c r="R72" s="50" t="str">
        <f t="shared" si="5"/>
        <v>WS名(2) 比較先</v>
      </c>
      <c r="S72" s="42" t="s">
        <v>339</v>
      </c>
      <c r="T72" s="42" t="s">
        <v>340</v>
      </c>
      <c r="U72" s="45"/>
      <c r="V72" s="45"/>
      <c r="W72" s="45"/>
      <c r="X72" s="45"/>
      <c r="Y72" s="42" t="s">
        <v>82</v>
      </c>
      <c r="Z72" s="45"/>
    </row>
    <row r="73" spans="1:26" s="1" customFormat="1" ht="39">
      <c r="A73" s="13"/>
      <c r="B73" s="9">
        <f t="shared" si="0"/>
        <v>59</v>
      </c>
      <c r="C73" s="10" t="s">
        <v>216</v>
      </c>
      <c r="D73" s="16">
        <v>4</v>
      </c>
      <c r="E73" s="42" t="s">
        <v>217</v>
      </c>
      <c r="F73" s="50" t="str">
        <f t="shared" si="4"/>
        <v>WS(1)name</v>
      </c>
      <c r="G73" s="50" t="str">
        <f t="shared" si="4"/>
        <v>WS(2)name</v>
      </c>
      <c r="H73" s="46" t="str">
        <f aca="true" t="shared" si="6" ref="H73:I75">H$72</f>
        <v>Eion(1) [MeV/u]</v>
      </c>
      <c r="I73" s="46" t="str">
        <f t="shared" si="6"/>
        <v>Thick(1) [um]</v>
      </c>
      <c r="J73" s="42" t="s">
        <v>82</v>
      </c>
      <c r="K73" s="42" t="s">
        <v>82</v>
      </c>
      <c r="L73" s="42" t="s">
        <v>82</v>
      </c>
      <c r="M73" s="42" t="s">
        <v>82</v>
      </c>
      <c r="N73" s="42" t="s">
        <v>82</v>
      </c>
      <c r="O73" s="45"/>
      <c r="P73" s="42" t="s">
        <v>341</v>
      </c>
      <c r="Q73" s="50" t="str">
        <f t="shared" si="5"/>
        <v>WS名(1) 比較元</v>
      </c>
      <c r="R73" s="50" t="str">
        <f t="shared" si="5"/>
        <v>WS名(2) 比較先</v>
      </c>
      <c r="S73" s="46" t="str">
        <f>S$72</f>
        <v>Bm1 通過前 E [MeV/u]</v>
      </c>
      <c r="T73" s="46" t="str">
        <f>T$72</f>
        <v>Trg1 厚 [μm]</v>
      </c>
      <c r="U73" s="45"/>
      <c r="V73" s="45"/>
      <c r="W73" s="45"/>
      <c r="X73" s="45"/>
      <c r="Y73" s="42" t="s">
        <v>82</v>
      </c>
      <c r="Z73" s="45"/>
    </row>
    <row r="74" spans="1:26" s="1" customFormat="1" ht="51.75">
      <c r="A74" s="13"/>
      <c r="B74" s="9">
        <f t="shared" si="0"/>
        <v>60</v>
      </c>
      <c r="C74" s="10" t="s">
        <v>226</v>
      </c>
      <c r="D74" s="16">
        <v>4</v>
      </c>
      <c r="E74" s="42" t="s">
        <v>227</v>
      </c>
      <c r="F74" s="50" t="str">
        <f t="shared" si="4"/>
        <v>WS(1)name</v>
      </c>
      <c r="G74" s="50" t="str">
        <f t="shared" si="4"/>
        <v>WS(2)name</v>
      </c>
      <c r="H74" s="46" t="str">
        <f t="shared" si="6"/>
        <v>Eion(1) [MeV/u]</v>
      </c>
      <c r="I74" s="46" t="str">
        <f t="shared" si="6"/>
        <v>Thick(1) [um]</v>
      </c>
      <c r="J74" s="42" t="s">
        <v>82</v>
      </c>
      <c r="K74" s="42" t="s">
        <v>82</v>
      </c>
      <c r="L74" s="42" t="s">
        <v>82</v>
      </c>
      <c r="M74" s="42" t="s">
        <v>82</v>
      </c>
      <c r="N74" s="42" t="s">
        <v>82</v>
      </c>
      <c r="O74" s="45"/>
      <c r="P74" s="42" t="s">
        <v>342</v>
      </c>
      <c r="Q74" s="50" t="str">
        <f t="shared" si="5"/>
        <v>WS名(1) 比較元</v>
      </c>
      <c r="R74" s="50" t="str">
        <f t="shared" si="5"/>
        <v>WS名(2) 比較先</v>
      </c>
      <c r="S74" s="46" t="str">
        <f aca="true" t="shared" si="7" ref="S74:S79">S$72</f>
        <v>Bm1 通過前 E [MeV/u]</v>
      </c>
      <c r="T74" s="46" t="str">
        <f aca="true" t="shared" si="8" ref="T74:T79">T$72</f>
        <v>Trg1 厚 [μm]</v>
      </c>
      <c r="U74" s="45"/>
      <c r="V74" s="45"/>
      <c r="W74" s="45"/>
      <c r="X74" s="45"/>
      <c r="Y74" s="42" t="s">
        <v>82</v>
      </c>
      <c r="Z74" s="45"/>
    </row>
    <row r="75" spans="1:26" s="1" customFormat="1" ht="39">
      <c r="A75" s="13"/>
      <c r="B75" s="9">
        <f t="shared" si="0"/>
        <v>61</v>
      </c>
      <c r="C75" s="10" t="s">
        <v>228</v>
      </c>
      <c r="D75" s="16">
        <v>4</v>
      </c>
      <c r="E75" s="42" t="s">
        <v>229</v>
      </c>
      <c r="F75" s="50" t="str">
        <f t="shared" si="4"/>
        <v>WS(1)name</v>
      </c>
      <c r="G75" s="50" t="str">
        <f t="shared" si="4"/>
        <v>WS(2)name</v>
      </c>
      <c r="H75" s="46" t="str">
        <f t="shared" si="6"/>
        <v>Eion(1) [MeV/u]</v>
      </c>
      <c r="I75" s="46" t="str">
        <f t="shared" si="6"/>
        <v>Thick(1) [um]</v>
      </c>
      <c r="J75" s="42" t="s">
        <v>82</v>
      </c>
      <c r="K75" s="42" t="s">
        <v>82</v>
      </c>
      <c r="L75" s="42" t="s">
        <v>82</v>
      </c>
      <c r="M75" s="42" t="s">
        <v>82</v>
      </c>
      <c r="N75" s="42" t="s">
        <v>82</v>
      </c>
      <c r="O75" s="45"/>
      <c r="P75" s="42" t="s">
        <v>343</v>
      </c>
      <c r="Q75" s="50" t="str">
        <f t="shared" si="5"/>
        <v>WS名(1) 比較元</v>
      </c>
      <c r="R75" s="50" t="str">
        <f t="shared" si="5"/>
        <v>WS名(2) 比較先</v>
      </c>
      <c r="S75" s="46" t="str">
        <f t="shared" si="7"/>
        <v>Bm1 通過前 E [MeV/u]</v>
      </c>
      <c r="T75" s="46" t="str">
        <f t="shared" si="8"/>
        <v>Trg1 厚 [μm]</v>
      </c>
      <c r="U75" s="42" t="s">
        <v>82</v>
      </c>
      <c r="V75" s="42" t="s">
        <v>82</v>
      </c>
      <c r="W75" s="42" t="s">
        <v>82</v>
      </c>
      <c r="X75" s="42" t="s">
        <v>82</v>
      </c>
      <c r="Y75" s="42" t="s">
        <v>82</v>
      </c>
      <c r="Z75" s="45"/>
    </row>
    <row r="76" spans="2:26" ht="39">
      <c r="B76" s="9">
        <f t="shared" si="0"/>
        <v>62</v>
      </c>
      <c r="C76" s="10" t="s">
        <v>234</v>
      </c>
      <c r="D76" s="16">
        <v>4</v>
      </c>
      <c r="E76" s="42" t="s">
        <v>236</v>
      </c>
      <c r="F76" s="50" t="str">
        <f t="shared" si="4"/>
        <v>WS(1)name</v>
      </c>
      <c r="G76" s="50" t="str">
        <f t="shared" si="4"/>
        <v>WS(2)name</v>
      </c>
      <c r="H76" s="46" t="str">
        <f aca="true" t="shared" si="9" ref="H76:H89">H$72</f>
        <v>Eion(1) [MeV/u]</v>
      </c>
      <c r="I76" s="46" t="str">
        <f>I$72</f>
        <v>Thick(1) [um]</v>
      </c>
      <c r="J76" s="42" t="s">
        <v>82</v>
      </c>
      <c r="K76" s="42" t="s">
        <v>82</v>
      </c>
      <c r="L76" s="42" t="s">
        <v>82</v>
      </c>
      <c r="M76" s="42" t="s">
        <v>82</v>
      </c>
      <c r="N76" s="42" t="s">
        <v>82</v>
      </c>
      <c r="O76" s="45"/>
      <c r="P76" s="42" t="s">
        <v>344</v>
      </c>
      <c r="Q76" s="50" t="str">
        <f t="shared" si="5"/>
        <v>WS名(1) 比較元</v>
      </c>
      <c r="R76" s="50" t="str">
        <f t="shared" si="5"/>
        <v>WS名(2) 比較先</v>
      </c>
      <c r="S76" s="46" t="str">
        <f t="shared" si="7"/>
        <v>Bm1 通過前 E [MeV/u]</v>
      </c>
      <c r="T76" s="46" t="str">
        <f t="shared" si="8"/>
        <v>Trg1 厚 [μm]</v>
      </c>
      <c r="U76" s="45"/>
      <c r="V76" s="45"/>
      <c r="W76" s="45"/>
      <c r="X76" s="45"/>
      <c r="Y76" s="45"/>
      <c r="Z76" s="45"/>
    </row>
    <row r="77" spans="1:26" s="1" customFormat="1" ht="39">
      <c r="A77" s="13"/>
      <c r="B77" s="9">
        <f t="shared" si="0"/>
        <v>63</v>
      </c>
      <c r="C77" s="10" t="s">
        <v>235</v>
      </c>
      <c r="D77" s="16">
        <v>4</v>
      </c>
      <c r="E77" s="42" t="s">
        <v>237</v>
      </c>
      <c r="F77" s="50" t="str">
        <f t="shared" si="4"/>
        <v>WS(1)name</v>
      </c>
      <c r="G77" s="50" t="str">
        <f t="shared" si="4"/>
        <v>WS(2)name</v>
      </c>
      <c r="H77" s="46" t="str">
        <f t="shared" si="9"/>
        <v>Eion(1) [MeV/u]</v>
      </c>
      <c r="I77" s="46" t="str">
        <f>I$72</f>
        <v>Thick(1) [um]</v>
      </c>
      <c r="J77" s="42" t="s">
        <v>82</v>
      </c>
      <c r="K77" s="42" t="s">
        <v>82</v>
      </c>
      <c r="L77" s="42" t="s">
        <v>82</v>
      </c>
      <c r="M77" s="42" t="s">
        <v>82</v>
      </c>
      <c r="N77" s="42" t="s">
        <v>82</v>
      </c>
      <c r="O77" s="45"/>
      <c r="P77" s="42" t="s">
        <v>345</v>
      </c>
      <c r="Q77" s="50" t="str">
        <f t="shared" si="5"/>
        <v>WS名(1) 比較元</v>
      </c>
      <c r="R77" s="50" t="str">
        <f t="shared" si="5"/>
        <v>WS名(2) 比較先</v>
      </c>
      <c r="S77" s="46" t="str">
        <f t="shared" si="7"/>
        <v>Bm1 通過前 E [MeV/u]</v>
      </c>
      <c r="T77" s="46" t="str">
        <f t="shared" si="8"/>
        <v>Trg1 厚 [μm]</v>
      </c>
      <c r="U77" s="42" t="s">
        <v>82</v>
      </c>
      <c r="V77" s="42" t="s">
        <v>82</v>
      </c>
      <c r="W77" s="42" t="s">
        <v>82</v>
      </c>
      <c r="X77" s="42" t="s">
        <v>82</v>
      </c>
      <c r="Y77" s="42" t="s">
        <v>82</v>
      </c>
      <c r="Z77" s="45"/>
    </row>
    <row r="78" spans="1:26" s="1" customFormat="1" ht="64.5">
      <c r="A78" s="13"/>
      <c r="B78" s="9">
        <f t="shared" si="0"/>
        <v>64</v>
      </c>
      <c r="C78" s="10" t="s">
        <v>242</v>
      </c>
      <c r="D78" s="16">
        <v>5</v>
      </c>
      <c r="E78" s="42" t="s">
        <v>244</v>
      </c>
      <c r="F78" s="50" t="str">
        <f t="shared" si="4"/>
        <v>WS(1)name</v>
      </c>
      <c r="G78" s="50" t="str">
        <f t="shared" si="4"/>
        <v>WS(2)name</v>
      </c>
      <c r="H78" s="46" t="str">
        <f t="shared" si="9"/>
        <v>Eion(1) [MeV/u]</v>
      </c>
      <c r="I78" s="46" t="str">
        <f>I$72</f>
        <v>Thick(1) [um]</v>
      </c>
      <c r="J78" s="42" t="s">
        <v>246</v>
      </c>
      <c r="O78" s="45"/>
      <c r="P78" s="42" t="s">
        <v>346</v>
      </c>
      <c r="Q78" s="50" t="str">
        <f t="shared" si="5"/>
        <v>WS名(1) 比較元</v>
      </c>
      <c r="R78" s="50" t="str">
        <f t="shared" si="5"/>
        <v>WS名(2) 比較先</v>
      </c>
      <c r="S78" s="46" t="str">
        <f t="shared" si="7"/>
        <v>Bm1 通過前 E [MeV/u]</v>
      </c>
      <c r="T78" s="46" t="str">
        <f t="shared" si="8"/>
        <v>Trg1 厚 [μm]</v>
      </c>
      <c r="U78" s="42" t="s">
        <v>249</v>
      </c>
      <c r="V78" s="42" t="s">
        <v>82</v>
      </c>
      <c r="W78" s="42" t="s">
        <v>82</v>
      </c>
      <c r="X78" s="42" t="s">
        <v>82</v>
      </c>
      <c r="Y78" s="42" t="s">
        <v>82</v>
      </c>
      <c r="Z78" s="45"/>
    </row>
    <row r="79" spans="1:26" s="1" customFormat="1" ht="64.5">
      <c r="A79" s="13"/>
      <c r="B79" s="9">
        <f t="shared" si="0"/>
        <v>65</v>
      </c>
      <c r="C79" s="10" t="s">
        <v>243</v>
      </c>
      <c r="D79" s="16">
        <v>5</v>
      </c>
      <c r="E79" s="42" t="s">
        <v>245</v>
      </c>
      <c r="F79" s="50" t="str">
        <f t="shared" si="4"/>
        <v>WS(1)name</v>
      </c>
      <c r="G79" s="50" t="str">
        <f t="shared" si="4"/>
        <v>WS(2)name</v>
      </c>
      <c r="H79" s="46" t="str">
        <f t="shared" si="9"/>
        <v>Eion(1) [MeV/u]</v>
      </c>
      <c r="I79" s="46" t="str">
        <f>I$72</f>
        <v>Thick(1) [um]</v>
      </c>
      <c r="J79" s="46" t="str">
        <f>J$78</f>
        <v>Search from E high/low (+1/-1) side</v>
      </c>
      <c r="O79" s="45"/>
      <c r="P79" s="42" t="s">
        <v>347</v>
      </c>
      <c r="Q79" s="50" t="str">
        <f t="shared" si="5"/>
        <v>WS名(1) 比較元</v>
      </c>
      <c r="R79" s="50" t="str">
        <f t="shared" si="5"/>
        <v>WS名(2) 比較先</v>
      </c>
      <c r="S79" s="46" t="str">
        <f t="shared" si="7"/>
        <v>Bm1 通過前 E [MeV/u]</v>
      </c>
      <c r="T79" s="46" t="str">
        <f t="shared" si="8"/>
        <v>Trg1 厚 [μm]</v>
      </c>
      <c r="U79" s="46" t="str">
        <f>U$78</f>
        <v>E high/low (+1/-1) 側から検索</v>
      </c>
      <c r="V79" s="45"/>
      <c r="W79" s="45"/>
      <c r="X79" s="45"/>
      <c r="Y79" s="45"/>
      <c r="Z79" s="45"/>
    </row>
    <row r="80" spans="1:26" s="1" customFormat="1" ht="78">
      <c r="A80" s="13"/>
      <c r="B80" s="9">
        <f t="shared" si="0"/>
        <v>66</v>
      </c>
      <c r="C80" s="10" t="s">
        <v>162</v>
      </c>
      <c r="D80" s="16">
        <v>5</v>
      </c>
      <c r="E80" s="48" t="s">
        <v>163</v>
      </c>
      <c r="F80" s="42" t="s">
        <v>322</v>
      </c>
      <c r="G80" s="42" t="s">
        <v>164</v>
      </c>
      <c r="H80" s="42" t="s">
        <v>165</v>
      </c>
      <c r="I80" s="46" t="str">
        <f>G$68</f>
        <v>Gas pressure in [Pa]</v>
      </c>
      <c r="J80" s="46" t="str">
        <f>H$68</f>
        <v>Gas temperature in [degC]</v>
      </c>
      <c r="K80" s="42" t="s">
        <v>82</v>
      </c>
      <c r="L80" s="42" t="s">
        <v>82</v>
      </c>
      <c r="M80" s="42" t="s">
        <v>82</v>
      </c>
      <c r="N80" s="42" t="s">
        <v>82</v>
      </c>
      <c r="O80" s="45"/>
      <c r="P80" s="42" t="s">
        <v>350</v>
      </c>
      <c r="Q80" s="47" t="s">
        <v>352</v>
      </c>
      <c r="R80" s="42" t="s">
        <v>328</v>
      </c>
      <c r="S80" s="42" t="s">
        <v>354</v>
      </c>
      <c r="T80" s="42" t="s">
        <v>323</v>
      </c>
      <c r="U80" s="42" t="s">
        <v>353</v>
      </c>
      <c r="V80" s="42" t="s">
        <v>82</v>
      </c>
      <c r="W80" s="42" t="s">
        <v>82</v>
      </c>
      <c r="X80" s="42" t="s">
        <v>82</v>
      </c>
      <c r="Y80" s="42" t="s">
        <v>82</v>
      </c>
      <c r="Z80" s="45"/>
    </row>
    <row r="81" spans="1:26" s="1" customFormat="1" ht="64.5">
      <c r="A81" s="13"/>
      <c r="B81" s="9">
        <f aca="true" t="shared" si="10" ref="B81:B97">B80+1</f>
        <v>67</v>
      </c>
      <c r="C81" s="10" t="s">
        <v>170</v>
      </c>
      <c r="D81" s="16">
        <v>5</v>
      </c>
      <c r="E81" s="48" t="s">
        <v>171</v>
      </c>
      <c r="F81" s="49" t="str">
        <f>F$80</f>
        <v>WS(Gas)name</v>
      </c>
      <c r="G81" s="42" t="s">
        <v>172</v>
      </c>
      <c r="H81" s="46" t="str">
        <f>H$80</f>
        <v>Thickness [mm] of Gas-Target</v>
      </c>
      <c r="I81" s="46" t="str">
        <f>G$68</f>
        <v>Gas pressure in [Pa]</v>
      </c>
      <c r="J81" s="46" t="str">
        <f>H$68</f>
        <v>Gas temperature in [degC]</v>
      </c>
      <c r="K81" s="42" t="s">
        <v>82</v>
      </c>
      <c r="L81" s="42" t="s">
        <v>82</v>
      </c>
      <c r="M81" s="42" t="s">
        <v>82</v>
      </c>
      <c r="N81" s="42" t="s">
        <v>82</v>
      </c>
      <c r="O81" s="45"/>
      <c r="P81" s="42" t="s">
        <v>363</v>
      </c>
      <c r="Q81" s="49" t="str">
        <f>Q$68</f>
        <v>WS(Gas)名</v>
      </c>
      <c r="R81" s="42" t="s">
        <v>330</v>
      </c>
      <c r="S81" s="46" t="str">
        <f>S$80</f>
        <v>GasTrg 厚 [mm] ( [μm]ではありません）</v>
      </c>
      <c r="T81" s="46" t="str">
        <f>R$68</f>
        <v>GasTrg 気圧 [Pa]</v>
      </c>
      <c r="U81" s="46" t="str">
        <f>S$68</f>
        <v>GasTrg 気温 [℃]</v>
      </c>
      <c r="V81" s="42" t="s">
        <v>82</v>
      </c>
      <c r="W81" s="42" t="s">
        <v>82</v>
      </c>
      <c r="X81" s="42" t="s">
        <v>82</v>
      </c>
      <c r="Y81" s="42" t="s">
        <v>82</v>
      </c>
      <c r="Z81" s="45"/>
    </row>
    <row r="82" spans="1:26" s="1" customFormat="1" ht="51.75">
      <c r="A82" s="13"/>
      <c r="B82" s="9">
        <f t="shared" si="10"/>
        <v>68</v>
      </c>
      <c r="C82" s="10" t="s">
        <v>219</v>
      </c>
      <c r="D82" s="16">
        <v>8</v>
      </c>
      <c r="E82" s="42" t="s">
        <v>221</v>
      </c>
      <c r="F82" s="50" t="str">
        <f t="shared" si="4"/>
        <v>WS(1)name</v>
      </c>
      <c r="G82" s="50" t="str">
        <f t="shared" si="4"/>
        <v>WS(2)name</v>
      </c>
      <c r="H82" s="46" t="str">
        <f>H$72</f>
        <v>Eion(1) [MeV/u]</v>
      </c>
      <c r="I82" s="42" t="s">
        <v>223</v>
      </c>
      <c r="J82" s="42" t="s">
        <v>224</v>
      </c>
      <c r="K82" s="42" t="s">
        <v>225</v>
      </c>
      <c r="L82" s="42" t="s">
        <v>224</v>
      </c>
      <c r="M82" s="42" t="s">
        <v>225</v>
      </c>
      <c r="N82" s="42" t="s">
        <v>82</v>
      </c>
      <c r="O82" s="45"/>
      <c r="P82" s="42" t="s">
        <v>364</v>
      </c>
      <c r="Q82" s="42" t="s">
        <v>355</v>
      </c>
      <c r="R82" s="42" t="s">
        <v>356</v>
      </c>
      <c r="S82" s="42" t="s">
        <v>357</v>
      </c>
      <c r="T82" s="42" t="s">
        <v>358</v>
      </c>
      <c r="U82" s="42" t="s">
        <v>359</v>
      </c>
      <c r="V82" s="42" t="s">
        <v>360</v>
      </c>
      <c r="W82" s="42" t="s">
        <v>361</v>
      </c>
      <c r="X82" s="42" t="s">
        <v>362</v>
      </c>
      <c r="Y82" s="42" t="s">
        <v>82</v>
      </c>
      <c r="Z82" s="45"/>
    </row>
    <row r="83" spans="1:26" s="1" customFormat="1" ht="39">
      <c r="A83" s="13"/>
      <c r="B83" s="9">
        <f t="shared" si="10"/>
        <v>69</v>
      </c>
      <c r="C83" s="10" t="s">
        <v>220</v>
      </c>
      <c r="D83" s="16">
        <v>8</v>
      </c>
      <c r="E83" s="42" t="s">
        <v>222</v>
      </c>
      <c r="F83" s="50" t="str">
        <f t="shared" si="4"/>
        <v>WS(1)name</v>
      </c>
      <c r="G83" s="50" t="str">
        <f t="shared" si="4"/>
        <v>WS(2)name</v>
      </c>
      <c r="H83" s="46" t="str">
        <f>H$72</f>
        <v>Eion(1) [MeV/u]</v>
      </c>
      <c r="I83" s="46" t="str">
        <f aca="true" t="shared" si="11" ref="I83:M87">I$82</f>
        <v>Thick(1) [mm]</v>
      </c>
      <c r="J83" s="46" t="str">
        <f t="shared" si="11"/>
        <v>Press.(1) [Pa]</v>
      </c>
      <c r="K83" s="46" t="str">
        <f t="shared" si="11"/>
        <v>Temp.(1) [degC]</v>
      </c>
      <c r="L83" s="46" t="str">
        <f t="shared" si="11"/>
        <v>Press.(1) [Pa]</v>
      </c>
      <c r="M83" s="46" t="str">
        <f t="shared" si="11"/>
        <v>Temp.(1) [degC]</v>
      </c>
      <c r="N83" s="42" t="s">
        <v>82</v>
      </c>
      <c r="O83" s="45"/>
      <c r="P83" s="42" t="s">
        <v>365</v>
      </c>
      <c r="Q83" s="50" t="str">
        <f>Q$82</f>
        <v>WS(Gas)名(1) 比較元</v>
      </c>
      <c r="R83" s="50" t="str">
        <f aca="true" t="shared" si="12" ref="R83:X89">R$82</f>
        <v>WS(Gas)名(2) 比較先</v>
      </c>
      <c r="S83" s="50" t="str">
        <f t="shared" si="12"/>
        <v>Bm1 通過前 E [MeV/u]</v>
      </c>
      <c r="T83" s="50" t="str">
        <f t="shared" si="12"/>
        <v>GasTrg1 厚 [mm]</v>
      </c>
      <c r="U83" s="50" t="str">
        <f t="shared" si="12"/>
        <v>GasTrg1 気圧 [Pa]</v>
      </c>
      <c r="V83" s="50" t="str">
        <f t="shared" si="12"/>
        <v>GasTrg1 気温 [℃]</v>
      </c>
      <c r="W83" s="50" t="str">
        <f t="shared" si="12"/>
        <v>GasTrg2 気圧 [Pa]</v>
      </c>
      <c r="X83" s="50" t="str">
        <f t="shared" si="12"/>
        <v>GasTrg2 気温 [℃]</v>
      </c>
      <c r="Y83" s="42" t="s">
        <v>82</v>
      </c>
      <c r="Z83" s="45"/>
    </row>
    <row r="84" spans="2:26" ht="51.75">
      <c r="B84" s="9">
        <f t="shared" si="10"/>
        <v>70</v>
      </c>
      <c r="C84" s="10" t="s">
        <v>230</v>
      </c>
      <c r="D84" s="16">
        <v>8</v>
      </c>
      <c r="E84" s="42" t="s">
        <v>232</v>
      </c>
      <c r="F84" s="50" t="str">
        <f t="shared" si="4"/>
        <v>WS(1)name</v>
      </c>
      <c r="G84" s="50" t="str">
        <f t="shared" si="4"/>
        <v>WS(2)name</v>
      </c>
      <c r="H84" s="46" t="str">
        <f t="shared" si="9"/>
        <v>Eion(1) [MeV/u]</v>
      </c>
      <c r="I84" s="46" t="str">
        <f t="shared" si="11"/>
        <v>Thick(1) [mm]</v>
      </c>
      <c r="J84" s="46" t="str">
        <f t="shared" si="11"/>
        <v>Press.(1) [Pa]</v>
      </c>
      <c r="K84" s="46" t="str">
        <f t="shared" si="11"/>
        <v>Temp.(1) [degC]</v>
      </c>
      <c r="L84" s="46" t="str">
        <f t="shared" si="11"/>
        <v>Press.(1) [Pa]</v>
      </c>
      <c r="M84" s="46" t="str">
        <f t="shared" si="11"/>
        <v>Temp.(1) [degC]</v>
      </c>
      <c r="N84" s="42" t="s">
        <v>82</v>
      </c>
      <c r="O84" s="45"/>
      <c r="P84" s="42" t="s">
        <v>342</v>
      </c>
      <c r="Q84" s="50" t="str">
        <f aca="true" t="shared" si="13" ref="Q84:Q89">Q$82</f>
        <v>WS(Gas)名(1) 比較元</v>
      </c>
      <c r="R84" s="50" t="str">
        <f t="shared" si="12"/>
        <v>WS(Gas)名(2) 比較先</v>
      </c>
      <c r="S84" s="50" t="str">
        <f t="shared" si="12"/>
        <v>Bm1 通過前 E [MeV/u]</v>
      </c>
      <c r="T84" s="50" t="str">
        <f t="shared" si="12"/>
        <v>GasTrg1 厚 [mm]</v>
      </c>
      <c r="U84" s="50" t="str">
        <f t="shared" si="12"/>
        <v>GasTrg1 気圧 [Pa]</v>
      </c>
      <c r="V84" s="50" t="str">
        <f t="shared" si="12"/>
        <v>GasTrg1 気温 [℃]</v>
      </c>
      <c r="W84" s="50" t="str">
        <f t="shared" si="12"/>
        <v>GasTrg2 気圧 [Pa]</v>
      </c>
      <c r="X84" s="50" t="str">
        <f t="shared" si="12"/>
        <v>GasTrg2 気温 [℃]</v>
      </c>
      <c r="Y84" s="45"/>
      <c r="Z84" s="45"/>
    </row>
    <row r="85" spans="2:26" ht="39">
      <c r="B85" s="9">
        <f t="shared" si="10"/>
        <v>71</v>
      </c>
      <c r="C85" s="10" t="s">
        <v>231</v>
      </c>
      <c r="D85" s="16">
        <v>8</v>
      </c>
      <c r="E85" s="42" t="s">
        <v>233</v>
      </c>
      <c r="F85" s="50" t="str">
        <f t="shared" si="4"/>
        <v>WS(1)name</v>
      </c>
      <c r="G85" s="50" t="str">
        <f t="shared" si="4"/>
        <v>WS(2)name</v>
      </c>
      <c r="H85" s="46" t="str">
        <f t="shared" si="9"/>
        <v>Eion(1) [MeV/u]</v>
      </c>
      <c r="I85" s="46" t="str">
        <f t="shared" si="11"/>
        <v>Thick(1) [mm]</v>
      </c>
      <c r="J85" s="46" t="str">
        <f t="shared" si="11"/>
        <v>Press.(1) [Pa]</v>
      </c>
      <c r="K85" s="46" t="str">
        <f t="shared" si="11"/>
        <v>Temp.(1) [degC]</v>
      </c>
      <c r="L85" s="46" t="str">
        <f t="shared" si="11"/>
        <v>Press.(1) [Pa]</v>
      </c>
      <c r="M85" s="46" t="str">
        <f t="shared" si="11"/>
        <v>Temp.(1) [degC]</v>
      </c>
      <c r="N85" s="42" t="s">
        <v>82</v>
      </c>
      <c r="O85" s="45"/>
      <c r="P85" s="42" t="s">
        <v>343</v>
      </c>
      <c r="Q85" s="50" t="str">
        <f t="shared" si="13"/>
        <v>WS(Gas)名(1) 比較元</v>
      </c>
      <c r="R85" s="50" t="str">
        <f t="shared" si="12"/>
        <v>WS(Gas)名(2) 比較先</v>
      </c>
      <c r="S85" s="50" t="str">
        <f t="shared" si="12"/>
        <v>Bm1 通過前 E [MeV/u]</v>
      </c>
      <c r="T85" s="50" t="str">
        <f t="shared" si="12"/>
        <v>GasTrg1 厚 [mm]</v>
      </c>
      <c r="U85" s="50" t="str">
        <f t="shared" si="12"/>
        <v>GasTrg1 気圧 [Pa]</v>
      </c>
      <c r="V85" s="50" t="str">
        <f t="shared" si="12"/>
        <v>GasTrg1 気温 [℃]</v>
      </c>
      <c r="W85" s="50" t="str">
        <f t="shared" si="12"/>
        <v>GasTrg2 気圧 [Pa]</v>
      </c>
      <c r="X85" s="50" t="str">
        <f t="shared" si="12"/>
        <v>GasTrg2 気温 [℃]</v>
      </c>
      <c r="Y85" s="45"/>
      <c r="Z85" s="45"/>
    </row>
    <row r="86" spans="1:26" s="1" customFormat="1" ht="39">
      <c r="A86" s="13"/>
      <c r="B86" s="9">
        <f t="shared" si="10"/>
        <v>72</v>
      </c>
      <c r="C86" s="10" t="s">
        <v>238</v>
      </c>
      <c r="D86" s="16">
        <v>8</v>
      </c>
      <c r="E86" s="42" t="s">
        <v>240</v>
      </c>
      <c r="F86" s="50" t="str">
        <f t="shared" si="4"/>
        <v>WS(1)name</v>
      </c>
      <c r="G86" s="50" t="str">
        <f t="shared" si="4"/>
        <v>WS(2)name</v>
      </c>
      <c r="H86" s="46" t="str">
        <f t="shared" si="9"/>
        <v>Eion(1) [MeV/u]</v>
      </c>
      <c r="I86" s="46" t="str">
        <f t="shared" si="11"/>
        <v>Thick(1) [mm]</v>
      </c>
      <c r="J86" s="46" t="str">
        <f t="shared" si="11"/>
        <v>Press.(1) [Pa]</v>
      </c>
      <c r="K86" s="46" t="str">
        <f t="shared" si="11"/>
        <v>Temp.(1) [degC]</v>
      </c>
      <c r="L86" s="46" t="str">
        <f t="shared" si="11"/>
        <v>Press.(1) [Pa]</v>
      </c>
      <c r="M86" s="46" t="str">
        <f t="shared" si="11"/>
        <v>Temp.(1) [degC]</v>
      </c>
      <c r="N86" s="42" t="s">
        <v>82</v>
      </c>
      <c r="O86" s="45"/>
      <c r="P86" s="42" t="s">
        <v>366</v>
      </c>
      <c r="Q86" s="50" t="str">
        <f t="shared" si="13"/>
        <v>WS(Gas)名(1) 比較元</v>
      </c>
      <c r="R86" s="50" t="str">
        <f t="shared" si="12"/>
        <v>WS(Gas)名(2) 比較先</v>
      </c>
      <c r="S86" s="50" t="str">
        <f t="shared" si="12"/>
        <v>Bm1 通過前 E [MeV/u]</v>
      </c>
      <c r="T86" s="50" t="str">
        <f t="shared" si="12"/>
        <v>GasTrg1 厚 [mm]</v>
      </c>
      <c r="U86" s="50" t="str">
        <f t="shared" si="12"/>
        <v>GasTrg1 気圧 [Pa]</v>
      </c>
      <c r="V86" s="50" t="str">
        <f t="shared" si="12"/>
        <v>GasTrg1 気温 [℃]</v>
      </c>
      <c r="W86" s="50" t="str">
        <f t="shared" si="12"/>
        <v>GasTrg2 気圧 [Pa]</v>
      </c>
      <c r="X86" s="50" t="str">
        <f t="shared" si="12"/>
        <v>GasTrg2 気温 [℃]</v>
      </c>
      <c r="Y86" s="45"/>
      <c r="Z86" s="45"/>
    </row>
    <row r="87" spans="1:26" s="1" customFormat="1" ht="39">
      <c r="A87" s="13"/>
      <c r="B87" s="9">
        <f t="shared" si="10"/>
        <v>73</v>
      </c>
      <c r="C87" s="10" t="s">
        <v>239</v>
      </c>
      <c r="D87" s="16">
        <v>8</v>
      </c>
      <c r="E87" s="42" t="s">
        <v>241</v>
      </c>
      <c r="F87" s="50" t="str">
        <f t="shared" si="4"/>
        <v>WS(1)name</v>
      </c>
      <c r="G87" s="50" t="str">
        <f t="shared" si="4"/>
        <v>WS(2)name</v>
      </c>
      <c r="H87" s="46" t="str">
        <f t="shared" si="9"/>
        <v>Eion(1) [MeV/u]</v>
      </c>
      <c r="I87" s="46" t="str">
        <f t="shared" si="11"/>
        <v>Thick(1) [mm]</v>
      </c>
      <c r="J87" s="46" t="str">
        <f t="shared" si="11"/>
        <v>Press.(1) [Pa]</v>
      </c>
      <c r="K87" s="46" t="str">
        <f t="shared" si="11"/>
        <v>Temp.(1) [degC]</v>
      </c>
      <c r="L87" s="46" t="str">
        <f t="shared" si="11"/>
        <v>Press.(1) [Pa]</v>
      </c>
      <c r="M87" s="46" t="str">
        <f t="shared" si="11"/>
        <v>Temp.(1) [degC]</v>
      </c>
      <c r="N87" s="42" t="s">
        <v>82</v>
      </c>
      <c r="O87" s="45"/>
      <c r="P87" s="42" t="s">
        <v>367</v>
      </c>
      <c r="Q87" s="50" t="str">
        <f t="shared" si="13"/>
        <v>WS(Gas)名(1) 比較元</v>
      </c>
      <c r="R87" s="50" t="str">
        <f t="shared" si="12"/>
        <v>WS(Gas)名(2) 比較先</v>
      </c>
      <c r="S87" s="50" t="str">
        <f t="shared" si="12"/>
        <v>Bm1 通過前 E [MeV/u]</v>
      </c>
      <c r="T87" s="50" t="str">
        <f>T$82</f>
        <v>GasTrg1 厚 [mm]</v>
      </c>
      <c r="U87" s="50" t="str">
        <f t="shared" si="12"/>
        <v>GasTrg1 気圧 [Pa]</v>
      </c>
      <c r="V87" s="50" t="str">
        <f t="shared" si="12"/>
        <v>GasTrg1 気温 [℃]</v>
      </c>
      <c r="W87" s="50" t="str">
        <f t="shared" si="12"/>
        <v>GasTrg2 気圧 [Pa]</v>
      </c>
      <c r="X87" s="50" t="str">
        <f t="shared" si="12"/>
        <v>GasTrg2 気温 [℃]</v>
      </c>
      <c r="Y87" s="45"/>
      <c r="Z87" s="45"/>
    </row>
    <row r="88" spans="1:26" s="1" customFormat="1" ht="64.5">
      <c r="A88" s="13"/>
      <c r="B88" s="9">
        <f t="shared" si="10"/>
        <v>74</v>
      </c>
      <c r="C88" s="10" t="s">
        <v>348</v>
      </c>
      <c r="D88" s="16">
        <v>9</v>
      </c>
      <c r="E88" s="42" t="s">
        <v>250</v>
      </c>
      <c r="F88" s="50" t="str">
        <f t="shared" si="4"/>
        <v>WS(1)name</v>
      </c>
      <c r="G88" s="50" t="str">
        <f t="shared" si="4"/>
        <v>WS(2)name</v>
      </c>
      <c r="H88" s="46" t="str">
        <f t="shared" si="9"/>
        <v>Eion(1) [MeV/u]</v>
      </c>
      <c r="I88" s="46" t="str">
        <f>I$72</f>
        <v>Thick(1) [um]</v>
      </c>
      <c r="J88" s="46" t="str">
        <f>J$78</f>
        <v>Search from E high/low (+1/-1) side</v>
      </c>
      <c r="K88" s="42" t="s">
        <v>247</v>
      </c>
      <c r="L88" s="42" t="s">
        <v>248</v>
      </c>
      <c r="M88" s="42" t="s">
        <v>247</v>
      </c>
      <c r="N88" s="42" t="s">
        <v>248</v>
      </c>
      <c r="O88" s="45"/>
      <c r="P88" s="42" t="s">
        <v>368</v>
      </c>
      <c r="Q88" s="50" t="str">
        <f t="shared" si="13"/>
        <v>WS(Gas)名(1) 比較元</v>
      </c>
      <c r="R88" s="50" t="str">
        <f t="shared" si="12"/>
        <v>WS(Gas)名(2) 比較先</v>
      </c>
      <c r="S88" s="50" t="str">
        <f t="shared" si="12"/>
        <v>Bm1 通過前 E [MeV/u]</v>
      </c>
      <c r="T88" s="50" t="str">
        <f t="shared" si="12"/>
        <v>GasTrg1 厚 [mm]</v>
      </c>
      <c r="U88" s="42" t="s">
        <v>305</v>
      </c>
      <c r="V88" s="50" t="str">
        <f aca="true" t="shared" si="14" ref="V88:Y89">U$82</f>
        <v>GasTrg1 気圧 [Pa]</v>
      </c>
      <c r="W88" s="50" t="str">
        <f t="shared" si="14"/>
        <v>GasTrg1 気温 [℃]</v>
      </c>
      <c r="X88" s="50" t="str">
        <f t="shared" si="14"/>
        <v>GasTrg2 気圧 [Pa]</v>
      </c>
      <c r="Y88" s="50" t="str">
        <f t="shared" si="14"/>
        <v>GasTrg2 気温 [℃]</v>
      </c>
      <c r="Z88" s="45"/>
    </row>
    <row r="89" spans="1:26" s="1" customFormat="1" ht="64.5">
      <c r="A89" s="13"/>
      <c r="B89" s="9">
        <f t="shared" si="10"/>
        <v>75</v>
      </c>
      <c r="C89" s="10" t="s">
        <v>349</v>
      </c>
      <c r="D89" s="16">
        <v>9</v>
      </c>
      <c r="E89" s="42" t="s">
        <v>251</v>
      </c>
      <c r="F89" s="50" t="str">
        <f t="shared" si="4"/>
        <v>WS(1)name</v>
      </c>
      <c r="G89" s="50" t="str">
        <f t="shared" si="4"/>
        <v>WS(2)name</v>
      </c>
      <c r="H89" s="46" t="str">
        <f t="shared" si="9"/>
        <v>Eion(1) [MeV/u]</v>
      </c>
      <c r="I89" s="46" t="str">
        <f>I$72</f>
        <v>Thick(1) [um]</v>
      </c>
      <c r="J89" s="46" t="str">
        <f>J$78</f>
        <v>Search from E high/low (+1/-1) side</v>
      </c>
      <c r="K89" s="46" t="str">
        <f>K$88</f>
        <v>Press.(1) [Pa]</v>
      </c>
      <c r="L89" s="46" t="str">
        <f>L$88</f>
        <v>Temp.(1) [degC]</v>
      </c>
      <c r="M89" s="46" t="str">
        <f>M$88</f>
        <v>Press.(1) [Pa]</v>
      </c>
      <c r="N89" s="46" t="str">
        <f>N$88</f>
        <v>Temp.(1) [degC]</v>
      </c>
      <c r="O89" s="45"/>
      <c r="P89" s="42" t="s">
        <v>369</v>
      </c>
      <c r="Q89" s="50" t="str">
        <f t="shared" si="13"/>
        <v>WS(Gas)名(1) 比較元</v>
      </c>
      <c r="R89" s="50" t="str">
        <f t="shared" si="12"/>
        <v>WS(Gas)名(2) 比較先</v>
      </c>
      <c r="S89" s="50" t="str">
        <f t="shared" si="12"/>
        <v>Bm1 通過前 E [MeV/u]</v>
      </c>
      <c r="T89" s="50" t="str">
        <f t="shared" si="12"/>
        <v>GasTrg1 厚 [mm]</v>
      </c>
      <c r="U89" s="46" t="str">
        <f>U$88</f>
        <v>検索方向　={+1|-1} ={Ehigh|Elow}側から検索</v>
      </c>
      <c r="V89" s="50" t="str">
        <f t="shared" si="14"/>
        <v>GasTrg1 気圧 [Pa]</v>
      </c>
      <c r="W89" s="50" t="str">
        <f t="shared" si="14"/>
        <v>GasTrg1 気温 [℃]</v>
      </c>
      <c r="X89" s="50" t="str">
        <f t="shared" si="14"/>
        <v>GasTrg2 気圧 [Pa]</v>
      </c>
      <c r="Y89" s="50" t="str">
        <f t="shared" si="14"/>
        <v>GasTrg2 気温 [℃]</v>
      </c>
      <c r="Z89" s="45"/>
    </row>
    <row r="90" spans="1:26" s="1" customFormat="1" ht="12.75">
      <c r="A90" s="13"/>
      <c r="B90" s="9">
        <f t="shared" si="10"/>
        <v>76</v>
      </c>
      <c r="C90" s="10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2" t="s">
        <v>82</v>
      </c>
      <c r="V90" s="42" t="s">
        <v>82</v>
      </c>
      <c r="W90" s="42" t="s">
        <v>82</v>
      </c>
      <c r="X90" s="42" t="s">
        <v>82</v>
      </c>
      <c r="Y90" s="42" t="s">
        <v>82</v>
      </c>
      <c r="Z90" s="45"/>
    </row>
    <row r="91" spans="1:26" s="1" customFormat="1" ht="12.75">
      <c r="A91" s="13"/>
      <c r="B91" s="9">
        <f t="shared" si="10"/>
        <v>77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s="1" customFormat="1" ht="12.75">
      <c r="A92" s="13"/>
      <c r="B92" s="9">
        <f t="shared" si="10"/>
        <v>78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s="1" customFormat="1" ht="12.75">
      <c r="A93" s="13"/>
      <c r="B93" s="9">
        <f t="shared" si="10"/>
        <v>79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2:26" ht="12.75">
      <c r="B94" s="9">
        <f t="shared" si="10"/>
        <v>80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2:26" ht="12.75">
      <c r="B95" s="9">
        <f t="shared" si="10"/>
        <v>81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2:26" ht="12.75">
      <c r="B96" s="9">
        <f t="shared" si="10"/>
        <v>82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2:26" ht="12.75">
      <c r="B97" s="9">
        <f t="shared" si="10"/>
        <v>83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316"/>
  <sheetViews>
    <sheetView zoomScale="80" zoomScaleNormal="80" zoomScalePageLayoutView="0" workbookViewId="0" topLeftCell="A1">
      <selection activeCell="L261" sqref="L261"/>
    </sheetView>
  </sheetViews>
  <sheetFormatPr defaultColWidth="9.00390625" defaultRowHeight="15"/>
  <cols>
    <col min="1" max="1" width="3.7109375" style="54" customWidth="1"/>
    <col min="2" max="2" width="2.421875" style="54" customWidth="1"/>
    <col min="3" max="3" width="4.57421875" style="55" customWidth="1"/>
    <col min="4" max="4" width="3.421875" style="54" customWidth="1"/>
    <col min="5" max="5" width="8.57421875" style="54" customWidth="1"/>
    <col min="6" max="6" width="3.57421875" style="56" customWidth="1"/>
    <col min="7" max="7" width="30.57421875" style="57" customWidth="1"/>
    <col min="8" max="8" width="10.8515625" style="58" customWidth="1"/>
    <col min="9" max="9" width="15.57421875" style="57" customWidth="1"/>
    <col min="10" max="10" width="27.421875" style="57" customWidth="1"/>
    <col min="11" max="11" width="5.421875" style="54" customWidth="1"/>
    <col min="12" max="16384" width="9.00390625" style="54" customWidth="1"/>
  </cols>
  <sheetData>
    <row r="1" ht="7.5" customHeight="1"/>
    <row r="2" spans="4:9" ht="16.5">
      <c r="D2" s="11"/>
      <c r="E2" s="11"/>
      <c r="F2" s="51"/>
      <c r="G2" s="59" t="s">
        <v>370</v>
      </c>
      <c r="H2" s="60"/>
      <c r="I2" s="60"/>
    </row>
    <row r="3" spans="4:10" ht="12.75">
      <c r="D3" s="61"/>
      <c r="E3" s="62" t="s">
        <v>371</v>
      </c>
      <c r="G3" s="63"/>
      <c r="H3" s="64"/>
      <c r="I3" s="65"/>
      <c r="J3" s="65"/>
    </row>
    <row r="4" spans="6:10" ht="12.75">
      <c r="F4" s="56" t="s">
        <v>739</v>
      </c>
      <c r="G4" s="65" t="s">
        <v>373</v>
      </c>
      <c r="H4" s="66" t="s">
        <v>374</v>
      </c>
      <c r="I4" s="67"/>
      <c r="J4" s="67"/>
    </row>
    <row r="5" spans="6:11" ht="12.75">
      <c r="F5" s="56" t="s">
        <v>375</v>
      </c>
      <c r="G5" s="65" t="s">
        <v>376</v>
      </c>
      <c r="H5" s="68" t="s">
        <v>377</v>
      </c>
      <c r="I5" s="67" t="s">
        <v>378</v>
      </c>
      <c r="J5" s="67" t="s">
        <v>379</v>
      </c>
      <c r="K5" s="54" t="s">
        <v>380</v>
      </c>
    </row>
    <row r="6" spans="1:11" ht="12.75">
      <c r="A6" s="69"/>
      <c r="B6" s="69"/>
      <c r="C6" s="70"/>
      <c r="D6" s="71"/>
      <c r="E6" s="71"/>
      <c r="F6" s="56" t="s">
        <v>381</v>
      </c>
      <c r="G6" s="65" t="s">
        <v>382</v>
      </c>
      <c r="H6" s="68" t="s">
        <v>383</v>
      </c>
      <c r="I6" s="65" t="s">
        <v>384</v>
      </c>
      <c r="J6" s="65" t="s">
        <v>740</v>
      </c>
      <c r="K6" s="72" t="s">
        <v>385</v>
      </c>
    </row>
    <row r="7" spans="4:7" ht="12.75">
      <c r="D7" s="73"/>
      <c r="E7" s="73"/>
      <c r="F7" s="56" t="s">
        <v>741</v>
      </c>
      <c r="G7" s="65" t="s">
        <v>387</v>
      </c>
    </row>
    <row r="8" spans="4:7" ht="12.75">
      <c r="D8" s="73"/>
      <c r="E8" s="73"/>
      <c r="F8" s="56" t="s">
        <v>388</v>
      </c>
      <c r="G8" s="65" t="s">
        <v>389</v>
      </c>
    </row>
    <row r="9" spans="4:10" ht="12.75">
      <c r="D9" s="73"/>
      <c r="E9" s="62" t="s">
        <v>390</v>
      </c>
      <c r="G9" s="65"/>
      <c r="H9" s="74" t="s">
        <v>391</v>
      </c>
      <c r="I9" s="75"/>
      <c r="J9" s="75"/>
    </row>
    <row r="10" spans="1:10" ht="12.75">
      <c r="A10" s="71"/>
      <c r="B10" s="71"/>
      <c r="D10" s="71"/>
      <c r="E10" s="76" t="s">
        <v>392</v>
      </c>
      <c r="F10" s="56" t="s">
        <v>386</v>
      </c>
      <c r="G10" s="65" t="s">
        <v>393</v>
      </c>
      <c r="H10" s="64" t="s">
        <v>394</v>
      </c>
      <c r="I10" s="65"/>
      <c r="J10" s="65" t="s">
        <v>395</v>
      </c>
    </row>
    <row r="11" spans="1:10" ht="12.75">
      <c r="A11" s="71"/>
      <c r="B11" s="71"/>
      <c r="D11" s="71"/>
      <c r="E11" s="76" t="s">
        <v>396</v>
      </c>
      <c r="F11" s="56" t="s">
        <v>375</v>
      </c>
      <c r="G11" s="65" t="s">
        <v>397</v>
      </c>
      <c r="H11" s="64" t="s">
        <v>742</v>
      </c>
      <c r="I11" s="65"/>
      <c r="J11" s="65" t="s">
        <v>398</v>
      </c>
    </row>
    <row r="12" spans="1:10" ht="12.75">
      <c r="A12" s="71"/>
      <c r="B12" s="71"/>
      <c r="D12" s="71"/>
      <c r="E12" s="76" t="s">
        <v>743</v>
      </c>
      <c r="F12" s="56" t="s">
        <v>744</v>
      </c>
      <c r="G12" s="65" t="s">
        <v>400</v>
      </c>
      <c r="H12" s="64" t="s">
        <v>745</v>
      </c>
      <c r="I12" s="65"/>
      <c r="J12" s="65" t="s">
        <v>401</v>
      </c>
    </row>
    <row r="13" spans="1:10" ht="25.5">
      <c r="A13" s="71"/>
      <c r="B13" s="71"/>
      <c r="D13" s="71"/>
      <c r="E13" s="76" t="s">
        <v>402</v>
      </c>
      <c r="F13" s="56" t="s">
        <v>375</v>
      </c>
      <c r="G13" s="65" t="s">
        <v>403</v>
      </c>
      <c r="H13" s="64" t="s">
        <v>404</v>
      </c>
      <c r="I13" s="65"/>
      <c r="J13" s="65" t="s">
        <v>405</v>
      </c>
    </row>
    <row r="14" spans="1:10" ht="25.5">
      <c r="A14" s="71"/>
      <c r="B14" s="71"/>
      <c r="E14" s="77" t="s">
        <v>406</v>
      </c>
      <c r="F14" s="56" t="s">
        <v>372</v>
      </c>
      <c r="G14" s="67" t="s">
        <v>407</v>
      </c>
      <c r="H14" s="64" t="s">
        <v>408</v>
      </c>
      <c r="I14" s="65"/>
      <c r="J14" s="65" t="s">
        <v>409</v>
      </c>
    </row>
    <row r="15" spans="1:10" ht="12.75">
      <c r="A15" s="71"/>
      <c r="B15" s="71"/>
      <c r="D15" s="71"/>
      <c r="E15" s="77" t="s">
        <v>410</v>
      </c>
      <c r="F15" s="56" t="s">
        <v>375</v>
      </c>
      <c r="G15" s="67" t="s">
        <v>411</v>
      </c>
      <c r="H15" s="66" t="s">
        <v>412</v>
      </c>
      <c r="J15" s="67"/>
    </row>
    <row r="16" spans="1:10" ht="12.75">
      <c r="A16" s="71"/>
      <c r="B16" s="71"/>
      <c r="D16" s="71"/>
      <c r="E16" s="76" t="s">
        <v>413</v>
      </c>
      <c r="F16" s="56" t="s">
        <v>744</v>
      </c>
      <c r="G16" s="65" t="s">
        <v>746</v>
      </c>
      <c r="H16" s="64" t="s">
        <v>415</v>
      </c>
      <c r="I16" s="65"/>
      <c r="J16" s="65"/>
    </row>
    <row r="17" spans="1:10" ht="12.75">
      <c r="A17" s="71"/>
      <c r="B17" s="71"/>
      <c r="D17" s="71"/>
      <c r="E17" s="76" t="s">
        <v>416</v>
      </c>
      <c r="F17" s="56" t="s">
        <v>375</v>
      </c>
      <c r="G17" s="65" t="s">
        <v>417</v>
      </c>
      <c r="H17" s="64" t="s">
        <v>418</v>
      </c>
      <c r="I17" s="65"/>
      <c r="J17" s="65"/>
    </row>
    <row r="18" spans="1:10" ht="12.75">
      <c r="A18" s="71"/>
      <c r="B18" s="71"/>
      <c r="D18" s="71"/>
      <c r="E18" s="76" t="s">
        <v>419</v>
      </c>
      <c r="F18" s="56" t="s">
        <v>375</v>
      </c>
      <c r="G18" s="65" t="s">
        <v>420</v>
      </c>
      <c r="H18" s="64"/>
      <c r="I18" s="65"/>
      <c r="J18" s="65"/>
    </row>
    <row r="19" spans="1:10" ht="12.75">
      <c r="A19" s="71"/>
      <c r="B19" s="71"/>
      <c r="D19" s="71"/>
      <c r="E19" s="71"/>
      <c r="G19" s="65"/>
      <c r="H19" s="64"/>
      <c r="I19" s="65"/>
      <c r="J19" s="65"/>
    </row>
    <row r="20" spans="1:8" s="80" customFormat="1" ht="10.5">
      <c r="A20" s="78" t="s">
        <v>609</v>
      </c>
      <c r="B20" s="78"/>
      <c r="C20" s="79"/>
      <c r="G20" s="81"/>
      <c r="H20" s="79"/>
    </row>
    <row r="21" spans="1:10" s="80" customFormat="1" ht="12.75">
      <c r="A21" s="78" t="s">
        <v>421</v>
      </c>
      <c r="B21" s="82" t="s">
        <v>422</v>
      </c>
      <c r="C21" s="83"/>
      <c r="D21" s="84"/>
      <c r="E21" s="84"/>
      <c r="F21" s="84"/>
      <c r="G21" s="85"/>
      <c r="H21" s="86"/>
      <c r="I21" s="86"/>
      <c r="J21" s="87"/>
    </row>
    <row r="22" spans="1:10" s="94" customFormat="1" ht="12">
      <c r="A22" s="69"/>
      <c r="B22" s="88"/>
      <c r="C22" s="89" t="s">
        <v>423</v>
      </c>
      <c r="D22" s="90" t="s">
        <v>424</v>
      </c>
      <c r="E22" s="91"/>
      <c r="F22" s="91"/>
      <c r="G22" s="92"/>
      <c r="H22" s="90" t="s">
        <v>183</v>
      </c>
      <c r="I22" s="90"/>
      <c r="J22" s="93"/>
    </row>
    <row r="23" spans="1:10" s="94" customFormat="1" ht="12">
      <c r="A23" s="69"/>
      <c r="B23" s="95"/>
      <c r="C23" s="96"/>
      <c r="D23" s="97"/>
      <c r="E23" s="97" t="s">
        <v>425</v>
      </c>
      <c r="F23" s="98" t="s">
        <v>426</v>
      </c>
      <c r="G23" s="99" t="s">
        <v>427</v>
      </c>
      <c r="H23" s="98" t="s">
        <v>428</v>
      </c>
      <c r="I23" s="98" t="s">
        <v>1454</v>
      </c>
      <c r="J23" s="100" t="s">
        <v>429</v>
      </c>
    </row>
    <row r="24" spans="1:10" ht="12.75">
      <c r="A24" s="69"/>
      <c r="B24" s="69"/>
      <c r="C24" s="70"/>
      <c r="D24" s="71"/>
      <c r="E24" s="71"/>
      <c r="G24" s="65"/>
      <c r="H24" s="64"/>
      <c r="I24" s="65"/>
      <c r="J24" s="65"/>
    </row>
    <row r="25" spans="1:10" ht="13.5">
      <c r="A25" s="69"/>
      <c r="B25" s="101" t="s">
        <v>430</v>
      </c>
      <c r="C25" s="70"/>
      <c r="D25" s="71"/>
      <c r="E25" s="71"/>
      <c r="G25" s="65"/>
      <c r="H25" s="64"/>
      <c r="I25" s="65"/>
      <c r="J25" s="65"/>
    </row>
    <row r="26" spans="3:10" ht="12.75">
      <c r="C26" s="55" t="s">
        <v>431</v>
      </c>
      <c r="D26" s="102" t="s">
        <v>432</v>
      </c>
      <c r="E26" s="103"/>
      <c r="F26" s="104"/>
      <c r="G26" s="105"/>
      <c r="H26" s="106" t="s">
        <v>433</v>
      </c>
      <c r="I26" s="107"/>
      <c r="J26" s="107"/>
    </row>
    <row r="27" spans="5:10" ht="12.75">
      <c r="E27" s="72" t="s">
        <v>434</v>
      </c>
      <c r="F27" s="56" t="s">
        <v>386</v>
      </c>
      <c r="G27" s="67" t="s">
        <v>435</v>
      </c>
      <c r="H27" s="66" t="s">
        <v>436</v>
      </c>
      <c r="J27" s="67"/>
    </row>
    <row r="28" spans="5:10" ht="12.75">
      <c r="E28" s="71"/>
      <c r="G28" s="65"/>
      <c r="H28" s="66" t="s">
        <v>747</v>
      </c>
      <c r="J28" s="67"/>
    </row>
    <row r="29" spans="5:7" ht="12.75">
      <c r="E29" s="71"/>
      <c r="G29" s="65"/>
    </row>
    <row r="30" spans="3:10" ht="12.75">
      <c r="C30" s="55" t="s">
        <v>748</v>
      </c>
      <c r="D30" s="102" t="s">
        <v>437</v>
      </c>
      <c r="E30" s="108"/>
      <c r="F30" s="109"/>
      <c r="G30" s="110"/>
      <c r="H30" s="106" t="s">
        <v>438</v>
      </c>
      <c r="I30" s="107"/>
      <c r="J30" s="107"/>
    </row>
    <row r="31" spans="4:7" ht="12.75">
      <c r="D31" s="73"/>
      <c r="E31" s="111"/>
      <c r="F31" s="112"/>
      <c r="G31" s="113"/>
    </row>
    <row r="32" spans="2:7" ht="13.5">
      <c r="B32" s="101" t="s">
        <v>439</v>
      </c>
      <c r="D32" s="73"/>
      <c r="E32" s="111"/>
      <c r="F32" s="112"/>
      <c r="G32" s="113"/>
    </row>
    <row r="33" spans="3:10" ht="12.75">
      <c r="C33" s="55" t="s">
        <v>386</v>
      </c>
      <c r="D33" s="102" t="s">
        <v>440</v>
      </c>
      <c r="E33" s="108"/>
      <c r="F33" s="109"/>
      <c r="G33" s="110"/>
      <c r="H33" s="114" t="s">
        <v>441</v>
      </c>
      <c r="I33" s="115"/>
      <c r="J33" s="115"/>
    </row>
    <row r="34" spans="4:10" ht="12.75">
      <c r="D34" s="73"/>
      <c r="E34" s="111"/>
      <c r="F34" s="112"/>
      <c r="G34" s="113"/>
      <c r="H34" s="66" t="s">
        <v>442</v>
      </c>
      <c r="I34" s="67"/>
      <c r="J34" s="67"/>
    </row>
    <row r="35" spans="4:7" ht="12.75">
      <c r="D35" s="73"/>
      <c r="E35" s="111"/>
      <c r="F35" s="112"/>
      <c r="G35" s="113"/>
    </row>
    <row r="36" spans="3:10" ht="12.75">
      <c r="C36" s="55" t="s">
        <v>749</v>
      </c>
      <c r="D36" s="102" t="s">
        <v>443</v>
      </c>
      <c r="E36" s="108"/>
      <c r="F36" s="109"/>
      <c r="G36" s="110"/>
      <c r="H36" s="114" t="s">
        <v>444</v>
      </c>
      <c r="I36" s="115"/>
      <c r="J36" s="115"/>
    </row>
    <row r="37" spans="4:10" ht="12.75">
      <c r="D37" s="73"/>
      <c r="E37" s="111"/>
      <c r="F37" s="112"/>
      <c r="G37" s="113"/>
      <c r="H37" s="66" t="s">
        <v>445</v>
      </c>
      <c r="I37" s="67"/>
      <c r="J37" s="67"/>
    </row>
    <row r="38" spans="3:10" s="71" customFormat="1" ht="12.75">
      <c r="C38" s="55"/>
      <c r="F38" s="56"/>
      <c r="G38" s="65"/>
      <c r="H38" s="64"/>
      <c r="I38" s="65"/>
      <c r="J38" s="65"/>
    </row>
    <row r="39" spans="1:10" s="71" customFormat="1" ht="12.75">
      <c r="A39" s="94"/>
      <c r="B39" s="94"/>
      <c r="C39" s="55" t="s">
        <v>750</v>
      </c>
      <c r="D39" s="102" t="s">
        <v>192</v>
      </c>
      <c r="E39" s="116"/>
      <c r="F39" s="104"/>
      <c r="G39" s="107"/>
      <c r="H39" s="114" t="s">
        <v>1438</v>
      </c>
      <c r="I39" s="115"/>
      <c r="J39" s="115"/>
    </row>
    <row r="40" spans="3:10" s="71" customFormat="1" ht="12.75">
      <c r="C40" s="55"/>
      <c r="F40" s="56"/>
      <c r="G40" s="65"/>
      <c r="H40" s="66" t="s">
        <v>1437</v>
      </c>
      <c r="I40" s="67"/>
      <c r="J40" s="67"/>
    </row>
    <row r="41" spans="3:10" s="71" customFormat="1" ht="12.75">
      <c r="C41" s="55"/>
      <c r="F41" s="56"/>
      <c r="G41" s="65"/>
      <c r="H41" s="64"/>
      <c r="I41" s="65"/>
      <c r="J41" s="65"/>
    </row>
    <row r="42" spans="1:10" s="71" customFormat="1" ht="12.75">
      <c r="A42" s="94"/>
      <c r="B42" s="94"/>
      <c r="C42" s="55" t="s">
        <v>386</v>
      </c>
      <c r="D42" s="102" t="s">
        <v>1439</v>
      </c>
      <c r="E42" s="116"/>
      <c r="F42" s="104"/>
      <c r="G42" s="107"/>
      <c r="H42" s="114" t="s">
        <v>1440</v>
      </c>
      <c r="I42" s="115"/>
      <c r="J42" s="115"/>
    </row>
    <row r="43" spans="3:10" s="71" customFormat="1" ht="12.75">
      <c r="C43" s="55"/>
      <c r="F43" s="56"/>
      <c r="G43" s="65"/>
      <c r="H43" s="66" t="s">
        <v>1441</v>
      </c>
      <c r="I43" s="67"/>
      <c r="J43" s="67"/>
    </row>
    <row r="44" spans="3:10" s="71" customFormat="1" ht="12.75">
      <c r="C44" s="55"/>
      <c r="F44" s="56"/>
      <c r="G44" s="65"/>
      <c r="H44" s="64"/>
      <c r="I44" s="65"/>
      <c r="J44" s="65"/>
    </row>
    <row r="45" spans="3:10" s="71" customFormat="1" ht="12.75">
      <c r="C45" s="55" t="s">
        <v>751</v>
      </c>
      <c r="D45" s="102" t="s">
        <v>193</v>
      </c>
      <c r="E45" s="116"/>
      <c r="F45" s="104"/>
      <c r="G45" s="107"/>
      <c r="H45" s="114" t="s">
        <v>446</v>
      </c>
      <c r="I45" s="115"/>
      <c r="J45" s="115"/>
    </row>
    <row r="46" spans="3:10" s="71" customFormat="1" ht="12.75">
      <c r="C46" s="55"/>
      <c r="D46" s="117"/>
      <c r="F46" s="56"/>
      <c r="G46" s="65"/>
      <c r="H46" s="64"/>
      <c r="I46" s="65"/>
      <c r="J46" s="65"/>
    </row>
    <row r="47" spans="3:10" s="71" customFormat="1" ht="12.75">
      <c r="C47" s="55" t="s">
        <v>447</v>
      </c>
      <c r="D47" s="102" t="s">
        <v>448</v>
      </c>
      <c r="E47" s="116"/>
      <c r="F47" s="104"/>
      <c r="G47" s="107"/>
      <c r="H47" s="114" t="s">
        <v>449</v>
      </c>
      <c r="I47" s="115"/>
      <c r="J47" s="115"/>
    </row>
    <row r="48" spans="3:10" s="71" customFormat="1" ht="12.75">
      <c r="C48" s="55"/>
      <c r="D48" s="117"/>
      <c r="F48" s="56"/>
      <c r="G48" s="65"/>
      <c r="H48" s="64"/>
      <c r="I48" s="65"/>
      <c r="J48" s="65"/>
    </row>
    <row r="49" spans="3:10" s="71" customFormat="1" ht="12.75">
      <c r="C49" s="55" t="s">
        <v>431</v>
      </c>
      <c r="D49" s="102" t="s">
        <v>450</v>
      </c>
      <c r="E49" s="116"/>
      <c r="F49" s="104"/>
      <c r="G49" s="107"/>
      <c r="H49" s="114" t="s">
        <v>451</v>
      </c>
      <c r="I49" s="115"/>
      <c r="J49" s="115"/>
    </row>
    <row r="50" spans="3:10" s="71" customFormat="1" ht="12.75">
      <c r="C50" s="55"/>
      <c r="D50" s="117"/>
      <c r="E50" s="76" t="s">
        <v>752</v>
      </c>
      <c r="F50" s="56" t="s">
        <v>749</v>
      </c>
      <c r="G50" s="65" t="s">
        <v>452</v>
      </c>
      <c r="H50" s="64"/>
      <c r="I50" s="65"/>
      <c r="J50" s="65"/>
    </row>
    <row r="51" spans="3:10" s="71" customFormat="1" ht="12.75">
      <c r="C51" s="55"/>
      <c r="F51" s="56"/>
      <c r="G51" s="65"/>
      <c r="H51" s="64"/>
      <c r="I51" s="65"/>
      <c r="J51" s="65"/>
    </row>
    <row r="52" spans="1:10" s="80" customFormat="1" ht="13.5">
      <c r="A52" s="78"/>
      <c r="B52" s="101" t="s">
        <v>453</v>
      </c>
      <c r="C52" s="118"/>
      <c r="G52" s="81"/>
      <c r="H52" s="119"/>
      <c r="I52" s="120"/>
      <c r="J52" s="120"/>
    </row>
    <row r="53" spans="1:10" ht="12.75">
      <c r="A53" s="69"/>
      <c r="B53" s="69"/>
      <c r="C53" s="55" t="s">
        <v>750</v>
      </c>
      <c r="D53" s="102" t="s">
        <v>25</v>
      </c>
      <c r="E53" s="102"/>
      <c r="F53" s="104"/>
      <c r="G53" s="121"/>
      <c r="H53" s="106" t="s">
        <v>44</v>
      </c>
      <c r="I53" s="107"/>
      <c r="J53" s="107"/>
    </row>
    <row r="54" spans="1:10" s="71" customFormat="1" ht="12.75">
      <c r="A54" s="94"/>
      <c r="B54" s="94"/>
      <c r="C54" s="70"/>
      <c r="E54" s="72" t="s">
        <v>454</v>
      </c>
      <c r="F54" s="56" t="s">
        <v>455</v>
      </c>
      <c r="G54" s="67" t="s">
        <v>456</v>
      </c>
      <c r="H54" s="64"/>
      <c r="I54" s="65"/>
      <c r="J54" s="65"/>
    </row>
    <row r="55" spans="1:10" s="71" customFormat="1" ht="12.75">
      <c r="A55" s="94"/>
      <c r="B55" s="94"/>
      <c r="C55" s="70"/>
      <c r="F55" s="56"/>
      <c r="G55" s="65"/>
      <c r="H55" s="64"/>
      <c r="I55" s="65"/>
      <c r="J55" s="65"/>
    </row>
    <row r="56" spans="1:10" ht="13.5">
      <c r="A56" s="69"/>
      <c r="B56" s="101" t="s">
        <v>457</v>
      </c>
      <c r="C56" s="118"/>
      <c r="D56" s="117"/>
      <c r="E56" s="117"/>
      <c r="G56" s="122"/>
      <c r="H56" s="64"/>
      <c r="I56" s="65"/>
      <c r="J56" s="65"/>
    </row>
    <row r="57" spans="1:10" ht="12.75">
      <c r="A57" s="69"/>
      <c r="B57" s="123"/>
      <c r="C57" s="124" t="s">
        <v>386</v>
      </c>
      <c r="D57" s="102" t="s">
        <v>46</v>
      </c>
      <c r="E57" s="102"/>
      <c r="F57" s="104"/>
      <c r="G57" s="121"/>
      <c r="H57" s="106" t="s">
        <v>458</v>
      </c>
      <c r="I57" s="107"/>
      <c r="J57" s="107"/>
    </row>
    <row r="58" spans="1:10" ht="12.75">
      <c r="A58" s="69"/>
      <c r="B58" s="123"/>
      <c r="C58" s="125"/>
      <c r="D58" s="71"/>
      <c r="E58" s="71" t="s">
        <v>753</v>
      </c>
      <c r="F58" s="56" t="s">
        <v>749</v>
      </c>
      <c r="G58" s="65" t="s">
        <v>459</v>
      </c>
      <c r="H58" s="64"/>
      <c r="I58" s="65"/>
      <c r="J58" s="65"/>
    </row>
    <row r="59" spans="1:10" s="71" customFormat="1" ht="12.75">
      <c r="A59" s="56"/>
      <c r="B59" s="126"/>
      <c r="C59" s="124"/>
      <c r="F59" s="56"/>
      <c r="G59" s="65"/>
      <c r="H59" s="64"/>
      <c r="I59" s="65"/>
      <c r="J59" s="65"/>
    </row>
    <row r="60" spans="1:10" ht="12.75">
      <c r="A60" s="69"/>
      <c r="B60" s="123"/>
      <c r="C60" s="124" t="s">
        <v>372</v>
      </c>
      <c r="D60" s="102" t="s">
        <v>48</v>
      </c>
      <c r="E60" s="102"/>
      <c r="F60" s="104"/>
      <c r="G60" s="121"/>
      <c r="H60" s="106" t="s">
        <v>261</v>
      </c>
      <c r="I60" s="107"/>
      <c r="J60" s="107"/>
    </row>
    <row r="61" spans="1:10" ht="12.75">
      <c r="A61" s="69"/>
      <c r="B61" s="123"/>
      <c r="C61" s="125"/>
      <c r="D61" s="71"/>
      <c r="E61" s="71" t="s">
        <v>392</v>
      </c>
      <c r="F61" s="56" t="s">
        <v>386</v>
      </c>
      <c r="G61" s="65" t="s">
        <v>459</v>
      </c>
      <c r="H61" s="64"/>
      <c r="I61" s="65"/>
      <c r="J61" s="65"/>
    </row>
    <row r="62" spans="1:10" s="71" customFormat="1" ht="12.75">
      <c r="A62" s="56"/>
      <c r="B62" s="126"/>
      <c r="C62" s="124"/>
      <c r="F62" s="56"/>
      <c r="G62" s="65"/>
      <c r="H62" s="64"/>
      <c r="I62" s="65"/>
      <c r="J62" s="65"/>
    </row>
    <row r="63" spans="1:10" ht="12.75">
      <c r="A63" s="69"/>
      <c r="B63" s="123"/>
      <c r="C63" s="124" t="s">
        <v>372</v>
      </c>
      <c r="D63" s="102" t="s">
        <v>754</v>
      </c>
      <c r="E63" s="102"/>
      <c r="F63" s="104"/>
      <c r="G63" s="121"/>
      <c r="H63" s="106" t="s">
        <v>262</v>
      </c>
      <c r="I63" s="107"/>
      <c r="J63" s="107"/>
    </row>
    <row r="64" spans="1:10" ht="12.75">
      <c r="A64" s="69"/>
      <c r="B64" s="69"/>
      <c r="C64" s="70"/>
      <c r="D64" s="71"/>
      <c r="E64" s="71" t="s">
        <v>392</v>
      </c>
      <c r="F64" s="56" t="s">
        <v>750</v>
      </c>
      <c r="G64" s="65" t="s">
        <v>459</v>
      </c>
      <c r="H64" s="64"/>
      <c r="I64" s="65"/>
      <c r="J64" s="65"/>
    </row>
    <row r="65" spans="3:10" s="71" customFormat="1" ht="12.75">
      <c r="C65" s="64"/>
      <c r="G65" s="65"/>
      <c r="H65" s="64"/>
      <c r="I65" s="65"/>
      <c r="J65" s="65"/>
    </row>
    <row r="66" spans="1:10" ht="12.75">
      <c r="A66" s="69"/>
      <c r="B66" s="123"/>
      <c r="C66" s="124" t="s">
        <v>750</v>
      </c>
      <c r="D66" s="102" t="s">
        <v>755</v>
      </c>
      <c r="E66" s="102"/>
      <c r="F66" s="104"/>
      <c r="G66" s="121"/>
      <c r="H66" s="106" t="s">
        <v>460</v>
      </c>
      <c r="I66" s="107"/>
      <c r="J66" s="107"/>
    </row>
    <row r="67" spans="1:10" ht="12.75">
      <c r="A67" s="69"/>
      <c r="B67" s="69"/>
      <c r="C67" s="70"/>
      <c r="D67" s="71"/>
      <c r="E67" s="71" t="s">
        <v>392</v>
      </c>
      <c r="F67" s="56" t="s">
        <v>386</v>
      </c>
      <c r="G67" s="65" t="s">
        <v>459</v>
      </c>
      <c r="H67" s="64"/>
      <c r="I67" s="65"/>
      <c r="J67" s="65"/>
    </row>
    <row r="68" spans="3:10" s="71" customFormat="1" ht="12.75">
      <c r="C68" s="64"/>
      <c r="G68" s="65"/>
      <c r="H68" s="64"/>
      <c r="I68" s="65"/>
      <c r="J68" s="65"/>
    </row>
    <row r="69" spans="1:10" ht="12.75">
      <c r="A69" s="69"/>
      <c r="B69" s="123"/>
      <c r="C69" s="124" t="s">
        <v>386</v>
      </c>
      <c r="D69" s="102" t="s">
        <v>756</v>
      </c>
      <c r="E69" s="102"/>
      <c r="F69" s="104"/>
      <c r="G69" s="121"/>
      <c r="H69" s="106" t="s">
        <v>461</v>
      </c>
      <c r="I69" s="107"/>
      <c r="J69" s="107"/>
    </row>
    <row r="70" spans="1:10" ht="12.75">
      <c r="A70" s="69"/>
      <c r="B70" s="69"/>
      <c r="C70" s="70"/>
      <c r="D70" s="71"/>
      <c r="E70" s="71" t="s">
        <v>753</v>
      </c>
      <c r="F70" s="56" t="s">
        <v>749</v>
      </c>
      <c r="G70" s="65" t="s">
        <v>459</v>
      </c>
      <c r="H70" s="64"/>
      <c r="I70" s="65"/>
      <c r="J70" s="65"/>
    </row>
    <row r="71" spans="3:10" s="71" customFormat="1" ht="12.75">
      <c r="C71" s="64"/>
      <c r="G71" s="65"/>
      <c r="H71" s="64"/>
      <c r="I71" s="65"/>
      <c r="J71" s="65"/>
    </row>
    <row r="72" spans="1:10" ht="12.75">
      <c r="A72" s="69"/>
      <c r="B72" s="123"/>
      <c r="C72" s="124" t="s">
        <v>757</v>
      </c>
      <c r="D72" s="102" t="s">
        <v>462</v>
      </c>
      <c r="E72" s="102"/>
      <c r="F72" s="104"/>
      <c r="G72" s="121"/>
      <c r="H72" s="106" t="s">
        <v>463</v>
      </c>
      <c r="I72" s="107"/>
      <c r="J72" s="107"/>
    </row>
    <row r="73" spans="1:10" ht="12.75">
      <c r="A73" s="69"/>
      <c r="B73" s="69"/>
      <c r="C73" s="70"/>
      <c r="D73" s="71"/>
      <c r="E73" s="71" t="s">
        <v>392</v>
      </c>
      <c r="F73" s="56" t="s">
        <v>386</v>
      </c>
      <c r="G73" s="65" t="s">
        <v>459</v>
      </c>
      <c r="H73" s="64"/>
      <c r="I73" s="65"/>
      <c r="J73" s="65"/>
    </row>
    <row r="74" spans="3:10" s="71" customFormat="1" ht="12.75">
      <c r="C74" s="64"/>
      <c r="G74" s="65"/>
      <c r="H74" s="64"/>
      <c r="I74" s="65"/>
      <c r="J74" s="65"/>
    </row>
    <row r="75" spans="1:10" ht="12.75">
      <c r="A75" s="69"/>
      <c r="B75" s="123"/>
      <c r="C75" s="124" t="s">
        <v>757</v>
      </c>
      <c r="D75" s="102" t="s">
        <v>464</v>
      </c>
      <c r="E75" s="102"/>
      <c r="F75" s="104"/>
      <c r="G75" s="121"/>
      <c r="H75" s="106" t="s">
        <v>465</v>
      </c>
      <c r="I75" s="107"/>
      <c r="J75" s="107"/>
    </row>
    <row r="76" spans="1:10" ht="12.75">
      <c r="A76" s="69"/>
      <c r="B76" s="69"/>
      <c r="C76" s="70"/>
      <c r="D76" s="71"/>
      <c r="E76" s="71" t="s">
        <v>392</v>
      </c>
      <c r="F76" s="56" t="s">
        <v>750</v>
      </c>
      <c r="G76" s="65" t="s">
        <v>459</v>
      </c>
      <c r="H76" s="64"/>
      <c r="I76" s="65"/>
      <c r="J76" s="65"/>
    </row>
    <row r="77" spans="3:10" s="71" customFormat="1" ht="12.75">
      <c r="C77" s="64"/>
      <c r="G77" s="65"/>
      <c r="H77" s="64"/>
      <c r="I77" s="65"/>
      <c r="J77" s="65"/>
    </row>
    <row r="78" spans="1:10" ht="12.75">
      <c r="A78" s="69"/>
      <c r="B78" s="123"/>
      <c r="C78" s="124" t="s">
        <v>375</v>
      </c>
      <c r="D78" s="102" t="s">
        <v>466</v>
      </c>
      <c r="E78" s="102"/>
      <c r="F78" s="104"/>
      <c r="G78" s="121"/>
      <c r="H78" s="106" t="s">
        <v>267</v>
      </c>
      <c r="I78" s="107"/>
      <c r="J78" s="107"/>
    </row>
    <row r="79" spans="1:10" ht="12.75">
      <c r="A79" s="69"/>
      <c r="B79" s="69"/>
      <c r="C79" s="70"/>
      <c r="D79" s="71"/>
      <c r="E79" s="71" t="s">
        <v>392</v>
      </c>
      <c r="F79" s="56" t="s">
        <v>386</v>
      </c>
      <c r="G79" s="65" t="s">
        <v>459</v>
      </c>
      <c r="H79" s="64"/>
      <c r="I79" s="65"/>
      <c r="J79" s="65"/>
    </row>
    <row r="80" spans="3:10" s="71" customFormat="1" ht="12.75">
      <c r="C80" s="64"/>
      <c r="G80" s="65"/>
      <c r="H80" s="64"/>
      <c r="I80" s="65"/>
      <c r="J80" s="65"/>
    </row>
    <row r="81" spans="1:10" ht="12.75">
      <c r="A81" s="69"/>
      <c r="B81" s="123"/>
      <c r="C81" s="124" t="s">
        <v>757</v>
      </c>
      <c r="D81" s="102" t="s">
        <v>467</v>
      </c>
      <c r="E81" s="102"/>
      <c r="F81" s="104"/>
      <c r="G81" s="121"/>
      <c r="H81" s="106" t="s">
        <v>468</v>
      </c>
      <c r="I81" s="107"/>
      <c r="J81" s="107"/>
    </row>
    <row r="82" spans="1:10" ht="12.75">
      <c r="A82" s="69"/>
      <c r="B82" s="69"/>
      <c r="C82" s="70"/>
      <c r="D82" s="71"/>
      <c r="E82" s="71" t="s">
        <v>392</v>
      </c>
      <c r="F82" s="56" t="s">
        <v>386</v>
      </c>
      <c r="G82" s="65" t="s">
        <v>459</v>
      </c>
      <c r="H82" s="64"/>
      <c r="I82" s="65"/>
      <c r="J82" s="65"/>
    </row>
    <row r="83" spans="3:10" s="71" customFormat="1" ht="12.75">
      <c r="C83" s="64"/>
      <c r="G83" s="65"/>
      <c r="H83" s="64"/>
      <c r="I83" s="65"/>
      <c r="J83" s="65"/>
    </row>
    <row r="84" spans="1:10" ht="12.75">
      <c r="A84" s="69"/>
      <c r="B84" s="123"/>
      <c r="C84" s="124" t="s">
        <v>375</v>
      </c>
      <c r="D84" s="102" t="s">
        <v>469</v>
      </c>
      <c r="E84" s="102"/>
      <c r="F84" s="104"/>
      <c r="G84" s="121"/>
      <c r="H84" s="106" t="s">
        <v>470</v>
      </c>
      <c r="I84" s="107"/>
      <c r="J84" s="107"/>
    </row>
    <row r="85" spans="1:10" ht="12.75">
      <c r="A85" s="69"/>
      <c r="B85" s="69"/>
      <c r="C85" s="70"/>
      <c r="D85" s="71"/>
      <c r="E85" s="71" t="s">
        <v>758</v>
      </c>
      <c r="F85" s="56" t="s">
        <v>386</v>
      </c>
      <c r="G85" s="65" t="s">
        <v>459</v>
      </c>
      <c r="H85" s="64"/>
      <c r="I85" s="65"/>
      <c r="J85" s="65"/>
    </row>
    <row r="86" spans="3:10" s="71" customFormat="1" ht="12.75">
      <c r="C86" s="64"/>
      <c r="G86" s="65"/>
      <c r="H86" s="64"/>
      <c r="I86" s="65"/>
      <c r="J86" s="65"/>
    </row>
    <row r="87" spans="1:12" ht="12.75">
      <c r="A87" s="69"/>
      <c r="B87" s="123"/>
      <c r="C87" s="124" t="s">
        <v>381</v>
      </c>
      <c r="D87" s="102" t="s">
        <v>1255</v>
      </c>
      <c r="E87" s="102"/>
      <c r="F87" s="104"/>
      <c r="G87" s="121"/>
      <c r="H87" s="106" t="s">
        <v>471</v>
      </c>
      <c r="I87" s="107"/>
      <c r="J87" s="107"/>
      <c r="L87" s="127"/>
    </row>
    <row r="88" spans="1:10" ht="12.75">
      <c r="A88" s="69"/>
      <c r="B88" s="69"/>
      <c r="C88" s="70"/>
      <c r="D88" s="71"/>
      <c r="E88" s="71" t="s">
        <v>392</v>
      </c>
      <c r="F88" s="56" t="s">
        <v>386</v>
      </c>
      <c r="G88" s="65" t="s">
        <v>459</v>
      </c>
      <c r="H88" s="64"/>
      <c r="I88" s="65"/>
      <c r="J88" s="65"/>
    </row>
    <row r="89" spans="3:10" s="71" customFormat="1" ht="12.75">
      <c r="C89" s="64"/>
      <c r="G89" s="65"/>
      <c r="H89" s="64"/>
      <c r="I89" s="65"/>
      <c r="J89" s="65"/>
    </row>
    <row r="90" spans="1:10" ht="12.75">
      <c r="A90" s="69"/>
      <c r="B90" s="123"/>
      <c r="C90" s="124" t="s">
        <v>386</v>
      </c>
      <c r="D90" s="102" t="s">
        <v>472</v>
      </c>
      <c r="E90" s="102"/>
      <c r="F90" s="104"/>
      <c r="G90" s="121"/>
      <c r="H90" s="106" t="s">
        <v>473</v>
      </c>
      <c r="I90" s="107"/>
      <c r="J90" s="107"/>
    </row>
    <row r="91" spans="1:10" ht="12.75">
      <c r="A91" s="69"/>
      <c r="B91" s="69"/>
      <c r="C91" s="70"/>
      <c r="D91" s="71"/>
      <c r="E91" s="71" t="s">
        <v>392</v>
      </c>
      <c r="F91" s="56" t="s">
        <v>386</v>
      </c>
      <c r="G91" s="65" t="s">
        <v>459</v>
      </c>
      <c r="H91" s="64"/>
      <c r="I91" s="65"/>
      <c r="J91" s="65"/>
    </row>
    <row r="92" spans="1:10" ht="12.75">
      <c r="A92" s="69"/>
      <c r="B92" s="69"/>
      <c r="C92" s="70"/>
      <c r="D92" s="71"/>
      <c r="E92" s="71" t="s">
        <v>759</v>
      </c>
      <c r="F92" s="56" t="s">
        <v>372</v>
      </c>
      <c r="G92" s="65" t="s">
        <v>475</v>
      </c>
      <c r="H92" s="64"/>
      <c r="I92" s="65"/>
      <c r="J92" s="65"/>
    </row>
    <row r="93" spans="3:10" s="71" customFormat="1" ht="12.75">
      <c r="C93" s="64"/>
      <c r="G93" s="65"/>
      <c r="H93" s="64"/>
      <c r="I93" s="65"/>
      <c r="J93" s="65"/>
    </row>
    <row r="94" spans="1:10" ht="12.75">
      <c r="A94" s="69"/>
      <c r="B94" s="123"/>
      <c r="C94" s="124" t="s">
        <v>372</v>
      </c>
      <c r="D94" s="102" t="s">
        <v>760</v>
      </c>
      <c r="E94" s="102"/>
      <c r="F94" s="104"/>
      <c r="G94" s="121"/>
      <c r="H94" s="106" t="s">
        <v>273</v>
      </c>
      <c r="I94" s="107"/>
      <c r="J94" s="107"/>
    </row>
    <row r="95" spans="1:10" ht="12.75">
      <c r="A95" s="69"/>
      <c r="B95" s="69"/>
      <c r="C95" s="70"/>
      <c r="D95" s="71"/>
      <c r="E95" s="71" t="s">
        <v>392</v>
      </c>
      <c r="F95" s="56" t="s">
        <v>386</v>
      </c>
      <c r="G95" s="65" t="s">
        <v>459</v>
      </c>
      <c r="H95" s="64"/>
      <c r="I95" s="65"/>
      <c r="J95" s="65"/>
    </row>
    <row r="96" spans="1:10" ht="12.75">
      <c r="A96" s="69"/>
      <c r="B96" s="69"/>
      <c r="C96" s="70"/>
      <c r="D96" s="71"/>
      <c r="E96" s="71" t="s">
        <v>474</v>
      </c>
      <c r="F96" s="56" t="s">
        <v>761</v>
      </c>
      <c r="G96" s="65" t="s">
        <v>476</v>
      </c>
      <c r="H96" s="64"/>
      <c r="I96" s="65"/>
      <c r="J96" s="65"/>
    </row>
    <row r="97" spans="3:10" s="71" customFormat="1" ht="12.75">
      <c r="C97" s="64"/>
      <c r="G97" s="65"/>
      <c r="H97" s="64"/>
      <c r="I97" s="65"/>
      <c r="J97" s="65"/>
    </row>
    <row r="98" spans="1:10" ht="12.75">
      <c r="A98" s="69"/>
      <c r="B98" s="123"/>
      <c r="C98" s="124" t="s">
        <v>762</v>
      </c>
      <c r="D98" s="102" t="s">
        <v>763</v>
      </c>
      <c r="E98" s="102"/>
      <c r="F98" s="104"/>
      <c r="G98" s="121"/>
      <c r="H98" s="106" t="s">
        <v>477</v>
      </c>
      <c r="I98" s="107"/>
      <c r="J98" s="107"/>
    </row>
    <row r="99" spans="1:10" ht="12.75">
      <c r="A99" s="69"/>
      <c r="B99" s="69"/>
      <c r="C99" s="70"/>
      <c r="D99" s="71"/>
      <c r="E99" s="71" t="s">
        <v>392</v>
      </c>
      <c r="F99" s="56" t="s">
        <v>749</v>
      </c>
      <c r="G99" s="65" t="s">
        <v>459</v>
      </c>
      <c r="H99" s="64"/>
      <c r="I99" s="65"/>
      <c r="J99" s="65"/>
    </row>
    <row r="100" spans="1:10" ht="12.75">
      <c r="A100" s="69"/>
      <c r="B100" s="69"/>
      <c r="C100" s="70"/>
      <c r="D100" s="71"/>
      <c r="E100" s="71" t="s">
        <v>474</v>
      </c>
      <c r="F100" s="56" t="s">
        <v>372</v>
      </c>
      <c r="G100" s="65" t="s">
        <v>476</v>
      </c>
      <c r="H100" s="64"/>
      <c r="I100" s="65"/>
      <c r="J100" s="65"/>
    </row>
    <row r="101" spans="3:10" s="71" customFormat="1" ht="12.75">
      <c r="C101" s="64"/>
      <c r="G101" s="65"/>
      <c r="H101" s="64"/>
      <c r="I101" s="65"/>
      <c r="J101" s="65"/>
    </row>
    <row r="102" spans="1:10" ht="12.75">
      <c r="A102" s="69"/>
      <c r="B102" s="123"/>
      <c r="C102" s="124" t="s">
        <v>375</v>
      </c>
      <c r="D102" s="102" t="s">
        <v>478</v>
      </c>
      <c r="E102" s="102"/>
      <c r="F102" s="104"/>
      <c r="G102" s="121"/>
      <c r="H102" s="106" t="s">
        <v>479</v>
      </c>
      <c r="I102" s="107"/>
      <c r="J102" s="107"/>
    </row>
    <row r="103" spans="1:10" ht="12.75">
      <c r="A103" s="69"/>
      <c r="B103" s="69"/>
      <c r="C103" s="70"/>
      <c r="D103" s="71"/>
      <c r="E103" s="71" t="s">
        <v>392</v>
      </c>
      <c r="F103" s="56" t="s">
        <v>749</v>
      </c>
      <c r="G103" s="65" t="s">
        <v>459</v>
      </c>
      <c r="H103" s="64"/>
      <c r="I103" s="65"/>
      <c r="J103" s="65"/>
    </row>
    <row r="104" spans="1:10" ht="12.75">
      <c r="A104" s="69"/>
      <c r="B104" s="69"/>
      <c r="C104" s="70"/>
      <c r="D104" s="71"/>
      <c r="E104" s="71" t="s">
        <v>759</v>
      </c>
      <c r="F104" s="56" t="s">
        <v>372</v>
      </c>
      <c r="G104" s="65" t="s">
        <v>476</v>
      </c>
      <c r="H104" s="64"/>
      <c r="I104" s="65"/>
      <c r="J104" s="65"/>
    </row>
    <row r="105" spans="3:10" s="71" customFormat="1" ht="12.75">
      <c r="C105" s="64"/>
      <c r="G105" s="65"/>
      <c r="H105" s="64"/>
      <c r="I105" s="65"/>
      <c r="J105" s="65"/>
    </row>
    <row r="106" spans="1:10" ht="12.75">
      <c r="A106" s="69"/>
      <c r="B106" s="123"/>
      <c r="C106" s="124" t="s">
        <v>386</v>
      </c>
      <c r="D106" s="102" t="s">
        <v>480</v>
      </c>
      <c r="E106" s="102"/>
      <c r="F106" s="104"/>
      <c r="G106" s="121"/>
      <c r="H106" s="106" t="s">
        <v>481</v>
      </c>
      <c r="I106" s="107"/>
      <c r="J106" s="107"/>
    </row>
    <row r="107" spans="1:10" ht="12.75">
      <c r="A107" s="69"/>
      <c r="B107" s="69"/>
      <c r="C107" s="70"/>
      <c r="D107" s="71"/>
      <c r="E107" s="71" t="s">
        <v>392</v>
      </c>
      <c r="F107" s="56" t="s">
        <v>386</v>
      </c>
      <c r="G107" s="65" t="s">
        <v>459</v>
      </c>
      <c r="H107" s="64"/>
      <c r="I107" s="65"/>
      <c r="J107" s="65"/>
    </row>
    <row r="108" spans="3:10" s="71" customFormat="1" ht="12.75">
      <c r="C108" s="64"/>
      <c r="G108" s="65"/>
      <c r="H108" s="64"/>
      <c r="I108" s="65"/>
      <c r="J108" s="65"/>
    </row>
    <row r="109" spans="1:10" ht="13.5">
      <c r="A109" s="69"/>
      <c r="B109" s="101" t="s">
        <v>482</v>
      </c>
      <c r="C109" s="118"/>
      <c r="D109" s="117"/>
      <c r="E109" s="117"/>
      <c r="G109" s="122"/>
      <c r="H109" s="64"/>
      <c r="I109" s="65"/>
      <c r="J109" s="65"/>
    </row>
    <row r="110" spans="1:10" ht="12.75">
      <c r="A110" s="69"/>
      <c r="B110" s="123"/>
      <c r="C110" s="124" t="s">
        <v>483</v>
      </c>
      <c r="D110" s="102" t="s">
        <v>484</v>
      </c>
      <c r="E110" s="102"/>
      <c r="F110" s="104"/>
      <c r="G110" s="121"/>
      <c r="H110" s="106" t="s">
        <v>277</v>
      </c>
      <c r="I110" s="107"/>
      <c r="J110" s="107"/>
    </row>
    <row r="111" spans="1:10" ht="25.5">
      <c r="A111" s="69"/>
      <c r="B111" s="69"/>
      <c r="C111" s="70"/>
      <c r="D111" s="71"/>
      <c r="E111" s="71" t="s">
        <v>485</v>
      </c>
      <c r="F111" s="56" t="s">
        <v>372</v>
      </c>
      <c r="G111" s="65" t="s">
        <v>486</v>
      </c>
      <c r="H111" s="128" t="s">
        <v>764</v>
      </c>
      <c r="I111" s="65" t="s">
        <v>488</v>
      </c>
      <c r="J111" s="65" t="s">
        <v>489</v>
      </c>
    </row>
    <row r="112" spans="3:10" s="71" customFormat="1" ht="12.75">
      <c r="C112" s="64"/>
      <c r="G112" s="65"/>
      <c r="H112" s="64"/>
      <c r="I112" s="65"/>
      <c r="J112" s="65"/>
    </row>
    <row r="113" spans="1:10" ht="12.75">
      <c r="A113" s="69"/>
      <c r="B113" s="123"/>
      <c r="C113" s="124" t="s">
        <v>765</v>
      </c>
      <c r="D113" s="102" t="s">
        <v>491</v>
      </c>
      <c r="E113" s="102"/>
      <c r="F113" s="104"/>
      <c r="G113" s="121"/>
      <c r="H113" s="114" t="s">
        <v>1461</v>
      </c>
      <c r="I113" s="107"/>
      <c r="J113" s="107"/>
    </row>
    <row r="114" spans="1:10" ht="12.75">
      <c r="A114" s="69"/>
      <c r="B114" s="69"/>
      <c r="C114" s="70"/>
      <c r="D114" s="71"/>
      <c r="E114" s="71" t="s">
        <v>753</v>
      </c>
      <c r="F114" s="56" t="s">
        <v>386</v>
      </c>
      <c r="G114" s="65" t="s">
        <v>459</v>
      </c>
      <c r="H114" s="128" t="s">
        <v>766</v>
      </c>
      <c r="I114" s="65" t="s">
        <v>767</v>
      </c>
      <c r="J114" s="65" t="s">
        <v>489</v>
      </c>
    </row>
    <row r="115" spans="1:10" ht="25.5">
      <c r="A115" s="69"/>
      <c r="B115" s="69"/>
      <c r="C115" s="70"/>
      <c r="D115" s="71"/>
      <c r="E115" s="71" t="s">
        <v>768</v>
      </c>
      <c r="F115" s="56" t="s">
        <v>372</v>
      </c>
      <c r="G115" s="65" t="s">
        <v>486</v>
      </c>
      <c r="H115" s="64"/>
      <c r="I115" s="65"/>
      <c r="J115" s="65"/>
    </row>
    <row r="116" spans="3:10" s="71" customFormat="1" ht="12.75">
      <c r="C116" s="64"/>
      <c r="G116" s="65"/>
      <c r="H116" s="64"/>
      <c r="I116" s="65"/>
      <c r="J116" s="65"/>
    </row>
    <row r="117" spans="1:10" ht="12.75">
      <c r="A117" s="69"/>
      <c r="B117" s="123"/>
      <c r="C117" s="124" t="s">
        <v>757</v>
      </c>
      <c r="D117" s="102" t="s">
        <v>769</v>
      </c>
      <c r="E117" s="102"/>
      <c r="F117" s="104"/>
      <c r="G117" s="121"/>
      <c r="H117" s="106" t="s">
        <v>492</v>
      </c>
      <c r="I117" s="107"/>
      <c r="J117" s="107"/>
    </row>
    <row r="118" spans="1:10" ht="12.75">
      <c r="A118" s="69"/>
      <c r="B118" s="69"/>
      <c r="C118" s="70"/>
      <c r="D118" s="71"/>
      <c r="E118" s="71" t="s">
        <v>392</v>
      </c>
      <c r="F118" s="56" t="s">
        <v>386</v>
      </c>
      <c r="G118" s="65" t="s">
        <v>459</v>
      </c>
      <c r="I118" s="64" t="s">
        <v>493</v>
      </c>
      <c r="J118" s="65"/>
    </row>
    <row r="119" spans="1:10" ht="12.75">
      <c r="A119" s="69"/>
      <c r="B119" s="69"/>
      <c r="C119" s="70"/>
      <c r="D119" s="71"/>
      <c r="E119" s="71" t="s">
        <v>770</v>
      </c>
      <c r="F119" s="56" t="s">
        <v>757</v>
      </c>
      <c r="G119" s="65" t="s">
        <v>494</v>
      </c>
      <c r="H119" s="64"/>
      <c r="I119" s="65"/>
      <c r="J119" s="65"/>
    </row>
    <row r="120" spans="3:10" s="71" customFormat="1" ht="12.75">
      <c r="C120" s="64"/>
      <c r="G120" s="65"/>
      <c r="H120" s="64"/>
      <c r="I120" s="65"/>
      <c r="J120" s="65"/>
    </row>
    <row r="121" spans="1:10" ht="12.75">
      <c r="A121" s="69"/>
      <c r="B121" s="123"/>
      <c r="C121" s="124" t="s">
        <v>375</v>
      </c>
      <c r="D121" s="102" t="s">
        <v>771</v>
      </c>
      <c r="E121" s="102"/>
      <c r="F121" s="104"/>
      <c r="G121" s="121"/>
      <c r="H121" s="106" t="s">
        <v>495</v>
      </c>
      <c r="I121" s="107"/>
      <c r="J121" s="107"/>
    </row>
    <row r="122" spans="1:10" ht="12.75">
      <c r="A122" s="69"/>
      <c r="B122" s="69"/>
      <c r="C122" s="70"/>
      <c r="D122" s="71"/>
      <c r="E122" s="71" t="s">
        <v>758</v>
      </c>
      <c r="F122" s="56" t="s">
        <v>750</v>
      </c>
      <c r="G122" s="65" t="s">
        <v>459</v>
      </c>
      <c r="I122" s="64" t="s">
        <v>493</v>
      </c>
      <c r="J122" s="65"/>
    </row>
    <row r="123" spans="1:10" ht="12.75">
      <c r="A123" s="69"/>
      <c r="B123" s="69"/>
      <c r="C123" s="70"/>
      <c r="D123" s="71"/>
      <c r="E123" s="71" t="s">
        <v>772</v>
      </c>
      <c r="F123" s="56" t="s">
        <v>375</v>
      </c>
      <c r="G123" s="65" t="s">
        <v>496</v>
      </c>
      <c r="H123" s="64"/>
      <c r="I123" s="65"/>
      <c r="J123" s="65"/>
    </row>
    <row r="124" spans="3:10" s="71" customFormat="1" ht="12.75">
      <c r="C124" s="64"/>
      <c r="G124" s="65"/>
      <c r="H124" s="64"/>
      <c r="I124" s="65"/>
      <c r="J124" s="65"/>
    </row>
    <row r="125" spans="1:10" ht="13.5">
      <c r="A125" s="69"/>
      <c r="B125" s="101" t="s">
        <v>497</v>
      </c>
      <c r="C125" s="118"/>
      <c r="D125" s="117"/>
      <c r="E125" s="117"/>
      <c r="G125" s="122"/>
      <c r="H125" s="64"/>
      <c r="I125" s="65"/>
      <c r="J125" s="65"/>
    </row>
    <row r="126" spans="1:10" ht="12.75">
      <c r="A126" s="69"/>
      <c r="B126" s="123"/>
      <c r="C126" s="124" t="s">
        <v>375</v>
      </c>
      <c r="D126" s="102" t="s">
        <v>773</v>
      </c>
      <c r="E126" s="102"/>
      <c r="F126" s="104"/>
      <c r="G126" s="121"/>
      <c r="H126" s="106" t="s">
        <v>498</v>
      </c>
      <c r="I126" s="107"/>
      <c r="J126" s="107"/>
    </row>
    <row r="127" spans="1:10" ht="12.75">
      <c r="A127" s="69"/>
      <c r="B127" s="69"/>
      <c r="C127" s="70"/>
      <c r="D127" s="71"/>
      <c r="E127" s="71" t="s">
        <v>392</v>
      </c>
      <c r="F127" s="56" t="s">
        <v>750</v>
      </c>
      <c r="G127" s="65" t="s">
        <v>459</v>
      </c>
      <c r="H127" s="64"/>
      <c r="I127" s="65"/>
      <c r="J127" s="65"/>
    </row>
    <row r="128" spans="3:10" s="71" customFormat="1" ht="12.75">
      <c r="C128" s="64"/>
      <c r="G128" s="65"/>
      <c r="H128" s="64"/>
      <c r="I128" s="65"/>
      <c r="J128" s="65"/>
    </row>
    <row r="129" spans="1:10" ht="12.75">
      <c r="A129" s="69"/>
      <c r="B129" s="123"/>
      <c r="C129" s="124" t="s">
        <v>375</v>
      </c>
      <c r="D129" s="102" t="s">
        <v>774</v>
      </c>
      <c r="E129" s="102"/>
      <c r="F129" s="104"/>
      <c r="G129" s="121"/>
      <c r="H129" s="106" t="s">
        <v>499</v>
      </c>
      <c r="I129" s="107"/>
      <c r="J129" s="107"/>
    </row>
    <row r="130" spans="1:10" ht="12.75">
      <c r="A130" s="69"/>
      <c r="B130" s="69"/>
      <c r="C130" s="70"/>
      <c r="D130" s="71"/>
      <c r="E130" s="71" t="s">
        <v>392</v>
      </c>
      <c r="F130" s="56" t="s">
        <v>386</v>
      </c>
      <c r="G130" s="65" t="s">
        <v>459</v>
      </c>
      <c r="H130" s="64"/>
      <c r="I130" s="65"/>
      <c r="J130" s="65"/>
    </row>
    <row r="131" spans="3:10" s="71" customFormat="1" ht="12.75">
      <c r="C131" s="64"/>
      <c r="G131" s="65"/>
      <c r="H131" s="64"/>
      <c r="I131" s="65"/>
      <c r="J131" s="65"/>
    </row>
    <row r="132" spans="1:10" ht="12.75">
      <c r="A132" s="69"/>
      <c r="B132" s="123"/>
      <c r="C132" s="124" t="s">
        <v>757</v>
      </c>
      <c r="D132" s="102" t="s">
        <v>775</v>
      </c>
      <c r="E132" s="102"/>
      <c r="F132" s="104"/>
      <c r="G132" s="121"/>
      <c r="H132" s="106" t="s">
        <v>500</v>
      </c>
      <c r="I132" s="107"/>
      <c r="J132" s="107"/>
    </row>
    <row r="133" spans="1:10" ht="12.75">
      <c r="A133" s="69"/>
      <c r="B133" s="69"/>
      <c r="C133" s="70"/>
      <c r="D133" s="71"/>
      <c r="E133" s="71" t="s">
        <v>392</v>
      </c>
      <c r="F133" s="56" t="s">
        <v>386</v>
      </c>
      <c r="G133" s="65" t="s">
        <v>459</v>
      </c>
      <c r="H133" s="64"/>
      <c r="I133" s="65"/>
      <c r="J133" s="65"/>
    </row>
    <row r="134" spans="3:10" s="71" customFormat="1" ht="12.75">
      <c r="C134" s="64"/>
      <c r="G134" s="65"/>
      <c r="H134" s="64"/>
      <c r="I134" s="65"/>
      <c r="J134" s="65"/>
    </row>
    <row r="135" spans="1:10" ht="12.75">
      <c r="A135" s="69"/>
      <c r="B135" s="123"/>
      <c r="C135" s="124" t="s">
        <v>375</v>
      </c>
      <c r="D135" s="102" t="s">
        <v>776</v>
      </c>
      <c r="E135" s="102"/>
      <c r="F135" s="104"/>
      <c r="G135" s="121"/>
      <c r="H135" s="106" t="s">
        <v>501</v>
      </c>
      <c r="I135" s="107"/>
      <c r="J135" s="107"/>
    </row>
    <row r="136" spans="1:10" ht="12.75">
      <c r="A136" s="69"/>
      <c r="B136" s="69"/>
      <c r="C136" s="70"/>
      <c r="D136" s="71"/>
      <c r="E136" s="71" t="s">
        <v>392</v>
      </c>
      <c r="F136" s="56" t="s">
        <v>386</v>
      </c>
      <c r="G136" s="65" t="s">
        <v>459</v>
      </c>
      <c r="H136" s="64"/>
      <c r="I136" s="65"/>
      <c r="J136" s="65"/>
    </row>
    <row r="137" spans="3:10" s="71" customFormat="1" ht="12.75">
      <c r="C137" s="64"/>
      <c r="G137" s="65"/>
      <c r="H137" s="64"/>
      <c r="I137" s="65"/>
      <c r="J137" s="65"/>
    </row>
    <row r="138" spans="1:10" ht="12.75">
      <c r="A138" s="69"/>
      <c r="B138" s="123"/>
      <c r="C138" s="124" t="s">
        <v>375</v>
      </c>
      <c r="D138" s="102" t="s">
        <v>777</v>
      </c>
      <c r="E138" s="102"/>
      <c r="F138" s="104"/>
      <c r="G138" s="121"/>
      <c r="H138" s="114" t="s">
        <v>1455</v>
      </c>
      <c r="I138" s="107"/>
      <c r="J138" s="107"/>
    </row>
    <row r="139" spans="1:10" ht="12.75">
      <c r="A139" s="69"/>
      <c r="B139" s="69"/>
      <c r="C139" s="70"/>
      <c r="D139" s="71"/>
      <c r="E139" s="71" t="s">
        <v>392</v>
      </c>
      <c r="F139" s="56" t="s">
        <v>386</v>
      </c>
      <c r="G139" s="65" t="s">
        <v>459</v>
      </c>
      <c r="H139" s="64"/>
      <c r="I139" s="65"/>
      <c r="J139" s="65"/>
    </row>
    <row r="140" spans="3:10" s="71" customFormat="1" ht="12.75">
      <c r="C140" s="64"/>
      <c r="G140" s="65"/>
      <c r="H140" s="64"/>
      <c r="I140" s="65"/>
      <c r="J140" s="65"/>
    </row>
    <row r="141" spans="1:10" ht="12.75">
      <c r="A141" s="69"/>
      <c r="B141" s="123"/>
      <c r="C141" s="124" t="s">
        <v>757</v>
      </c>
      <c r="D141" s="102" t="s">
        <v>778</v>
      </c>
      <c r="E141" s="102"/>
      <c r="F141" s="104"/>
      <c r="G141" s="121"/>
      <c r="H141" s="114" t="s">
        <v>1458</v>
      </c>
      <c r="I141" s="107"/>
      <c r="J141" s="107"/>
    </row>
    <row r="142" spans="1:10" ht="12.75">
      <c r="A142" s="69"/>
      <c r="B142" s="69"/>
      <c r="C142" s="70"/>
      <c r="D142" s="71"/>
      <c r="E142" s="71" t="s">
        <v>392</v>
      </c>
      <c r="F142" s="56" t="s">
        <v>750</v>
      </c>
      <c r="G142" s="65" t="s">
        <v>459</v>
      </c>
      <c r="H142" s="64"/>
      <c r="I142" s="65"/>
      <c r="J142" s="65"/>
    </row>
    <row r="143" spans="3:10" s="71" customFormat="1" ht="12.75">
      <c r="C143" s="64"/>
      <c r="G143" s="65"/>
      <c r="H143" s="64"/>
      <c r="I143" s="65"/>
      <c r="J143" s="65"/>
    </row>
    <row r="144" spans="1:10" ht="12.75">
      <c r="A144" s="69"/>
      <c r="B144" s="123"/>
      <c r="C144" s="124" t="s">
        <v>375</v>
      </c>
      <c r="D144" s="102" t="s">
        <v>779</v>
      </c>
      <c r="E144" s="102"/>
      <c r="F144" s="104"/>
      <c r="G144" s="121"/>
      <c r="H144" s="114" t="s">
        <v>1459</v>
      </c>
      <c r="I144" s="107"/>
      <c r="J144" s="107"/>
    </row>
    <row r="145" spans="1:10" ht="12.75">
      <c r="A145" s="69"/>
      <c r="B145" s="69"/>
      <c r="C145" s="70"/>
      <c r="D145" s="71"/>
      <c r="E145" s="71" t="s">
        <v>392</v>
      </c>
      <c r="F145" s="56" t="s">
        <v>749</v>
      </c>
      <c r="G145" s="65" t="s">
        <v>459</v>
      </c>
      <c r="H145" s="64"/>
      <c r="I145" s="65"/>
      <c r="J145" s="65"/>
    </row>
    <row r="146" spans="3:10" s="71" customFormat="1" ht="12.75">
      <c r="C146" s="64"/>
      <c r="G146" s="65"/>
      <c r="H146" s="64"/>
      <c r="I146" s="65"/>
      <c r="J146" s="65"/>
    </row>
    <row r="147" spans="1:10" ht="12.75">
      <c r="A147" s="69"/>
      <c r="B147" s="123"/>
      <c r="C147" s="124" t="s">
        <v>375</v>
      </c>
      <c r="D147" s="102" t="s">
        <v>780</v>
      </c>
      <c r="E147" s="102"/>
      <c r="F147" s="104"/>
      <c r="G147" s="121"/>
      <c r="H147" s="114" t="s">
        <v>1460</v>
      </c>
      <c r="I147" s="107"/>
      <c r="J147" s="107"/>
    </row>
    <row r="148" spans="1:10" ht="12.75">
      <c r="A148" s="69"/>
      <c r="B148" s="69"/>
      <c r="C148" s="70"/>
      <c r="D148" s="71"/>
      <c r="E148" s="71" t="s">
        <v>758</v>
      </c>
      <c r="F148" s="56" t="s">
        <v>750</v>
      </c>
      <c r="G148" s="65" t="s">
        <v>459</v>
      </c>
      <c r="H148" s="64"/>
      <c r="I148" s="65"/>
      <c r="J148" s="65"/>
    </row>
    <row r="149" spans="3:10" s="71" customFormat="1" ht="12.75">
      <c r="C149" s="64"/>
      <c r="G149" s="65"/>
      <c r="H149" s="64"/>
      <c r="I149" s="65"/>
      <c r="J149" s="65"/>
    </row>
    <row r="150" spans="1:10" ht="13.5">
      <c r="A150" s="69"/>
      <c r="B150" s="101" t="s">
        <v>502</v>
      </c>
      <c r="C150" s="118"/>
      <c r="D150" s="117"/>
      <c r="E150" s="117"/>
      <c r="G150" s="122"/>
      <c r="H150" s="64"/>
      <c r="I150" s="65"/>
      <c r="J150" s="65"/>
    </row>
    <row r="151" spans="1:10" ht="12.75">
      <c r="A151" s="69"/>
      <c r="B151" s="123"/>
      <c r="C151" s="124" t="s">
        <v>490</v>
      </c>
      <c r="D151" s="102" t="s">
        <v>781</v>
      </c>
      <c r="E151" s="102"/>
      <c r="F151" s="104"/>
      <c r="G151" s="121"/>
      <c r="H151" s="106" t="s">
        <v>503</v>
      </c>
      <c r="I151" s="107"/>
      <c r="J151" s="107"/>
    </row>
    <row r="152" spans="1:10" ht="12.75">
      <c r="A152" s="69"/>
      <c r="B152" s="69"/>
      <c r="C152" s="70"/>
      <c r="D152" s="71"/>
      <c r="E152" s="71" t="s">
        <v>392</v>
      </c>
      <c r="F152" s="56" t="s">
        <v>386</v>
      </c>
      <c r="G152" s="65" t="s">
        <v>459</v>
      </c>
      <c r="H152" s="128" t="s">
        <v>487</v>
      </c>
      <c r="I152" s="65" t="s">
        <v>488</v>
      </c>
      <c r="J152" s="65" t="s">
        <v>489</v>
      </c>
    </row>
    <row r="153" spans="1:10" ht="12.75">
      <c r="A153" s="69"/>
      <c r="B153" s="69"/>
      <c r="C153" s="70"/>
      <c r="D153" s="71"/>
      <c r="E153" s="71" t="s">
        <v>541</v>
      </c>
      <c r="F153" s="56" t="s">
        <v>375</v>
      </c>
      <c r="G153" s="65" t="s">
        <v>542</v>
      </c>
      <c r="H153" s="128" t="s">
        <v>514</v>
      </c>
      <c r="I153" s="65"/>
      <c r="J153" s="65" t="s">
        <v>782</v>
      </c>
    </row>
    <row r="154" spans="1:10" ht="25.5">
      <c r="A154" s="69"/>
      <c r="B154" s="69"/>
      <c r="C154" s="70"/>
      <c r="D154" s="71"/>
      <c r="E154" s="71" t="s">
        <v>783</v>
      </c>
      <c r="F154" s="56" t="s">
        <v>372</v>
      </c>
      <c r="G154" s="65" t="s">
        <v>504</v>
      </c>
      <c r="H154" s="64"/>
      <c r="I154" s="65"/>
      <c r="J154" s="65"/>
    </row>
    <row r="155" spans="3:10" s="71" customFormat="1" ht="12.75">
      <c r="C155" s="64"/>
      <c r="G155" s="65"/>
      <c r="H155" s="64"/>
      <c r="I155" s="65"/>
      <c r="J155" s="65"/>
    </row>
    <row r="156" spans="1:10" ht="12.75">
      <c r="A156" s="69"/>
      <c r="B156" s="123"/>
      <c r="C156" s="124" t="s">
        <v>490</v>
      </c>
      <c r="D156" s="102" t="s">
        <v>784</v>
      </c>
      <c r="E156" s="102"/>
      <c r="F156" s="104"/>
      <c r="G156" s="121"/>
      <c r="H156" s="106" t="s">
        <v>505</v>
      </c>
      <c r="I156" s="107"/>
      <c r="J156" s="107"/>
    </row>
    <row r="157" spans="1:10" ht="12.75">
      <c r="A157" s="69"/>
      <c r="B157" s="69"/>
      <c r="C157" s="70"/>
      <c r="D157" s="71"/>
      <c r="E157" s="71" t="s">
        <v>392</v>
      </c>
      <c r="F157" s="56" t="s">
        <v>386</v>
      </c>
      <c r="G157" s="65" t="s">
        <v>459</v>
      </c>
      <c r="H157" s="128" t="s">
        <v>487</v>
      </c>
      <c r="I157" s="65" t="s">
        <v>488</v>
      </c>
      <c r="J157" s="65" t="s">
        <v>489</v>
      </c>
    </row>
    <row r="158" spans="1:10" ht="12.75">
      <c r="A158" s="69"/>
      <c r="B158" s="69"/>
      <c r="C158" s="70"/>
      <c r="D158" s="71"/>
      <c r="E158" s="71" t="s">
        <v>541</v>
      </c>
      <c r="F158" s="56" t="s">
        <v>375</v>
      </c>
      <c r="G158" s="65" t="s">
        <v>785</v>
      </c>
      <c r="H158" s="128" t="s">
        <v>786</v>
      </c>
      <c r="I158" s="65"/>
      <c r="J158" s="65" t="s">
        <v>782</v>
      </c>
    </row>
    <row r="159" spans="1:10" ht="25.5">
      <c r="A159" s="69"/>
      <c r="B159" s="69"/>
      <c r="C159" s="70"/>
      <c r="D159" s="71"/>
      <c r="E159" s="71" t="s">
        <v>768</v>
      </c>
      <c r="F159" s="56" t="s">
        <v>751</v>
      </c>
      <c r="G159" s="65" t="s">
        <v>504</v>
      </c>
      <c r="H159" s="64"/>
      <c r="I159" s="65"/>
      <c r="J159" s="65"/>
    </row>
    <row r="160" spans="3:10" s="71" customFormat="1" ht="12.75">
      <c r="C160" s="64"/>
      <c r="G160" s="65"/>
      <c r="H160" s="64"/>
      <c r="I160" s="65"/>
      <c r="J160" s="65"/>
    </row>
    <row r="161" spans="1:10" ht="12.75">
      <c r="A161" s="69"/>
      <c r="B161" s="123"/>
      <c r="C161" s="124" t="s">
        <v>765</v>
      </c>
      <c r="D161" s="102" t="s">
        <v>787</v>
      </c>
      <c r="E161" s="102"/>
      <c r="F161" s="104"/>
      <c r="G161" s="121"/>
      <c r="H161" s="114" t="s">
        <v>1456</v>
      </c>
      <c r="I161" s="107"/>
      <c r="J161" s="107"/>
    </row>
    <row r="162" spans="1:10" ht="12.75">
      <c r="A162" s="69"/>
      <c r="B162" s="69"/>
      <c r="C162" s="70"/>
      <c r="D162" s="71"/>
      <c r="E162" s="71" t="s">
        <v>758</v>
      </c>
      <c r="F162" s="56" t="s">
        <v>386</v>
      </c>
      <c r="G162" s="65" t="s">
        <v>459</v>
      </c>
      <c r="H162" s="128" t="s">
        <v>487</v>
      </c>
      <c r="I162" s="65" t="s">
        <v>788</v>
      </c>
      <c r="J162" s="65" t="s">
        <v>489</v>
      </c>
    </row>
    <row r="163" spans="1:10" ht="12.75">
      <c r="A163" s="69"/>
      <c r="B163" s="69"/>
      <c r="C163" s="70"/>
      <c r="D163" s="71"/>
      <c r="E163" s="71" t="s">
        <v>789</v>
      </c>
      <c r="F163" s="56" t="s">
        <v>375</v>
      </c>
      <c r="G163" s="65" t="s">
        <v>542</v>
      </c>
      <c r="H163" s="128" t="s">
        <v>514</v>
      </c>
      <c r="I163" s="65"/>
      <c r="J163" s="65" t="s">
        <v>515</v>
      </c>
    </row>
    <row r="164" spans="1:10" ht="25.5">
      <c r="A164" s="69"/>
      <c r="B164" s="69"/>
      <c r="C164" s="70"/>
      <c r="D164" s="71"/>
      <c r="E164" s="71" t="s">
        <v>768</v>
      </c>
      <c r="F164" s="56" t="s">
        <v>372</v>
      </c>
      <c r="G164" s="65" t="s">
        <v>504</v>
      </c>
      <c r="H164" s="64"/>
      <c r="I164" s="65"/>
      <c r="J164" s="65"/>
    </row>
    <row r="165" spans="3:10" s="71" customFormat="1" ht="12.75">
      <c r="C165" s="64"/>
      <c r="G165" s="65"/>
      <c r="H165" s="64"/>
      <c r="I165" s="65"/>
      <c r="J165" s="65"/>
    </row>
    <row r="166" spans="1:10" ht="12.75">
      <c r="A166" s="69"/>
      <c r="B166" s="123"/>
      <c r="C166" s="124" t="s">
        <v>490</v>
      </c>
      <c r="D166" s="102" t="s">
        <v>506</v>
      </c>
      <c r="E166" s="102"/>
      <c r="F166" s="104"/>
      <c r="G166" s="121"/>
      <c r="H166" s="106" t="s">
        <v>507</v>
      </c>
      <c r="I166" s="107"/>
      <c r="J166" s="107"/>
    </row>
    <row r="167" spans="1:10" ht="12.75">
      <c r="A167" s="69"/>
      <c r="B167" s="69"/>
      <c r="C167" s="70"/>
      <c r="D167" s="71"/>
      <c r="E167" s="71" t="s">
        <v>392</v>
      </c>
      <c r="F167" s="56" t="s">
        <v>386</v>
      </c>
      <c r="G167" s="65" t="s">
        <v>459</v>
      </c>
      <c r="H167" s="128" t="s">
        <v>487</v>
      </c>
      <c r="I167" s="65" t="s">
        <v>488</v>
      </c>
      <c r="J167" s="65" t="s">
        <v>489</v>
      </c>
    </row>
    <row r="168" spans="1:10" ht="12.75">
      <c r="A168" s="69"/>
      <c r="B168" s="69"/>
      <c r="C168" s="70"/>
      <c r="D168" s="71"/>
      <c r="E168" s="71" t="s">
        <v>508</v>
      </c>
      <c r="F168" s="56" t="s">
        <v>375</v>
      </c>
      <c r="G168" s="65" t="s">
        <v>509</v>
      </c>
      <c r="H168" s="128" t="s">
        <v>514</v>
      </c>
      <c r="I168" s="65"/>
      <c r="J168" s="65" t="s">
        <v>1352</v>
      </c>
    </row>
    <row r="169" spans="1:10" ht="25.5">
      <c r="A169" s="69"/>
      <c r="B169" s="69"/>
      <c r="C169" s="70"/>
      <c r="D169" s="71"/>
      <c r="E169" s="71" t="s">
        <v>485</v>
      </c>
      <c r="F169" s="56" t="s">
        <v>372</v>
      </c>
      <c r="G169" s="65" t="s">
        <v>510</v>
      </c>
      <c r="H169" s="64"/>
      <c r="I169" s="65"/>
      <c r="J169" s="65"/>
    </row>
    <row r="170" spans="1:10" ht="25.5">
      <c r="A170" s="69"/>
      <c r="B170" s="69"/>
      <c r="C170" s="70"/>
      <c r="D170" s="71"/>
      <c r="E170" s="71" t="s">
        <v>511</v>
      </c>
      <c r="F170" s="56" t="s">
        <v>372</v>
      </c>
      <c r="G170" s="65" t="s">
        <v>512</v>
      </c>
      <c r="H170" s="64"/>
      <c r="I170" s="65"/>
      <c r="J170" s="65"/>
    </row>
    <row r="171" spans="3:10" s="71" customFormat="1" ht="12.75">
      <c r="C171" s="64"/>
      <c r="G171" s="65"/>
      <c r="H171" s="64"/>
      <c r="I171" s="65"/>
      <c r="J171" s="65"/>
    </row>
    <row r="172" spans="1:10" ht="12.75">
      <c r="A172" s="69"/>
      <c r="B172" s="123"/>
      <c r="C172" s="124" t="s">
        <v>790</v>
      </c>
      <c r="D172" s="102" t="s">
        <v>791</v>
      </c>
      <c r="E172" s="102"/>
      <c r="F172" s="104"/>
      <c r="G172" s="121"/>
      <c r="H172" s="106" t="s">
        <v>513</v>
      </c>
      <c r="I172" s="107"/>
      <c r="J172" s="107"/>
    </row>
    <row r="173" spans="1:10" ht="12.75">
      <c r="A173" s="69"/>
      <c r="B173" s="69"/>
      <c r="C173" s="70"/>
      <c r="D173" s="71"/>
      <c r="E173" s="71" t="s">
        <v>392</v>
      </c>
      <c r="F173" s="56" t="s">
        <v>386</v>
      </c>
      <c r="G173" s="65" t="s">
        <v>459</v>
      </c>
      <c r="H173" s="128" t="s">
        <v>487</v>
      </c>
      <c r="I173" s="65" t="s">
        <v>488</v>
      </c>
      <c r="J173" s="65" t="s">
        <v>489</v>
      </c>
    </row>
    <row r="174" spans="1:10" ht="12.75">
      <c r="A174" s="69"/>
      <c r="B174" s="69"/>
      <c r="C174" s="70"/>
      <c r="D174" s="71"/>
      <c r="E174" s="71" t="s">
        <v>792</v>
      </c>
      <c r="F174" s="56" t="s">
        <v>375</v>
      </c>
      <c r="G174" s="65" t="s">
        <v>793</v>
      </c>
      <c r="H174" s="128" t="s">
        <v>514</v>
      </c>
      <c r="I174" s="65"/>
      <c r="J174" s="67" t="s">
        <v>1353</v>
      </c>
    </row>
    <row r="175" spans="1:10" ht="25.5">
      <c r="A175" s="69"/>
      <c r="B175" s="69"/>
      <c r="C175" s="70"/>
      <c r="D175" s="71"/>
      <c r="E175" s="71" t="s">
        <v>768</v>
      </c>
      <c r="F175" s="56" t="s">
        <v>761</v>
      </c>
      <c r="G175" s="65" t="s">
        <v>510</v>
      </c>
      <c r="H175" s="64"/>
      <c r="I175" s="65"/>
      <c r="J175" s="65"/>
    </row>
    <row r="176" spans="1:10" ht="25.5">
      <c r="A176" s="69"/>
      <c r="B176" s="69"/>
      <c r="C176" s="70"/>
      <c r="D176" s="71"/>
      <c r="E176" s="71" t="s">
        <v>511</v>
      </c>
      <c r="F176" s="56" t="s">
        <v>372</v>
      </c>
      <c r="G176" s="65" t="s">
        <v>512</v>
      </c>
      <c r="H176" s="64"/>
      <c r="I176" s="65"/>
      <c r="J176" s="65"/>
    </row>
    <row r="177" spans="3:10" s="71" customFormat="1" ht="12.75">
      <c r="C177" s="64"/>
      <c r="G177" s="65"/>
      <c r="H177" s="64"/>
      <c r="I177" s="65"/>
      <c r="J177" s="65"/>
    </row>
    <row r="178" spans="1:10" ht="12.75">
      <c r="A178" s="69"/>
      <c r="B178" s="123"/>
      <c r="C178" s="124" t="s">
        <v>490</v>
      </c>
      <c r="D178" s="102" t="s">
        <v>516</v>
      </c>
      <c r="E178" s="102"/>
      <c r="F178" s="104"/>
      <c r="G178" s="121"/>
      <c r="H178" s="106" t="s">
        <v>517</v>
      </c>
      <c r="I178" s="107"/>
      <c r="J178" s="107"/>
    </row>
    <row r="179" spans="1:10" ht="12.75">
      <c r="A179" s="69"/>
      <c r="B179" s="69"/>
      <c r="C179" s="70"/>
      <c r="D179" s="71"/>
      <c r="E179" s="71" t="s">
        <v>392</v>
      </c>
      <c r="F179" s="56" t="s">
        <v>386</v>
      </c>
      <c r="G179" s="65" t="s">
        <v>459</v>
      </c>
      <c r="H179" s="128" t="s">
        <v>487</v>
      </c>
      <c r="I179" s="65" t="s">
        <v>488</v>
      </c>
      <c r="J179" s="65" t="s">
        <v>489</v>
      </c>
    </row>
    <row r="180" spans="1:10" ht="12.75">
      <c r="A180" s="69"/>
      <c r="B180" s="69"/>
      <c r="C180" s="70"/>
      <c r="D180" s="71"/>
      <c r="E180" s="71" t="s">
        <v>508</v>
      </c>
      <c r="F180" s="56" t="s">
        <v>375</v>
      </c>
      <c r="G180" s="65" t="s">
        <v>794</v>
      </c>
      <c r="H180" s="128" t="s">
        <v>786</v>
      </c>
      <c r="I180" s="65"/>
      <c r="J180" s="67" t="s">
        <v>1354</v>
      </c>
    </row>
    <row r="181" spans="1:10" ht="25.5">
      <c r="A181" s="69"/>
      <c r="B181" s="69"/>
      <c r="C181" s="70"/>
      <c r="D181" s="71"/>
      <c r="E181" s="71" t="s">
        <v>485</v>
      </c>
      <c r="F181" s="56" t="s">
        <v>751</v>
      </c>
      <c r="G181" s="65" t="s">
        <v>510</v>
      </c>
      <c r="H181" s="64"/>
      <c r="I181" s="65"/>
      <c r="J181" s="65"/>
    </row>
    <row r="182" spans="1:10" ht="25.5">
      <c r="A182" s="69"/>
      <c r="B182" s="69"/>
      <c r="C182" s="70"/>
      <c r="D182" s="71"/>
      <c r="E182" s="71" t="s">
        <v>511</v>
      </c>
      <c r="F182" s="56" t="s">
        <v>372</v>
      </c>
      <c r="G182" s="65" t="s">
        <v>512</v>
      </c>
      <c r="H182" s="64"/>
      <c r="I182" s="65"/>
      <c r="J182" s="65"/>
    </row>
    <row r="183" spans="3:10" s="71" customFormat="1" ht="12.75">
      <c r="C183" s="64"/>
      <c r="G183" s="65"/>
      <c r="H183" s="64"/>
      <c r="I183" s="65"/>
      <c r="J183" s="65"/>
    </row>
    <row r="184" spans="1:10" ht="12.75">
      <c r="A184" s="69"/>
      <c r="B184" s="123"/>
      <c r="C184" s="124" t="s">
        <v>490</v>
      </c>
      <c r="D184" s="102" t="s">
        <v>795</v>
      </c>
      <c r="E184" s="102"/>
      <c r="F184" s="104"/>
      <c r="G184" s="121"/>
      <c r="H184" s="106" t="s">
        <v>518</v>
      </c>
      <c r="I184" s="107"/>
      <c r="J184" s="107"/>
    </row>
    <row r="185" spans="1:10" ht="12.75">
      <c r="A185" s="69"/>
      <c r="B185" s="69"/>
      <c r="C185" s="70"/>
      <c r="D185" s="71"/>
      <c r="E185" s="71" t="s">
        <v>392</v>
      </c>
      <c r="F185" s="56" t="s">
        <v>386</v>
      </c>
      <c r="G185" s="65" t="s">
        <v>459</v>
      </c>
      <c r="H185" s="128" t="s">
        <v>766</v>
      </c>
      <c r="I185" s="65" t="s">
        <v>488</v>
      </c>
      <c r="J185" s="65" t="s">
        <v>489</v>
      </c>
    </row>
    <row r="186" spans="1:10" ht="25.5">
      <c r="A186" s="69"/>
      <c r="B186" s="69"/>
      <c r="C186" s="70"/>
      <c r="D186" s="71"/>
      <c r="E186" s="71" t="s">
        <v>485</v>
      </c>
      <c r="F186" s="56" t="s">
        <v>751</v>
      </c>
      <c r="G186" s="65" t="s">
        <v>510</v>
      </c>
      <c r="H186" s="64"/>
      <c r="I186" s="65"/>
      <c r="J186" s="65"/>
    </row>
    <row r="187" spans="3:10" s="71" customFormat="1" ht="12.75">
      <c r="C187" s="64"/>
      <c r="G187" s="65"/>
      <c r="H187" s="64"/>
      <c r="I187" s="65"/>
      <c r="J187" s="65"/>
    </row>
    <row r="188" spans="1:10" ht="12.75">
      <c r="A188" s="69"/>
      <c r="B188" s="123"/>
      <c r="C188" s="124" t="s">
        <v>490</v>
      </c>
      <c r="D188" s="102" t="s">
        <v>519</v>
      </c>
      <c r="E188" s="102"/>
      <c r="F188" s="104"/>
      <c r="G188" s="121"/>
      <c r="H188" s="106" t="s">
        <v>520</v>
      </c>
      <c r="I188" s="107"/>
      <c r="J188" s="107"/>
    </row>
    <row r="189" spans="1:10" ht="12.75">
      <c r="A189" s="69"/>
      <c r="B189" s="69"/>
      <c r="C189" s="70"/>
      <c r="D189" s="71"/>
      <c r="E189" s="71" t="s">
        <v>392</v>
      </c>
      <c r="F189" s="56" t="s">
        <v>386</v>
      </c>
      <c r="G189" s="65" t="s">
        <v>459</v>
      </c>
      <c r="H189" s="128" t="s">
        <v>487</v>
      </c>
      <c r="I189" s="65" t="s">
        <v>488</v>
      </c>
      <c r="J189" s="65" t="s">
        <v>489</v>
      </c>
    </row>
    <row r="190" spans="1:10" ht="25.5">
      <c r="A190" s="69"/>
      <c r="B190" s="69"/>
      <c r="C190" s="70"/>
      <c r="D190" s="71"/>
      <c r="E190" s="71" t="s">
        <v>783</v>
      </c>
      <c r="F190" s="56" t="s">
        <v>372</v>
      </c>
      <c r="G190" s="65" t="s">
        <v>510</v>
      </c>
      <c r="H190" s="64"/>
      <c r="I190" s="65"/>
      <c r="J190" s="65"/>
    </row>
    <row r="191" spans="3:10" s="71" customFormat="1" ht="12.75">
      <c r="C191" s="64"/>
      <c r="G191" s="65"/>
      <c r="H191" s="64"/>
      <c r="I191" s="65"/>
      <c r="J191" s="65"/>
    </row>
    <row r="192" spans="1:10" ht="12.75">
      <c r="A192" s="69"/>
      <c r="B192" s="123"/>
      <c r="C192" s="124" t="s">
        <v>765</v>
      </c>
      <c r="D192" s="102" t="s">
        <v>521</v>
      </c>
      <c r="E192" s="102"/>
      <c r="F192" s="104"/>
      <c r="G192" s="121"/>
      <c r="H192" s="114" t="s">
        <v>1466</v>
      </c>
      <c r="I192" s="107"/>
      <c r="J192" s="107"/>
    </row>
    <row r="193" spans="1:10" ht="12.75">
      <c r="A193" s="69"/>
      <c r="B193" s="69"/>
      <c r="C193" s="70"/>
      <c r="D193" s="71"/>
      <c r="E193" s="71" t="s">
        <v>392</v>
      </c>
      <c r="F193" s="56" t="s">
        <v>386</v>
      </c>
      <c r="G193" s="65" t="s">
        <v>459</v>
      </c>
      <c r="H193" s="128" t="s">
        <v>487</v>
      </c>
      <c r="I193" s="65" t="s">
        <v>488</v>
      </c>
      <c r="J193" s="65" t="s">
        <v>489</v>
      </c>
    </row>
    <row r="194" spans="1:10" ht="25.5">
      <c r="A194" s="69"/>
      <c r="B194" s="69"/>
      <c r="C194" s="70"/>
      <c r="D194" s="71"/>
      <c r="E194" s="71" t="s">
        <v>485</v>
      </c>
      <c r="F194" s="56" t="s">
        <v>751</v>
      </c>
      <c r="G194" s="65" t="s">
        <v>510</v>
      </c>
      <c r="H194" s="64"/>
      <c r="I194" s="65"/>
      <c r="J194" s="65"/>
    </row>
    <row r="195" spans="3:10" s="71" customFormat="1" ht="12.75">
      <c r="C195" s="64"/>
      <c r="G195" s="65"/>
      <c r="H195" s="64"/>
      <c r="I195" s="65"/>
      <c r="J195" s="65"/>
    </row>
    <row r="196" spans="1:10" ht="12.75">
      <c r="A196" s="69"/>
      <c r="B196" s="123"/>
      <c r="C196" s="124" t="s">
        <v>375</v>
      </c>
      <c r="D196" s="102" t="s">
        <v>522</v>
      </c>
      <c r="E196" s="102"/>
      <c r="F196" s="104"/>
      <c r="G196" s="121"/>
      <c r="H196" s="106" t="s">
        <v>523</v>
      </c>
      <c r="I196" s="107"/>
      <c r="J196" s="107"/>
    </row>
    <row r="197" spans="1:10" ht="12.75">
      <c r="A197" s="69"/>
      <c r="B197" s="69"/>
      <c r="C197" s="70"/>
      <c r="D197" s="71"/>
      <c r="E197" s="71" t="s">
        <v>758</v>
      </c>
      <c r="F197" s="56" t="s">
        <v>386</v>
      </c>
      <c r="G197" s="65" t="s">
        <v>459</v>
      </c>
      <c r="H197" s="64"/>
      <c r="I197" s="65"/>
      <c r="J197" s="65"/>
    </row>
    <row r="198" spans="3:10" s="71" customFormat="1" ht="12.75">
      <c r="C198" s="64"/>
      <c r="G198" s="65"/>
      <c r="H198" s="64"/>
      <c r="I198" s="65"/>
      <c r="J198" s="65"/>
    </row>
    <row r="199" spans="1:10" ht="12.75">
      <c r="A199" s="69"/>
      <c r="B199" s="123"/>
      <c r="C199" s="124" t="s">
        <v>762</v>
      </c>
      <c r="D199" s="102" t="s">
        <v>524</v>
      </c>
      <c r="E199" s="102"/>
      <c r="F199" s="104"/>
      <c r="G199" s="121"/>
      <c r="H199" s="106" t="s">
        <v>525</v>
      </c>
      <c r="I199" s="107"/>
      <c r="J199" s="107"/>
    </row>
    <row r="200" spans="1:10" ht="12.75">
      <c r="A200" s="69"/>
      <c r="B200" s="69"/>
      <c r="C200" s="70"/>
      <c r="D200" s="71"/>
      <c r="E200" s="71" t="s">
        <v>392</v>
      </c>
      <c r="F200" s="56" t="s">
        <v>386</v>
      </c>
      <c r="G200" s="65" t="s">
        <v>459</v>
      </c>
      <c r="H200" s="64"/>
      <c r="I200" s="65"/>
      <c r="J200" s="65"/>
    </row>
    <row r="201" spans="3:10" s="71" customFormat="1" ht="12.75">
      <c r="C201" s="64"/>
      <c r="G201" s="65"/>
      <c r="H201" s="64"/>
      <c r="I201" s="65"/>
      <c r="J201" s="65"/>
    </row>
    <row r="202" spans="1:10" ht="12.75">
      <c r="A202" s="69"/>
      <c r="B202" s="123"/>
      <c r="C202" s="124" t="s">
        <v>375</v>
      </c>
      <c r="D202" s="102" t="s">
        <v>526</v>
      </c>
      <c r="E202" s="102"/>
      <c r="F202" s="104"/>
      <c r="G202" s="121"/>
      <c r="H202" s="114" t="s">
        <v>1467</v>
      </c>
      <c r="I202" s="107"/>
      <c r="J202" s="107"/>
    </row>
    <row r="203" spans="1:10" ht="12.75">
      <c r="A203" s="69"/>
      <c r="B203" s="69"/>
      <c r="C203" s="70"/>
      <c r="D203" s="71"/>
      <c r="E203" s="71" t="s">
        <v>392</v>
      </c>
      <c r="F203" s="56" t="s">
        <v>386</v>
      </c>
      <c r="G203" s="65" t="s">
        <v>459</v>
      </c>
      <c r="H203" s="64"/>
      <c r="I203" s="65"/>
      <c r="J203" s="65"/>
    </row>
    <row r="204" spans="3:10" s="71" customFormat="1" ht="12.75">
      <c r="C204" s="64"/>
      <c r="G204" s="65"/>
      <c r="H204" s="64"/>
      <c r="I204" s="65"/>
      <c r="J204" s="65"/>
    </row>
    <row r="205" spans="1:10" ht="13.5">
      <c r="A205" s="69"/>
      <c r="B205" s="101" t="s">
        <v>527</v>
      </c>
      <c r="C205" s="118"/>
      <c r="D205" s="117"/>
      <c r="E205" s="117"/>
      <c r="G205" s="122"/>
      <c r="H205" s="64"/>
      <c r="I205" s="65"/>
      <c r="J205" s="65"/>
    </row>
    <row r="206" spans="1:10" ht="12.75">
      <c r="A206" s="69"/>
      <c r="B206" s="123"/>
      <c r="C206" s="124" t="s">
        <v>490</v>
      </c>
      <c r="D206" s="102" t="s">
        <v>796</v>
      </c>
      <c r="E206" s="102"/>
      <c r="F206" s="104"/>
      <c r="G206" s="121"/>
      <c r="H206" s="106" t="s">
        <v>528</v>
      </c>
      <c r="I206" s="107"/>
      <c r="J206" s="107"/>
    </row>
    <row r="207" spans="1:9" ht="12.75">
      <c r="A207" s="69"/>
      <c r="B207" s="69"/>
      <c r="C207" s="70"/>
      <c r="D207" s="71"/>
      <c r="E207" s="71" t="s">
        <v>392</v>
      </c>
      <c r="F207" s="56" t="s">
        <v>386</v>
      </c>
      <c r="G207" s="65" t="s">
        <v>459</v>
      </c>
      <c r="H207" s="128" t="s">
        <v>487</v>
      </c>
      <c r="I207" s="65" t="s">
        <v>529</v>
      </c>
    </row>
    <row r="208" spans="1:10" ht="12.75">
      <c r="A208" s="69"/>
      <c r="B208" s="69"/>
      <c r="C208" s="70"/>
      <c r="D208" s="71"/>
      <c r="E208" s="71" t="s">
        <v>541</v>
      </c>
      <c r="F208" s="56" t="s">
        <v>375</v>
      </c>
      <c r="G208" s="65" t="s">
        <v>542</v>
      </c>
      <c r="H208" s="128" t="s">
        <v>797</v>
      </c>
      <c r="I208" s="65"/>
      <c r="J208" s="65" t="s">
        <v>530</v>
      </c>
    </row>
    <row r="209" spans="3:9" s="71" customFormat="1" ht="12.75">
      <c r="C209" s="64"/>
      <c r="G209" s="65"/>
      <c r="H209" s="128" t="s">
        <v>531</v>
      </c>
      <c r="I209" s="65" t="s">
        <v>532</v>
      </c>
    </row>
    <row r="210" spans="3:10" s="71" customFormat="1" ht="12.75">
      <c r="C210" s="64"/>
      <c r="G210" s="65"/>
      <c r="H210" s="64"/>
      <c r="I210" s="65"/>
      <c r="J210" s="65"/>
    </row>
    <row r="211" spans="1:10" ht="12.75">
      <c r="A211" s="69"/>
      <c r="B211" s="123"/>
      <c r="C211" s="124" t="s">
        <v>765</v>
      </c>
      <c r="D211" s="102" t="s">
        <v>533</v>
      </c>
      <c r="E211" s="102"/>
      <c r="F211" s="104"/>
      <c r="G211" s="121"/>
      <c r="H211" s="106" t="s">
        <v>534</v>
      </c>
      <c r="I211" s="107"/>
      <c r="J211" s="107"/>
    </row>
    <row r="212" spans="1:12" ht="12.75">
      <c r="A212" s="69"/>
      <c r="B212" s="69"/>
      <c r="C212" s="70"/>
      <c r="D212" s="71"/>
      <c r="E212" s="71" t="s">
        <v>753</v>
      </c>
      <c r="F212" s="56" t="s">
        <v>386</v>
      </c>
      <c r="G212" s="65" t="s">
        <v>459</v>
      </c>
      <c r="H212" s="128" t="s">
        <v>487</v>
      </c>
      <c r="I212" s="65" t="s">
        <v>535</v>
      </c>
      <c r="L212" s="64"/>
    </row>
    <row r="213" spans="1:12" ht="12.75">
      <c r="A213" s="69"/>
      <c r="B213" s="69"/>
      <c r="C213" s="70"/>
      <c r="D213" s="71"/>
      <c r="E213" s="71" t="s">
        <v>536</v>
      </c>
      <c r="F213" s="56" t="s">
        <v>375</v>
      </c>
      <c r="G213" s="65" t="s">
        <v>537</v>
      </c>
      <c r="H213" s="128" t="s">
        <v>514</v>
      </c>
      <c r="I213" s="65"/>
      <c r="J213" s="65" t="s">
        <v>538</v>
      </c>
      <c r="L213" s="64"/>
    </row>
    <row r="214" spans="3:12" s="71" customFormat="1" ht="12.75">
      <c r="C214" s="64"/>
      <c r="G214" s="65"/>
      <c r="H214" s="128" t="s">
        <v>531</v>
      </c>
      <c r="I214" s="65" t="s">
        <v>798</v>
      </c>
      <c r="L214" s="64"/>
    </row>
    <row r="215" spans="3:10" s="71" customFormat="1" ht="12.75">
      <c r="C215" s="64"/>
      <c r="G215" s="65"/>
      <c r="H215" s="64"/>
      <c r="I215" s="65"/>
      <c r="J215" s="65"/>
    </row>
    <row r="216" spans="1:10" ht="13.5">
      <c r="A216" s="69"/>
      <c r="B216" s="101" t="s">
        <v>539</v>
      </c>
      <c r="C216" s="118"/>
      <c r="D216" s="117"/>
      <c r="E216" s="117"/>
      <c r="G216" s="122"/>
      <c r="H216" s="64"/>
      <c r="I216" s="65"/>
      <c r="J216" s="65"/>
    </row>
    <row r="217" spans="1:10" ht="12.75">
      <c r="A217" s="69"/>
      <c r="B217" s="123"/>
      <c r="C217" s="124" t="s">
        <v>490</v>
      </c>
      <c r="D217" s="102" t="s">
        <v>540</v>
      </c>
      <c r="E217" s="102"/>
      <c r="F217" s="104"/>
      <c r="G217" s="121"/>
      <c r="H217" s="114" t="s">
        <v>1462</v>
      </c>
      <c r="I217" s="107"/>
      <c r="J217" s="107"/>
    </row>
    <row r="218" spans="1:9" ht="12.75">
      <c r="A218" s="69"/>
      <c r="B218" s="69"/>
      <c r="C218" s="70"/>
      <c r="D218" s="71"/>
      <c r="E218" s="71" t="s">
        <v>758</v>
      </c>
      <c r="F218" s="56" t="s">
        <v>750</v>
      </c>
      <c r="G218" s="65" t="s">
        <v>459</v>
      </c>
      <c r="H218" s="128" t="s">
        <v>487</v>
      </c>
      <c r="I218" s="65" t="s">
        <v>529</v>
      </c>
    </row>
    <row r="219" spans="1:10" ht="12.75">
      <c r="A219" s="69"/>
      <c r="B219" s="69"/>
      <c r="C219" s="70"/>
      <c r="D219" s="71"/>
      <c r="E219" s="71" t="s">
        <v>541</v>
      </c>
      <c r="F219" s="56" t="s">
        <v>762</v>
      </c>
      <c r="G219" s="65" t="s">
        <v>799</v>
      </c>
      <c r="H219" s="128" t="s">
        <v>514</v>
      </c>
      <c r="I219" s="65"/>
      <c r="J219" s="65" t="s">
        <v>800</v>
      </c>
    </row>
    <row r="220" spans="3:9" s="71" customFormat="1" ht="12.75">
      <c r="C220" s="64"/>
      <c r="G220" s="65"/>
      <c r="H220" s="128" t="s">
        <v>801</v>
      </c>
      <c r="I220" s="65" t="s">
        <v>802</v>
      </c>
    </row>
    <row r="221" spans="3:10" s="71" customFormat="1" ht="12.75">
      <c r="C221" s="64"/>
      <c r="G221" s="65"/>
      <c r="H221" s="64"/>
      <c r="I221" s="65"/>
      <c r="J221" s="65"/>
    </row>
    <row r="222" spans="1:10" ht="12.75">
      <c r="A222" s="69"/>
      <c r="B222" s="123"/>
      <c r="C222" s="124" t="s">
        <v>490</v>
      </c>
      <c r="D222" s="102" t="s">
        <v>803</v>
      </c>
      <c r="E222" s="102"/>
      <c r="F222" s="104"/>
      <c r="G222" s="121"/>
      <c r="H222" s="114" t="s">
        <v>1463</v>
      </c>
      <c r="I222" s="107"/>
      <c r="J222" s="107"/>
    </row>
    <row r="223" spans="1:9" ht="12.75">
      <c r="A223" s="69"/>
      <c r="B223" s="69"/>
      <c r="C223" s="70"/>
      <c r="D223" s="71"/>
      <c r="E223" s="71" t="s">
        <v>392</v>
      </c>
      <c r="F223" s="56" t="s">
        <v>386</v>
      </c>
      <c r="G223" s="65" t="s">
        <v>459</v>
      </c>
      <c r="H223" s="128" t="s">
        <v>487</v>
      </c>
      <c r="I223" s="65" t="s">
        <v>529</v>
      </c>
    </row>
    <row r="224" spans="1:10" ht="12.75">
      <c r="A224" s="69"/>
      <c r="B224" s="69"/>
      <c r="C224" s="70"/>
      <c r="D224" s="71"/>
      <c r="E224" s="71" t="s">
        <v>541</v>
      </c>
      <c r="F224" s="56" t="s">
        <v>375</v>
      </c>
      <c r="G224" s="65" t="s">
        <v>542</v>
      </c>
      <c r="H224" s="128" t="s">
        <v>786</v>
      </c>
      <c r="I224" s="65"/>
      <c r="J224" s="65" t="s">
        <v>530</v>
      </c>
    </row>
    <row r="225" spans="3:9" s="71" customFormat="1" ht="12.75">
      <c r="C225" s="64"/>
      <c r="G225" s="65"/>
      <c r="H225" s="128" t="s">
        <v>531</v>
      </c>
      <c r="I225" s="65" t="s">
        <v>802</v>
      </c>
    </row>
    <row r="226" spans="3:10" s="71" customFormat="1" ht="12.75">
      <c r="C226" s="64"/>
      <c r="G226" s="65"/>
      <c r="H226" s="64"/>
      <c r="I226" s="65"/>
      <c r="J226" s="65"/>
    </row>
    <row r="227" spans="1:10" ht="12.75">
      <c r="A227" s="69"/>
      <c r="B227" s="123"/>
      <c r="C227" s="124" t="s">
        <v>490</v>
      </c>
      <c r="D227" s="102" t="s">
        <v>543</v>
      </c>
      <c r="E227" s="102"/>
      <c r="F227" s="104"/>
      <c r="G227" s="121"/>
      <c r="H227" s="114" t="s">
        <v>1464</v>
      </c>
      <c r="I227" s="107"/>
      <c r="J227" s="107"/>
    </row>
    <row r="228" spans="1:9" ht="12.75">
      <c r="A228" s="69"/>
      <c r="B228" s="69"/>
      <c r="C228" s="70"/>
      <c r="D228" s="71"/>
      <c r="E228" s="71" t="s">
        <v>392</v>
      </c>
      <c r="F228" s="56" t="s">
        <v>386</v>
      </c>
      <c r="G228" s="65" t="s">
        <v>459</v>
      </c>
      <c r="H228" s="128" t="s">
        <v>487</v>
      </c>
      <c r="I228" s="67" t="s">
        <v>1355</v>
      </c>
    </row>
    <row r="229" spans="1:10" ht="12.75">
      <c r="A229" s="69"/>
      <c r="B229" s="69"/>
      <c r="C229" s="70"/>
      <c r="D229" s="71"/>
      <c r="E229" s="71" t="s">
        <v>544</v>
      </c>
      <c r="F229" s="56" t="s">
        <v>375</v>
      </c>
      <c r="G229" s="65" t="s">
        <v>545</v>
      </c>
      <c r="H229" s="128" t="s">
        <v>514</v>
      </c>
      <c r="I229" s="65"/>
      <c r="J229" s="67" t="s">
        <v>1357</v>
      </c>
    </row>
    <row r="230" spans="3:9" s="71" customFormat="1" ht="12.75">
      <c r="C230" s="64"/>
      <c r="G230" s="65"/>
      <c r="H230" s="128" t="s">
        <v>531</v>
      </c>
      <c r="I230" s="67" t="s">
        <v>1356</v>
      </c>
    </row>
    <row r="231" spans="3:10" s="71" customFormat="1" ht="12.75">
      <c r="C231" s="64"/>
      <c r="G231" s="65"/>
      <c r="H231" s="64"/>
      <c r="I231" s="65"/>
      <c r="J231" s="65"/>
    </row>
    <row r="232" spans="1:10" ht="12.75">
      <c r="A232" s="69"/>
      <c r="B232" s="123"/>
      <c r="C232" s="124" t="s">
        <v>490</v>
      </c>
      <c r="D232" s="102" t="s">
        <v>546</v>
      </c>
      <c r="E232" s="102"/>
      <c r="F232" s="104"/>
      <c r="G232" s="121"/>
      <c r="H232" s="114" t="s">
        <v>1465</v>
      </c>
      <c r="I232" s="107"/>
      <c r="J232" s="107"/>
    </row>
    <row r="233" spans="1:9" ht="12.75">
      <c r="A233" s="69"/>
      <c r="B233" s="69"/>
      <c r="C233" s="70"/>
      <c r="D233" s="71"/>
      <c r="E233" s="71" t="s">
        <v>758</v>
      </c>
      <c r="F233" s="56" t="s">
        <v>386</v>
      </c>
      <c r="G233" s="65" t="s">
        <v>459</v>
      </c>
      <c r="H233" s="128" t="s">
        <v>487</v>
      </c>
      <c r="I233" s="67" t="s">
        <v>1355</v>
      </c>
    </row>
    <row r="234" spans="1:10" ht="12.75">
      <c r="A234" s="69"/>
      <c r="B234" s="69"/>
      <c r="C234" s="70"/>
      <c r="D234" s="71"/>
      <c r="E234" s="71" t="s">
        <v>544</v>
      </c>
      <c r="F234" s="56" t="s">
        <v>757</v>
      </c>
      <c r="G234" s="65" t="s">
        <v>547</v>
      </c>
      <c r="H234" s="128" t="s">
        <v>786</v>
      </c>
      <c r="I234" s="65"/>
      <c r="J234" s="67" t="s">
        <v>1357</v>
      </c>
    </row>
    <row r="235" spans="3:9" s="71" customFormat="1" ht="12.75">
      <c r="C235" s="64"/>
      <c r="G235" s="65"/>
      <c r="H235" s="128" t="s">
        <v>531</v>
      </c>
      <c r="I235" s="67" t="s">
        <v>1356</v>
      </c>
    </row>
    <row r="236" spans="3:10" s="71" customFormat="1" ht="12.75">
      <c r="C236" s="64"/>
      <c r="G236" s="65"/>
      <c r="H236" s="64"/>
      <c r="I236" s="65"/>
      <c r="J236" s="65"/>
    </row>
    <row r="237" spans="1:12" ht="13.5">
      <c r="A237" s="69"/>
      <c r="B237" s="101" t="s">
        <v>548</v>
      </c>
      <c r="C237" s="118"/>
      <c r="D237" s="117"/>
      <c r="E237" s="117"/>
      <c r="G237" s="122"/>
      <c r="H237" s="64"/>
      <c r="I237" s="65"/>
      <c r="J237" s="65"/>
      <c r="L237" s="129"/>
    </row>
    <row r="238" spans="1:10" ht="27.75" customHeight="1">
      <c r="A238" s="69"/>
      <c r="B238" s="123"/>
      <c r="C238" s="124" t="s">
        <v>490</v>
      </c>
      <c r="D238" s="102" t="s">
        <v>804</v>
      </c>
      <c r="E238" s="102"/>
      <c r="F238" s="104"/>
      <c r="G238" s="121"/>
      <c r="H238" s="272" t="s">
        <v>1457</v>
      </c>
      <c r="I238" s="273"/>
      <c r="J238" s="273"/>
    </row>
    <row r="239" spans="1:10" ht="12.75">
      <c r="A239" s="69"/>
      <c r="B239" s="69"/>
      <c r="C239" s="70"/>
      <c r="D239" s="71"/>
      <c r="E239" s="71" t="s">
        <v>392</v>
      </c>
      <c r="F239" s="56" t="s">
        <v>386</v>
      </c>
      <c r="G239" s="65" t="s">
        <v>549</v>
      </c>
      <c r="H239" s="128" t="s">
        <v>764</v>
      </c>
      <c r="I239" s="65" t="s">
        <v>550</v>
      </c>
      <c r="J239" s="65" t="s">
        <v>551</v>
      </c>
    </row>
    <row r="240" spans="1:10" ht="12.75">
      <c r="A240" s="69"/>
      <c r="B240" s="69"/>
      <c r="C240" s="70"/>
      <c r="D240" s="71"/>
      <c r="E240" s="71" t="s">
        <v>805</v>
      </c>
      <c r="F240" s="56" t="s">
        <v>375</v>
      </c>
      <c r="G240" s="65" t="s">
        <v>552</v>
      </c>
      <c r="H240" s="128" t="s">
        <v>487</v>
      </c>
      <c r="I240" s="65" t="s">
        <v>553</v>
      </c>
      <c r="J240" s="65"/>
    </row>
    <row r="241" spans="3:12" s="71" customFormat="1" ht="12.75">
      <c r="C241" s="64"/>
      <c r="E241" s="71" t="s">
        <v>419</v>
      </c>
      <c r="F241" s="56" t="s">
        <v>375</v>
      </c>
      <c r="G241" s="65" t="s">
        <v>554</v>
      </c>
      <c r="H241" s="130" t="s">
        <v>555</v>
      </c>
      <c r="J241" s="65"/>
      <c r="L241" s="64"/>
    </row>
    <row r="242" spans="3:10" s="71" customFormat="1" ht="12.75">
      <c r="C242" s="64"/>
      <c r="G242" s="65"/>
      <c r="H242" s="64"/>
      <c r="I242" s="131" t="s">
        <v>556</v>
      </c>
      <c r="J242" s="65"/>
    </row>
    <row r="243" spans="3:10" s="71" customFormat="1" ht="12.75">
      <c r="C243" s="64"/>
      <c r="G243" s="65"/>
      <c r="H243" s="64"/>
      <c r="I243" s="65"/>
      <c r="J243" s="65"/>
    </row>
    <row r="244" spans="3:10" s="71" customFormat="1" ht="12.75">
      <c r="C244" s="64"/>
      <c r="G244" s="65"/>
      <c r="H244" s="64"/>
      <c r="I244" s="65"/>
      <c r="J244" s="65"/>
    </row>
    <row r="245" spans="1:10" s="80" customFormat="1" ht="13.5">
      <c r="A245" s="78"/>
      <c r="B245" s="101" t="s">
        <v>557</v>
      </c>
      <c r="C245" s="118"/>
      <c r="G245" s="81"/>
      <c r="H245" s="119"/>
      <c r="I245" s="120"/>
      <c r="J245" s="120"/>
    </row>
    <row r="246" spans="1:10" ht="12.75">
      <c r="A246" s="69"/>
      <c r="B246" s="69"/>
      <c r="C246" s="55" t="s">
        <v>386</v>
      </c>
      <c r="D246" s="102" t="s">
        <v>558</v>
      </c>
      <c r="E246" s="102"/>
      <c r="F246" s="104"/>
      <c r="G246" s="121"/>
      <c r="H246" s="106" t="s">
        <v>559</v>
      </c>
      <c r="I246" s="107"/>
      <c r="J246" s="107"/>
    </row>
    <row r="247" spans="1:10" ht="12.75">
      <c r="A247" s="69"/>
      <c r="B247" s="69"/>
      <c r="C247" s="70"/>
      <c r="D247" s="71"/>
      <c r="E247" s="71" t="s">
        <v>392</v>
      </c>
      <c r="F247" s="56" t="s">
        <v>749</v>
      </c>
      <c r="G247" s="65" t="s">
        <v>459</v>
      </c>
      <c r="H247" s="64"/>
      <c r="I247" s="65"/>
      <c r="J247" s="65"/>
    </row>
    <row r="248" spans="1:19" ht="12.75">
      <c r="A248" s="71"/>
      <c r="B248" s="71"/>
      <c r="D248" s="71"/>
      <c r="E248" s="71"/>
      <c r="G248" s="65"/>
      <c r="H248" s="64"/>
      <c r="I248" s="65"/>
      <c r="J248" s="65"/>
      <c r="K248" s="71"/>
      <c r="L248" s="71"/>
      <c r="M248" s="71"/>
      <c r="N248" s="71"/>
      <c r="O248" s="71"/>
      <c r="P248" s="71"/>
      <c r="Q248" s="71"/>
      <c r="R248" s="71"/>
      <c r="S248" s="71"/>
    </row>
    <row r="249" spans="1:10" ht="12.75">
      <c r="A249" s="69"/>
      <c r="B249" s="69"/>
      <c r="C249" s="55" t="s">
        <v>386</v>
      </c>
      <c r="D249" s="102" t="s">
        <v>806</v>
      </c>
      <c r="E249" s="102"/>
      <c r="F249" s="104"/>
      <c r="G249" s="121"/>
      <c r="H249" s="106" t="s">
        <v>560</v>
      </c>
      <c r="I249" s="107"/>
      <c r="J249" s="107"/>
    </row>
    <row r="250" spans="1:10" ht="12.75">
      <c r="A250" s="69"/>
      <c r="B250" s="69"/>
      <c r="C250" s="70"/>
      <c r="D250" s="71"/>
      <c r="E250" s="71" t="s">
        <v>392</v>
      </c>
      <c r="F250" s="56" t="s">
        <v>749</v>
      </c>
      <c r="G250" s="65" t="s">
        <v>459</v>
      </c>
      <c r="H250" s="64"/>
      <c r="I250" s="65"/>
      <c r="J250" s="65"/>
    </row>
    <row r="251" spans="1:19" ht="12.75">
      <c r="A251" s="71"/>
      <c r="B251" s="71"/>
      <c r="D251" s="117"/>
      <c r="E251" s="117"/>
      <c r="G251" s="122"/>
      <c r="H251" s="64"/>
      <c r="I251" s="65"/>
      <c r="J251" s="65"/>
      <c r="K251" s="71"/>
      <c r="L251" s="71"/>
      <c r="M251" s="71"/>
      <c r="N251" s="71"/>
      <c r="O251" s="71"/>
      <c r="P251" s="71"/>
      <c r="Q251" s="71"/>
      <c r="R251" s="71"/>
      <c r="S251" s="71"/>
    </row>
    <row r="252" spans="1:10" ht="12.75">
      <c r="A252" s="69"/>
      <c r="B252" s="69"/>
      <c r="C252" s="55" t="s">
        <v>807</v>
      </c>
      <c r="D252" s="102" t="s">
        <v>561</v>
      </c>
      <c r="E252" s="102"/>
      <c r="F252" s="104"/>
      <c r="G252" s="121"/>
      <c r="H252" s="106" t="s">
        <v>562</v>
      </c>
      <c r="I252" s="107"/>
      <c r="J252" s="107"/>
    </row>
    <row r="253" spans="1:11" ht="12.75">
      <c r="A253" s="69"/>
      <c r="B253" s="94"/>
      <c r="C253" s="131"/>
      <c r="D253" s="71"/>
      <c r="E253" s="71" t="s">
        <v>392</v>
      </c>
      <c r="F253" s="56" t="s">
        <v>386</v>
      </c>
      <c r="G253" s="65" t="s">
        <v>459</v>
      </c>
      <c r="H253" s="128" t="s">
        <v>514</v>
      </c>
      <c r="I253" s="65" t="s">
        <v>563</v>
      </c>
      <c r="J253" s="65"/>
      <c r="K253" s="71"/>
    </row>
    <row r="254" spans="1:19" ht="12.75">
      <c r="A254" s="71"/>
      <c r="B254" s="71"/>
      <c r="C254" s="64"/>
      <c r="D254" s="71"/>
      <c r="E254" s="71" t="s">
        <v>808</v>
      </c>
      <c r="F254" s="56" t="s">
        <v>375</v>
      </c>
      <c r="G254" s="65" t="s">
        <v>564</v>
      </c>
      <c r="H254" s="64"/>
      <c r="I254" s="65"/>
      <c r="J254" s="65"/>
      <c r="K254" s="71"/>
      <c r="L254" s="71"/>
      <c r="M254" s="71"/>
      <c r="N254" s="71"/>
      <c r="O254" s="71"/>
      <c r="P254" s="71"/>
      <c r="Q254" s="71"/>
      <c r="R254" s="71"/>
      <c r="S254" s="71"/>
    </row>
    <row r="255" spans="1:19" ht="12.75">
      <c r="A255" s="71"/>
      <c r="B255" s="71"/>
      <c r="C255" s="64"/>
      <c r="D255" s="71"/>
      <c r="E255" s="71"/>
      <c r="G255" s="65"/>
      <c r="H255" s="64"/>
      <c r="I255" s="65"/>
      <c r="J255" s="65"/>
      <c r="K255" s="71"/>
      <c r="L255" s="71"/>
      <c r="M255" s="71"/>
      <c r="N255" s="71"/>
      <c r="O255" s="71"/>
      <c r="P255" s="71"/>
      <c r="Q255" s="71"/>
      <c r="R255" s="71"/>
      <c r="S255" s="71"/>
    </row>
    <row r="256" spans="1:10" ht="12.75">
      <c r="A256" s="69"/>
      <c r="B256" s="69"/>
      <c r="C256" s="55" t="s">
        <v>388</v>
      </c>
      <c r="D256" s="102" t="s">
        <v>809</v>
      </c>
      <c r="E256" s="102"/>
      <c r="F256" s="104"/>
      <c r="G256" s="121"/>
      <c r="H256" s="106" t="s">
        <v>565</v>
      </c>
      <c r="I256" s="107"/>
      <c r="J256" s="107"/>
    </row>
    <row r="257" spans="1:11" ht="12.75">
      <c r="A257" s="69"/>
      <c r="B257" s="94"/>
      <c r="C257" s="131"/>
      <c r="D257" s="71"/>
      <c r="E257" s="71" t="s">
        <v>392</v>
      </c>
      <c r="F257" s="56" t="s">
        <v>386</v>
      </c>
      <c r="G257" s="65" t="s">
        <v>459</v>
      </c>
      <c r="H257" s="128" t="s">
        <v>514</v>
      </c>
      <c r="I257" s="65" t="s">
        <v>566</v>
      </c>
      <c r="J257" s="65"/>
      <c r="K257" s="71"/>
    </row>
    <row r="258" spans="1:19" ht="12.75">
      <c r="A258" s="71"/>
      <c r="B258" s="71"/>
      <c r="C258" s="64"/>
      <c r="D258" s="71"/>
      <c r="E258" s="71" t="s">
        <v>567</v>
      </c>
      <c r="F258" s="56" t="s">
        <v>762</v>
      </c>
      <c r="G258" s="65" t="s">
        <v>810</v>
      </c>
      <c r="H258" s="64"/>
      <c r="I258" s="65"/>
      <c r="J258" s="65"/>
      <c r="K258" s="71"/>
      <c r="L258" s="71"/>
      <c r="M258" s="71"/>
      <c r="N258" s="71"/>
      <c r="O258" s="71"/>
      <c r="P258" s="71"/>
      <c r="Q258" s="71"/>
      <c r="R258" s="71"/>
      <c r="S258" s="71"/>
    </row>
    <row r="259" spans="1:19" ht="25.5">
      <c r="A259" s="71"/>
      <c r="B259" s="71"/>
      <c r="C259" s="64"/>
      <c r="D259" s="71"/>
      <c r="E259" s="71" t="s">
        <v>568</v>
      </c>
      <c r="F259" s="56" t="s">
        <v>372</v>
      </c>
      <c r="G259" s="65" t="s">
        <v>569</v>
      </c>
      <c r="H259" s="64"/>
      <c r="I259" s="65"/>
      <c r="J259" s="65"/>
      <c r="K259" s="71"/>
      <c r="L259" s="71"/>
      <c r="M259" s="71"/>
      <c r="N259" s="71"/>
      <c r="O259" s="71"/>
      <c r="P259" s="71"/>
      <c r="Q259" s="71"/>
      <c r="R259" s="71"/>
      <c r="S259" s="71"/>
    </row>
    <row r="260" spans="1:19" ht="12.75">
      <c r="A260" s="71"/>
      <c r="B260" s="71"/>
      <c r="C260" s="64"/>
      <c r="D260" s="71"/>
      <c r="E260" s="71"/>
      <c r="G260" s="65"/>
      <c r="H260" s="64"/>
      <c r="I260" s="65"/>
      <c r="J260" s="65"/>
      <c r="K260" s="71"/>
      <c r="L260" s="71"/>
      <c r="M260" s="71"/>
      <c r="N260" s="71"/>
      <c r="O260" s="71"/>
      <c r="P260" s="71"/>
      <c r="Q260" s="71"/>
      <c r="R260" s="71"/>
      <c r="S260" s="71"/>
    </row>
    <row r="261" spans="1:10" ht="12.75">
      <c r="A261" s="69"/>
      <c r="B261" s="69"/>
      <c r="C261" s="55" t="s">
        <v>807</v>
      </c>
      <c r="D261" s="102" t="s">
        <v>570</v>
      </c>
      <c r="E261" s="102"/>
      <c r="F261" s="104"/>
      <c r="G261" s="121"/>
      <c r="H261" s="106" t="s">
        <v>571</v>
      </c>
      <c r="I261" s="107"/>
      <c r="J261" s="107"/>
    </row>
    <row r="262" spans="1:11" ht="12.75">
      <c r="A262" s="69"/>
      <c r="B262" s="94"/>
      <c r="C262" s="131"/>
      <c r="D262" s="71"/>
      <c r="E262" s="71" t="s">
        <v>392</v>
      </c>
      <c r="F262" s="56" t="s">
        <v>749</v>
      </c>
      <c r="G262" s="65" t="s">
        <v>459</v>
      </c>
      <c r="H262" s="128" t="s">
        <v>514</v>
      </c>
      <c r="I262" s="65"/>
      <c r="J262" s="65" t="s">
        <v>572</v>
      </c>
      <c r="K262" s="71"/>
    </row>
    <row r="263" spans="1:19" ht="12.75">
      <c r="A263" s="71"/>
      <c r="B263" s="71"/>
      <c r="C263" s="64"/>
      <c r="D263" s="71"/>
      <c r="E263" s="71" t="s">
        <v>573</v>
      </c>
      <c r="F263" s="56" t="s">
        <v>761</v>
      </c>
      <c r="G263" s="65" t="s">
        <v>573</v>
      </c>
      <c r="H263" s="64"/>
      <c r="I263" s="65"/>
      <c r="J263" s="65"/>
      <c r="K263" s="71"/>
      <c r="L263" s="71"/>
      <c r="M263" s="71"/>
      <c r="N263" s="71"/>
      <c r="O263" s="71"/>
      <c r="P263" s="71"/>
      <c r="Q263" s="71"/>
      <c r="R263" s="71"/>
      <c r="S263" s="71"/>
    </row>
    <row r="264" spans="1:19" ht="25.5">
      <c r="A264" s="71"/>
      <c r="B264" s="71"/>
      <c r="C264" s="64"/>
      <c r="D264" s="71"/>
      <c r="E264" s="71" t="s">
        <v>811</v>
      </c>
      <c r="F264" s="56" t="s">
        <v>372</v>
      </c>
      <c r="G264" s="65" t="s">
        <v>569</v>
      </c>
      <c r="H264" s="64"/>
      <c r="I264" s="65"/>
      <c r="J264" s="65"/>
      <c r="K264" s="71"/>
      <c r="L264" s="71"/>
      <c r="M264" s="71"/>
      <c r="N264" s="71"/>
      <c r="O264" s="71"/>
      <c r="P264" s="71"/>
      <c r="Q264" s="71"/>
      <c r="R264" s="71"/>
      <c r="S264" s="71"/>
    </row>
    <row r="265" spans="1:19" ht="12.75">
      <c r="A265" s="71"/>
      <c r="B265" s="71"/>
      <c r="C265" s="64"/>
      <c r="D265" s="71"/>
      <c r="E265" s="71"/>
      <c r="G265" s="65"/>
      <c r="H265" s="64"/>
      <c r="I265" s="65"/>
      <c r="J265" s="65"/>
      <c r="K265" s="71"/>
      <c r="L265" s="71"/>
      <c r="M265" s="71"/>
      <c r="N265" s="71"/>
      <c r="O265" s="71"/>
      <c r="P265" s="71"/>
      <c r="Q265" s="71"/>
      <c r="R265" s="71"/>
      <c r="S265" s="71"/>
    </row>
    <row r="266" spans="1:10" ht="12.75">
      <c r="A266" s="69"/>
      <c r="B266" s="69"/>
      <c r="C266" s="55" t="s">
        <v>812</v>
      </c>
      <c r="D266" s="102" t="s">
        <v>574</v>
      </c>
      <c r="E266" s="102"/>
      <c r="F266" s="104"/>
      <c r="G266" s="121"/>
      <c r="H266" s="106" t="s">
        <v>575</v>
      </c>
      <c r="I266" s="107"/>
      <c r="J266" s="107"/>
    </row>
    <row r="267" spans="1:11" ht="12.75">
      <c r="A267" s="69"/>
      <c r="B267" s="94"/>
      <c r="C267" s="131"/>
      <c r="D267" s="71"/>
      <c r="E267" s="71" t="s">
        <v>392</v>
      </c>
      <c r="F267" s="56" t="s">
        <v>750</v>
      </c>
      <c r="G267" s="65" t="s">
        <v>459</v>
      </c>
      <c r="H267" s="128" t="s">
        <v>514</v>
      </c>
      <c r="I267" s="65"/>
      <c r="J267" s="65" t="s">
        <v>576</v>
      </c>
      <c r="K267" s="71"/>
    </row>
    <row r="268" spans="1:19" ht="12.75">
      <c r="A268" s="71"/>
      <c r="B268" s="71"/>
      <c r="C268" s="64"/>
      <c r="D268" s="71"/>
      <c r="E268" s="71" t="s">
        <v>813</v>
      </c>
      <c r="F268" s="56" t="s">
        <v>761</v>
      </c>
      <c r="G268" s="65" t="s">
        <v>814</v>
      </c>
      <c r="H268" s="64"/>
      <c r="I268" s="65"/>
      <c r="J268" s="65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1:19" ht="12.75">
      <c r="A269" s="71"/>
      <c r="B269" s="71"/>
      <c r="C269" s="64"/>
      <c r="D269" s="71"/>
      <c r="E269" s="71"/>
      <c r="G269" s="65"/>
      <c r="H269" s="64"/>
      <c r="I269" s="65"/>
      <c r="J269" s="65"/>
      <c r="K269" s="71"/>
      <c r="L269" s="71"/>
      <c r="M269" s="71"/>
      <c r="N269" s="71"/>
      <c r="O269" s="71"/>
      <c r="P269" s="71"/>
      <c r="Q269" s="71"/>
      <c r="R269" s="71"/>
      <c r="S269" s="71"/>
    </row>
    <row r="270" spans="1:19" ht="12.75">
      <c r="A270" s="71"/>
      <c r="B270" s="71"/>
      <c r="D270" s="71"/>
      <c r="E270" s="71"/>
      <c r="G270" s="65"/>
      <c r="H270" s="64"/>
      <c r="I270" s="65"/>
      <c r="J270" s="65"/>
      <c r="K270" s="71"/>
      <c r="L270" s="71"/>
      <c r="M270" s="71"/>
      <c r="N270" s="71"/>
      <c r="O270" s="71"/>
      <c r="P270" s="71"/>
      <c r="Q270" s="71"/>
      <c r="R270" s="71"/>
      <c r="S270" s="71"/>
    </row>
    <row r="271" spans="1:19" ht="12.75">
      <c r="A271" s="71"/>
      <c r="B271" s="71"/>
      <c r="D271" s="71"/>
      <c r="E271" s="71"/>
      <c r="G271" s="65"/>
      <c r="H271" s="64"/>
      <c r="I271" s="65"/>
      <c r="J271" s="65"/>
      <c r="K271" s="71"/>
      <c r="L271" s="71"/>
      <c r="M271" s="71"/>
      <c r="N271" s="71"/>
      <c r="O271" s="71"/>
      <c r="P271" s="71"/>
      <c r="Q271" s="71"/>
      <c r="R271" s="71"/>
      <c r="S271" s="71"/>
    </row>
    <row r="272" spans="1:19" ht="12.75">
      <c r="A272" s="71"/>
      <c r="B272" s="71"/>
      <c r="D272" s="71"/>
      <c r="E272" s="71"/>
      <c r="G272" s="65"/>
      <c r="H272" s="64"/>
      <c r="I272" s="65"/>
      <c r="J272" s="65"/>
      <c r="K272" s="71"/>
      <c r="L272" s="71"/>
      <c r="M272" s="71"/>
      <c r="N272" s="71"/>
      <c r="O272" s="71"/>
      <c r="P272" s="71"/>
      <c r="Q272" s="71"/>
      <c r="R272" s="71"/>
      <c r="S272" s="71"/>
    </row>
    <row r="273" spans="1:19" ht="12.75">
      <c r="A273" s="71"/>
      <c r="B273" s="71"/>
      <c r="D273" s="71"/>
      <c r="E273" s="71"/>
      <c r="G273" s="65"/>
      <c r="H273" s="64"/>
      <c r="I273" s="65"/>
      <c r="J273" s="65"/>
      <c r="K273" s="71"/>
      <c r="L273" s="71"/>
      <c r="M273" s="71"/>
      <c r="N273" s="71"/>
      <c r="O273" s="71"/>
      <c r="P273" s="71"/>
      <c r="Q273" s="71"/>
      <c r="R273" s="71"/>
      <c r="S273" s="71"/>
    </row>
    <row r="274" spans="1:19" ht="12.75">
      <c r="A274" s="71"/>
      <c r="B274" s="71"/>
      <c r="D274" s="71"/>
      <c r="E274" s="71"/>
      <c r="G274" s="65"/>
      <c r="H274" s="64"/>
      <c r="I274" s="65"/>
      <c r="J274" s="65"/>
      <c r="K274" s="71"/>
      <c r="L274" s="71"/>
      <c r="M274" s="71"/>
      <c r="N274" s="71"/>
      <c r="O274" s="71"/>
      <c r="P274" s="71"/>
      <c r="Q274" s="71"/>
      <c r="R274" s="71"/>
      <c r="S274" s="71"/>
    </row>
    <row r="275" spans="1:19" ht="12.75">
      <c r="A275" s="71"/>
      <c r="B275" s="71"/>
      <c r="D275" s="71"/>
      <c r="E275" s="71"/>
      <c r="G275" s="65"/>
      <c r="H275" s="64"/>
      <c r="I275" s="65"/>
      <c r="J275" s="65"/>
      <c r="K275" s="71"/>
      <c r="L275" s="71"/>
      <c r="M275" s="71"/>
      <c r="N275" s="71"/>
      <c r="O275" s="71"/>
      <c r="P275" s="71"/>
      <c r="Q275" s="71"/>
      <c r="R275" s="71"/>
      <c r="S275" s="71"/>
    </row>
    <row r="276" spans="1:19" ht="12.75">
      <c r="A276" s="71"/>
      <c r="B276" s="71"/>
      <c r="D276" s="71"/>
      <c r="E276" s="71"/>
      <c r="G276" s="65"/>
      <c r="H276" s="64"/>
      <c r="I276" s="65"/>
      <c r="J276" s="65"/>
      <c r="K276" s="71"/>
      <c r="L276" s="71"/>
      <c r="M276" s="71"/>
      <c r="N276" s="71"/>
      <c r="O276" s="71"/>
      <c r="P276" s="71"/>
      <c r="Q276" s="71"/>
      <c r="R276" s="71"/>
      <c r="S276" s="71"/>
    </row>
    <row r="277" spans="1:19" ht="12.75">
      <c r="A277" s="71"/>
      <c r="B277" s="71"/>
      <c r="D277" s="71"/>
      <c r="E277" s="71"/>
      <c r="G277" s="65"/>
      <c r="H277" s="64"/>
      <c r="I277" s="65"/>
      <c r="J277" s="65"/>
      <c r="K277" s="71"/>
      <c r="L277" s="71"/>
      <c r="M277" s="71"/>
      <c r="N277" s="71"/>
      <c r="O277" s="71"/>
      <c r="P277" s="71"/>
      <c r="Q277" s="71"/>
      <c r="R277" s="71"/>
      <c r="S277" s="71"/>
    </row>
    <row r="278" spans="1:19" ht="12.75">
      <c r="A278" s="71"/>
      <c r="B278" s="71"/>
      <c r="D278" s="71"/>
      <c r="E278" s="71"/>
      <c r="G278" s="65"/>
      <c r="H278" s="64"/>
      <c r="I278" s="65"/>
      <c r="J278" s="65"/>
      <c r="K278" s="71"/>
      <c r="L278" s="71"/>
      <c r="M278" s="71"/>
      <c r="N278" s="71"/>
      <c r="O278" s="71"/>
      <c r="P278" s="71"/>
      <c r="Q278" s="71"/>
      <c r="R278" s="71"/>
      <c r="S278" s="71"/>
    </row>
    <row r="279" spans="1:19" ht="12.75">
      <c r="A279" s="71"/>
      <c r="B279" s="71"/>
      <c r="D279" s="71"/>
      <c r="E279" s="71"/>
      <c r="G279" s="65"/>
      <c r="H279" s="64"/>
      <c r="I279" s="65"/>
      <c r="J279" s="65"/>
      <c r="K279" s="71"/>
      <c r="L279" s="71"/>
      <c r="M279" s="71"/>
      <c r="N279" s="71"/>
      <c r="O279" s="71"/>
      <c r="P279" s="71"/>
      <c r="Q279" s="71"/>
      <c r="R279" s="71"/>
      <c r="S279" s="71"/>
    </row>
    <row r="280" spans="1:19" ht="12.75">
      <c r="A280" s="71"/>
      <c r="B280" s="71"/>
      <c r="D280" s="71"/>
      <c r="E280" s="71"/>
      <c r="G280" s="65"/>
      <c r="H280" s="64"/>
      <c r="I280" s="65"/>
      <c r="J280" s="65"/>
      <c r="K280" s="71"/>
      <c r="L280" s="71"/>
      <c r="M280" s="71"/>
      <c r="N280" s="71"/>
      <c r="O280" s="71"/>
      <c r="P280" s="71"/>
      <c r="Q280" s="71"/>
      <c r="R280" s="71"/>
      <c r="S280" s="71"/>
    </row>
    <row r="281" spans="1:19" ht="12.75">
      <c r="A281" s="71"/>
      <c r="B281" s="71"/>
      <c r="D281" s="71"/>
      <c r="E281" s="71"/>
      <c r="G281" s="65"/>
      <c r="H281" s="64"/>
      <c r="I281" s="65"/>
      <c r="J281" s="65"/>
      <c r="K281" s="71"/>
      <c r="L281" s="71"/>
      <c r="M281" s="71"/>
      <c r="N281" s="71"/>
      <c r="O281" s="71"/>
      <c r="P281" s="71"/>
      <c r="Q281" s="71"/>
      <c r="R281" s="71"/>
      <c r="S281" s="71"/>
    </row>
    <row r="282" spans="1:19" ht="12.75">
      <c r="A282" s="71"/>
      <c r="B282" s="71"/>
      <c r="D282" s="71"/>
      <c r="E282" s="71"/>
      <c r="G282" s="65"/>
      <c r="H282" s="64"/>
      <c r="I282" s="65"/>
      <c r="J282" s="65"/>
      <c r="K282" s="71"/>
      <c r="L282" s="71"/>
      <c r="M282" s="71"/>
      <c r="N282" s="71"/>
      <c r="O282" s="71"/>
      <c r="P282" s="71"/>
      <c r="Q282" s="71"/>
      <c r="R282" s="71"/>
      <c r="S282" s="71"/>
    </row>
    <row r="283" spans="1:19" ht="12.75">
      <c r="A283" s="71"/>
      <c r="B283" s="71"/>
      <c r="D283" s="71"/>
      <c r="E283" s="71"/>
      <c r="G283" s="65"/>
      <c r="H283" s="64"/>
      <c r="I283" s="65"/>
      <c r="J283" s="65"/>
      <c r="K283" s="71"/>
      <c r="L283" s="71"/>
      <c r="M283" s="71"/>
      <c r="N283" s="71"/>
      <c r="O283" s="71"/>
      <c r="P283" s="71"/>
      <c r="Q283" s="71"/>
      <c r="R283" s="71"/>
      <c r="S283" s="71"/>
    </row>
    <row r="284" spans="1:19" ht="12.75">
      <c r="A284" s="71"/>
      <c r="B284" s="71"/>
      <c r="D284" s="71"/>
      <c r="E284" s="71"/>
      <c r="G284" s="65"/>
      <c r="H284" s="64"/>
      <c r="I284" s="65"/>
      <c r="J284" s="65"/>
      <c r="K284" s="71"/>
      <c r="L284" s="71"/>
      <c r="M284" s="71"/>
      <c r="N284" s="71"/>
      <c r="O284" s="71"/>
      <c r="P284" s="71"/>
      <c r="Q284" s="71"/>
      <c r="R284" s="71"/>
      <c r="S284" s="71"/>
    </row>
    <row r="285" spans="1:19" ht="12.75">
      <c r="A285" s="71"/>
      <c r="B285" s="71"/>
      <c r="D285" s="71"/>
      <c r="E285" s="71"/>
      <c r="G285" s="65"/>
      <c r="H285" s="64"/>
      <c r="I285" s="65"/>
      <c r="J285" s="65"/>
      <c r="K285" s="71"/>
      <c r="L285" s="71"/>
      <c r="M285" s="71"/>
      <c r="N285" s="71"/>
      <c r="O285" s="71"/>
      <c r="P285" s="71"/>
      <c r="Q285" s="71"/>
      <c r="R285" s="71"/>
      <c r="S285" s="71"/>
    </row>
    <row r="286" spans="1:19" ht="12.75">
      <c r="A286" s="71"/>
      <c r="B286" s="71"/>
      <c r="D286" s="71"/>
      <c r="E286" s="71"/>
      <c r="G286" s="65"/>
      <c r="H286" s="64"/>
      <c r="I286" s="65"/>
      <c r="J286" s="65"/>
      <c r="K286" s="71"/>
      <c r="L286" s="71"/>
      <c r="M286" s="71"/>
      <c r="N286" s="71"/>
      <c r="O286" s="71"/>
      <c r="P286" s="71"/>
      <c r="Q286" s="71"/>
      <c r="R286" s="71"/>
      <c r="S286" s="71"/>
    </row>
    <row r="287" spans="1:19" ht="12.75">
      <c r="A287" s="71"/>
      <c r="B287" s="71"/>
      <c r="D287" s="71"/>
      <c r="E287" s="71"/>
      <c r="G287" s="65"/>
      <c r="H287" s="64"/>
      <c r="I287" s="65"/>
      <c r="J287" s="65"/>
      <c r="K287" s="71"/>
      <c r="L287" s="71"/>
      <c r="M287" s="71"/>
      <c r="N287" s="71"/>
      <c r="O287" s="71"/>
      <c r="P287" s="71"/>
      <c r="Q287" s="71"/>
      <c r="R287" s="71"/>
      <c r="S287" s="71"/>
    </row>
    <row r="288" spans="1:19" ht="12.75">
      <c r="A288" s="71"/>
      <c r="B288" s="71"/>
      <c r="D288" s="71"/>
      <c r="E288" s="71"/>
      <c r="G288" s="65"/>
      <c r="H288" s="64"/>
      <c r="I288" s="65"/>
      <c r="J288" s="65"/>
      <c r="K288" s="71"/>
      <c r="L288" s="71"/>
      <c r="M288" s="71"/>
      <c r="N288" s="71"/>
      <c r="O288" s="71"/>
      <c r="P288" s="71"/>
      <c r="Q288" s="71"/>
      <c r="R288" s="71"/>
      <c r="S288" s="71"/>
    </row>
    <row r="289" spans="1:19" ht="12.75">
      <c r="A289" s="71"/>
      <c r="B289" s="71"/>
      <c r="D289" s="71"/>
      <c r="E289" s="71"/>
      <c r="G289" s="65"/>
      <c r="H289" s="64"/>
      <c r="I289" s="65"/>
      <c r="J289" s="65"/>
      <c r="K289" s="71"/>
      <c r="L289" s="71"/>
      <c r="M289" s="71"/>
      <c r="N289" s="71"/>
      <c r="O289" s="71"/>
      <c r="P289" s="71"/>
      <c r="Q289" s="71"/>
      <c r="R289" s="71"/>
      <c r="S289" s="71"/>
    </row>
    <row r="290" spans="1:19" ht="12.75">
      <c r="A290" s="71"/>
      <c r="B290" s="71"/>
      <c r="D290" s="71"/>
      <c r="E290" s="71"/>
      <c r="G290" s="65"/>
      <c r="H290" s="64"/>
      <c r="I290" s="65"/>
      <c r="J290" s="65"/>
      <c r="K290" s="71"/>
      <c r="L290" s="71"/>
      <c r="M290" s="71"/>
      <c r="N290" s="71"/>
      <c r="O290" s="71"/>
      <c r="P290" s="71"/>
      <c r="Q290" s="71"/>
      <c r="R290" s="71"/>
      <c r="S290" s="71"/>
    </row>
    <row r="291" spans="1:19" ht="12.75">
      <c r="A291" s="71"/>
      <c r="B291" s="71"/>
      <c r="D291" s="71"/>
      <c r="E291" s="71"/>
      <c r="G291" s="65"/>
      <c r="H291" s="64"/>
      <c r="I291" s="65"/>
      <c r="J291" s="65"/>
      <c r="K291" s="71"/>
      <c r="L291" s="71"/>
      <c r="M291" s="71"/>
      <c r="N291" s="71"/>
      <c r="O291" s="71"/>
      <c r="P291" s="71"/>
      <c r="Q291" s="71"/>
      <c r="R291" s="71"/>
      <c r="S291" s="71"/>
    </row>
    <row r="292" spans="1:19" ht="12.75">
      <c r="A292" s="71"/>
      <c r="B292" s="71"/>
      <c r="D292" s="71"/>
      <c r="E292" s="71"/>
      <c r="G292" s="65"/>
      <c r="H292" s="64"/>
      <c r="I292" s="65"/>
      <c r="J292" s="65"/>
      <c r="K292" s="71"/>
      <c r="L292" s="71"/>
      <c r="M292" s="71"/>
      <c r="N292" s="71"/>
      <c r="O292" s="71"/>
      <c r="P292" s="71"/>
      <c r="Q292" s="71"/>
      <c r="R292" s="71"/>
      <c r="S292" s="71"/>
    </row>
    <row r="293" spans="1:19" ht="12.75">
      <c r="A293" s="71"/>
      <c r="B293" s="71"/>
      <c r="D293" s="71"/>
      <c r="E293" s="71"/>
      <c r="G293" s="65"/>
      <c r="H293" s="64"/>
      <c r="I293" s="65"/>
      <c r="J293" s="65"/>
      <c r="K293" s="71"/>
      <c r="L293" s="71"/>
      <c r="M293" s="71"/>
      <c r="N293" s="71"/>
      <c r="O293" s="71"/>
      <c r="P293" s="71"/>
      <c r="Q293" s="71"/>
      <c r="R293" s="71"/>
      <c r="S293" s="71"/>
    </row>
    <row r="294" spans="1:19" ht="12.75">
      <c r="A294" s="71"/>
      <c r="B294" s="71"/>
      <c r="D294" s="71"/>
      <c r="E294" s="71"/>
      <c r="G294" s="65"/>
      <c r="H294" s="64"/>
      <c r="I294" s="65"/>
      <c r="J294" s="65"/>
      <c r="K294" s="71"/>
      <c r="L294" s="71"/>
      <c r="M294" s="71"/>
      <c r="N294" s="71"/>
      <c r="O294" s="71"/>
      <c r="P294" s="71"/>
      <c r="Q294" s="71"/>
      <c r="R294" s="71"/>
      <c r="S294" s="71"/>
    </row>
    <row r="295" spans="1:19" ht="12.75">
      <c r="A295" s="71"/>
      <c r="B295" s="71"/>
      <c r="D295" s="71"/>
      <c r="E295" s="71"/>
      <c r="G295" s="65"/>
      <c r="H295" s="64"/>
      <c r="I295" s="65"/>
      <c r="J295" s="65"/>
      <c r="K295" s="71"/>
      <c r="L295" s="71"/>
      <c r="M295" s="71"/>
      <c r="N295" s="71"/>
      <c r="O295" s="71"/>
      <c r="P295" s="71"/>
      <c r="Q295" s="71"/>
      <c r="R295" s="71"/>
      <c r="S295" s="71"/>
    </row>
    <row r="296" spans="1:19" ht="12.75">
      <c r="A296" s="71"/>
      <c r="B296" s="71"/>
      <c r="D296" s="71"/>
      <c r="E296" s="71"/>
      <c r="G296" s="65"/>
      <c r="H296" s="64"/>
      <c r="I296" s="65"/>
      <c r="J296" s="65"/>
      <c r="K296" s="71"/>
      <c r="L296" s="71"/>
      <c r="M296" s="71"/>
      <c r="N296" s="71"/>
      <c r="O296" s="71"/>
      <c r="P296" s="71"/>
      <c r="Q296" s="71"/>
      <c r="R296" s="71"/>
      <c r="S296" s="71"/>
    </row>
    <row r="297" spans="1:19" ht="12.75">
      <c r="A297" s="71"/>
      <c r="B297" s="71"/>
      <c r="D297" s="71"/>
      <c r="E297" s="71"/>
      <c r="G297" s="65"/>
      <c r="H297" s="64"/>
      <c r="I297" s="65"/>
      <c r="J297" s="65"/>
      <c r="K297" s="71"/>
      <c r="L297" s="71"/>
      <c r="M297" s="71"/>
      <c r="N297" s="71"/>
      <c r="O297" s="71"/>
      <c r="P297" s="71"/>
      <c r="Q297" s="71"/>
      <c r="R297" s="71"/>
      <c r="S297" s="71"/>
    </row>
    <row r="298" spans="1:19" ht="12.75">
      <c r="A298" s="71"/>
      <c r="B298" s="71"/>
      <c r="D298" s="71"/>
      <c r="E298" s="71"/>
      <c r="G298" s="65"/>
      <c r="H298" s="64"/>
      <c r="I298" s="65"/>
      <c r="J298" s="65"/>
      <c r="K298" s="71"/>
      <c r="L298" s="71"/>
      <c r="M298" s="71"/>
      <c r="N298" s="71"/>
      <c r="O298" s="71"/>
      <c r="P298" s="71"/>
      <c r="Q298" s="71"/>
      <c r="R298" s="71"/>
      <c r="S298" s="71"/>
    </row>
    <row r="299" spans="1:19" ht="12.75">
      <c r="A299" s="71"/>
      <c r="B299" s="71"/>
      <c r="D299" s="71"/>
      <c r="E299" s="71"/>
      <c r="G299" s="65"/>
      <c r="H299" s="64"/>
      <c r="I299" s="65"/>
      <c r="J299" s="65"/>
      <c r="K299" s="71"/>
      <c r="L299" s="71"/>
      <c r="M299" s="71"/>
      <c r="N299" s="71"/>
      <c r="O299" s="71"/>
      <c r="P299" s="71"/>
      <c r="Q299" s="71"/>
      <c r="R299" s="71"/>
      <c r="S299" s="71"/>
    </row>
    <row r="300" spans="1:19" ht="12.75">
      <c r="A300" s="71"/>
      <c r="B300" s="71"/>
      <c r="D300" s="71"/>
      <c r="E300" s="71"/>
      <c r="G300" s="65"/>
      <c r="H300" s="64"/>
      <c r="I300" s="65"/>
      <c r="J300" s="65"/>
      <c r="K300" s="71"/>
      <c r="L300" s="71"/>
      <c r="M300" s="71"/>
      <c r="N300" s="71"/>
      <c r="O300" s="71"/>
      <c r="P300" s="71"/>
      <c r="Q300" s="71"/>
      <c r="R300" s="71"/>
      <c r="S300" s="71"/>
    </row>
    <row r="301" spans="1:19" ht="12.75">
      <c r="A301" s="71"/>
      <c r="B301" s="71"/>
      <c r="D301" s="71"/>
      <c r="E301" s="71"/>
      <c r="G301" s="65"/>
      <c r="H301" s="64"/>
      <c r="I301" s="65"/>
      <c r="J301" s="65"/>
      <c r="K301" s="71"/>
      <c r="L301" s="71"/>
      <c r="M301" s="71"/>
      <c r="N301" s="71"/>
      <c r="O301" s="71"/>
      <c r="P301" s="71"/>
      <c r="Q301" s="71"/>
      <c r="R301" s="71"/>
      <c r="S301" s="71"/>
    </row>
    <row r="302" spans="1:19" ht="12.75">
      <c r="A302" s="71"/>
      <c r="B302" s="71"/>
      <c r="D302" s="71"/>
      <c r="E302" s="71"/>
      <c r="G302" s="65"/>
      <c r="H302" s="64"/>
      <c r="I302" s="65"/>
      <c r="J302" s="65"/>
      <c r="K302" s="71"/>
      <c r="L302" s="71"/>
      <c r="M302" s="71"/>
      <c r="N302" s="71"/>
      <c r="O302" s="71"/>
      <c r="P302" s="71"/>
      <c r="Q302" s="71"/>
      <c r="R302" s="71"/>
      <c r="S302" s="71"/>
    </row>
    <row r="303" spans="1:19" ht="12.75">
      <c r="A303" s="71"/>
      <c r="B303" s="71"/>
      <c r="D303" s="71"/>
      <c r="E303" s="71"/>
      <c r="G303" s="65"/>
      <c r="H303" s="64"/>
      <c r="I303" s="65"/>
      <c r="J303" s="65"/>
      <c r="K303" s="71"/>
      <c r="L303" s="71"/>
      <c r="M303" s="71"/>
      <c r="N303" s="71"/>
      <c r="O303" s="71"/>
      <c r="P303" s="71"/>
      <c r="Q303" s="71"/>
      <c r="R303" s="71"/>
      <c r="S303" s="71"/>
    </row>
    <row r="304" spans="1:19" ht="12.75">
      <c r="A304" s="71"/>
      <c r="B304" s="71"/>
      <c r="D304" s="71"/>
      <c r="E304" s="71"/>
      <c r="G304" s="65"/>
      <c r="H304" s="64"/>
      <c r="I304" s="65"/>
      <c r="J304" s="65"/>
      <c r="K304" s="71"/>
      <c r="L304" s="71"/>
      <c r="M304" s="71"/>
      <c r="N304" s="71"/>
      <c r="O304" s="71"/>
      <c r="P304" s="71"/>
      <c r="Q304" s="71"/>
      <c r="R304" s="71"/>
      <c r="S304" s="71"/>
    </row>
    <row r="305" spans="1:19" ht="12.75">
      <c r="A305" s="71"/>
      <c r="B305" s="71"/>
      <c r="D305" s="71"/>
      <c r="E305" s="71"/>
      <c r="G305" s="65"/>
      <c r="H305" s="64"/>
      <c r="I305" s="65"/>
      <c r="J305" s="65"/>
      <c r="K305" s="71"/>
      <c r="L305" s="71"/>
      <c r="M305" s="71"/>
      <c r="N305" s="71"/>
      <c r="O305" s="71"/>
      <c r="P305" s="71"/>
      <c r="Q305" s="71"/>
      <c r="R305" s="71"/>
      <c r="S305" s="71"/>
    </row>
    <row r="306" spans="1:19" ht="12.75">
      <c r="A306" s="71"/>
      <c r="B306" s="71"/>
      <c r="D306" s="71"/>
      <c r="E306" s="71"/>
      <c r="G306" s="65"/>
      <c r="H306" s="64"/>
      <c r="I306" s="65"/>
      <c r="J306" s="65"/>
      <c r="K306" s="71"/>
      <c r="L306" s="71"/>
      <c r="M306" s="71"/>
      <c r="N306" s="71"/>
      <c r="O306" s="71"/>
      <c r="P306" s="71"/>
      <c r="Q306" s="71"/>
      <c r="R306" s="71"/>
      <c r="S306" s="71"/>
    </row>
    <row r="307" spans="1:19" ht="12.75">
      <c r="A307" s="71"/>
      <c r="B307" s="71"/>
      <c r="D307" s="71"/>
      <c r="E307" s="71"/>
      <c r="G307" s="65"/>
      <c r="H307" s="64"/>
      <c r="I307" s="65"/>
      <c r="J307" s="65"/>
      <c r="K307" s="71"/>
      <c r="L307" s="71"/>
      <c r="M307" s="71"/>
      <c r="N307" s="71"/>
      <c r="O307" s="71"/>
      <c r="P307" s="71"/>
      <c r="Q307" s="71"/>
      <c r="R307" s="71"/>
      <c r="S307" s="71"/>
    </row>
    <row r="308" spans="1:19" ht="12.75">
      <c r="A308" s="71"/>
      <c r="B308" s="71"/>
      <c r="D308" s="71"/>
      <c r="E308" s="71"/>
      <c r="G308" s="65"/>
      <c r="H308" s="64"/>
      <c r="I308" s="65"/>
      <c r="J308" s="65"/>
      <c r="K308" s="71"/>
      <c r="L308" s="71"/>
      <c r="M308" s="71"/>
      <c r="N308" s="71"/>
      <c r="O308" s="71"/>
      <c r="P308" s="71"/>
      <c r="Q308" s="71"/>
      <c r="R308" s="71"/>
      <c r="S308" s="71"/>
    </row>
    <row r="309" spans="1:19" ht="12.75">
      <c r="A309" s="71"/>
      <c r="B309" s="71"/>
      <c r="D309" s="71"/>
      <c r="E309" s="71"/>
      <c r="G309" s="65"/>
      <c r="H309" s="64"/>
      <c r="I309" s="65"/>
      <c r="J309" s="65"/>
      <c r="K309" s="71"/>
      <c r="L309" s="71"/>
      <c r="M309" s="71"/>
      <c r="N309" s="71"/>
      <c r="O309" s="71"/>
      <c r="P309" s="71"/>
      <c r="Q309" s="71"/>
      <c r="R309" s="71"/>
      <c r="S309" s="71"/>
    </row>
    <row r="310" spans="1:19" ht="12.75">
      <c r="A310" s="71"/>
      <c r="B310" s="71"/>
      <c r="D310" s="71"/>
      <c r="E310" s="71"/>
      <c r="G310" s="65"/>
      <c r="H310" s="64"/>
      <c r="I310" s="65"/>
      <c r="J310" s="65"/>
      <c r="K310" s="71"/>
      <c r="L310" s="71"/>
      <c r="M310" s="71"/>
      <c r="N310" s="71"/>
      <c r="O310" s="71"/>
      <c r="P310" s="71"/>
      <c r="Q310" s="71"/>
      <c r="R310" s="71"/>
      <c r="S310" s="71"/>
    </row>
    <row r="311" spans="1:19" ht="12.75">
      <c r="A311" s="71"/>
      <c r="B311" s="71"/>
      <c r="D311" s="71"/>
      <c r="E311" s="71"/>
      <c r="G311" s="65"/>
      <c r="H311" s="64"/>
      <c r="I311" s="65"/>
      <c r="J311" s="65"/>
      <c r="K311" s="71"/>
      <c r="L311" s="71"/>
      <c r="M311" s="71"/>
      <c r="N311" s="71"/>
      <c r="O311" s="71"/>
      <c r="P311" s="71"/>
      <c r="Q311" s="71"/>
      <c r="R311" s="71"/>
      <c r="S311" s="71"/>
    </row>
    <row r="312" spans="1:19" ht="12.75">
      <c r="A312" s="71"/>
      <c r="B312" s="71"/>
      <c r="D312" s="71"/>
      <c r="E312" s="71"/>
      <c r="G312" s="65"/>
      <c r="H312" s="64"/>
      <c r="I312" s="65"/>
      <c r="J312" s="65"/>
      <c r="K312" s="71"/>
      <c r="L312" s="71"/>
      <c r="M312" s="71"/>
      <c r="N312" s="71"/>
      <c r="O312" s="71"/>
      <c r="P312" s="71"/>
      <c r="Q312" s="71"/>
      <c r="R312" s="71"/>
      <c r="S312" s="71"/>
    </row>
    <row r="313" spans="1:19" ht="12.75">
      <c r="A313" s="71"/>
      <c r="B313" s="71"/>
      <c r="D313" s="71"/>
      <c r="E313" s="71"/>
      <c r="G313" s="65"/>
      <c r="H313" s="64"/>
      <c r="I313" s="65"/>
      <c r="J313" s="65"/>
      <c r="K313" s="71"/>
      <c r="L313" s="71"/>
      <c r="M313" s="71"/>
      <c r="N313" s="71"/>
      <c r="O313" s="71"/>
      <c r="P313" s="71"/>
      <c r="Q313" s="71"/>
      <c r="R313" s="71"/>
      <c r="S313" s="71"/>
    </row>
    <row r="314" spans="1:19" ht="12.75">
      <c r="A314" s="71"/>
      <c r="B314" s="71"/>
      <c r="D314" s="71"/>
      <c r="E314" s="71"/>
      <c r="G314" s="65"/>
      <c r="H314" s="64"/>
      <c r="I314" s="65"/>
      <c r="J314" s="65"/>
      <c r="K314" s="71"/>
      <c r="L314" s="71"/>
      <c r="M314" s="71"/>
      <c r="N314" s="71"/>
      <c r="O314" s="71"/>
      <c r="P314" s="71"/>
      <c r="Q314" s="71"/>
      <c r="R314" s="71"/>
      <c r="S314" s="71"/>
    </row>
    <row r="315" spans="1:19" ht="12.75">
      <c r="A315" s="71"/>
      <c r="B315" s="71"/>
      <c r="D315" s="71"/>
      <c r="E315" s="71"/>
      <c r="G315" s="65"/>
      <c r="H315" s="64"/>
      <c r="I315" s="65"/>
      <c r="J315" s="65"/>
      <c r="K315" s="71"/>
      <c r="L315" s="71"/>
      <c r="M315" s="71"/>
      <c r="N315" s="71"/>
      <c r="O315" s="71"/>
      <c r="P315" s="71"/>
      <c r="Q315" s="71"/>
      <c r="R315" s="71"/>
      <c r="S315" s="71"/>
    </row>
    <row r="316" spans="1:19" ht="12.75">
      <c r="A316" s="71"/>
      <c r="B316" s="71"/>
      <c r="D316" s="71"/>
      <c r="E316" s="71"/>
      <c r="G316" s="65"/>
      <c r="H316" s="64"/>
      <c r="I316" s="65"/>
      <c r="J316" s="65"/>
      <c r="K316" s="71"/>
      <c r="L316" s="71"/>
      <c r="M316" s="71"/>
      <c r="N316" s="71"/>
      <c r="O316" s="71"/>
      <c r="P316" s="71"/>
      <c r="Q316" s="71"/>
      <c r="R316" s="71"/>
      <c r="S316" s="71"/>
    </row>
  </sheetData>
  <sheetProtection/>
  <mergeCells count="1">
    <mergeCell ref="H238:J2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124"/>
  <sheetViews>
    <sheetView zoomScale="80" zoomScaleNormal="80" zoomScalePageLayoutView="0" workbookViewId="0" topLeftCell="A1">
      <selection activeCell="I12" sqref="I12"/>
    </sheetView>
  </sheetViews>
  <sheetFormatPr defaultColWidth="9.00390625" defaultRowHeight="15"/>
  <cols>
    <col min="1" max="1" width="3.7109375" style="54" customWidth="1"/>
    <col min="2" max="2" width="2.421875" style="54" customWidth="1"/>
    <col min="3" max="3" width="4.57421875" style="55" customWidth="1"/>
    <col min="4" max="4" width="3.421875" style="54" customWidth="1"/>
    <col min="5" max="5" width="8.57421875" style="54" customWidth="1"/>
    <col min="6" max="6" width="3.57421875" style="56" customWidth="1"/>
    <col min="7" max="7" width="30.57421875" style="57" customWidth="1"/>
    <col min="8" max="8" width="8.8515625" style="58" customWidth="1"/>
    <col min="9" max="9" width="15.00390625" style="58" customWidth="1"/>
    <col min="10" max="10" width="26.140625" style="58" customWidth="1"/>
    <col min="11" max="11" width="3.8515625" style="54" customWidth="1"/>
    <col min="12" max="12" width="4.8515625" style="54" customWidth="1"/>
    <col min="13" max="16" width="6.57421875" style="133" customWidth="1"/>
    <col min="17" max="18" width="6.57421875" style="132" customWidth="1"/>
    <col min="19" max="19" width="2.7109375" style="132" customWidth="1"/>
    <col min="20" max="20" width="2.57421875" style="132" customWidth="1"/>
    <col min="21" max="22" width="5.57421875" style="54" customWidth="1"/>
    <col min="23" max="23" width="35.8515625" style="54" customWidth="1"/>
    <col min="24" max="24" width="2.57421875" style="54" customWidth="1"/>
    <col min="25" max="26" width="5.57421875" style="54" customWidth="1"/>
    <col min="27" max="27" width="24.57421875" style="54" customWidth="1"/>
    <col min="28" max="29" width="4.57421875" style="54" customWidth="1"/>
    <col min="30" max="16384" width="9.00390625" style="54" customWidth="1"/>
  </cols>
  <sheetData>
    <row r="1" spans="9:16" ht="7.5" customHeight="1">
      <c r="I1" s="57"/>
      <c r="J1" s="57"/>
      <c r="M1" s="54"/>
      <c r="N1" s="54"/>
      <c r="O1" s="54"/>
      <c r="P1" s="54"/>
    </row>
    <row r="2" spans="4:9" ht="16.5">
      <c r="D2" s="11"/>
      <c r="E2" s="11"/>
      <c r="F2" s="51"/>
      <c r="G2" s="59" t="s">
        <v>577</v>
      </c>
      <c r="H2" s="59"/>
      <c r="I2" s="59"/>
    </row>
    <row r="3" spans="3:20" s="134" customFormat="1" ht="16.5">
      <c r="C3" s="124"/>
      <c r="D3" s="11"/>
      <c r="E3" s="11"/>
      <c r="F3" s="51"/>
      <c r="G3" s="52"/>
      <c r="H3" s="135"/>
      <c r="I3" s="135"/>
      <c r="J3" s="135"/>
      <c r="M3" s="136"/>
      <c r="N3" s="136"/>
      <c r="O3" s="136"/>
      <c r="P3" s="136"/>
      <c r="Q3" s="137"/>
      <c r="R3" s="137"/>
      <c r="S3" s="137"/>
      <c r="T3" s="137"/>
    </row>
    <row r="4" spans="4:10" ht="12.75">
      <c r="D4" s="73"/>
      <c r="E4" s="62" t="s">
        <v>390</v>
      </c>
      <c r="G4" s="65"/>
      <c r="H4" s="138" t="s">
        <v>578</v>
      </c>
      <c r="I4" s="138"/>
      <c r="J4" s="138"/>
    </row>
    <row r="5" spans="1:11" ht="12.75">
      <c r="A5" s="71"/>
      <c r="B5" s="71"/>
      <c r="D5" s="71"/>
      <c r="E5" s="76" t="s">
        <v>579</v>
      </c>
      <c r="F5" s="56" t="s">
        <v>386</v>
      </c>
      <c r="G5" s="65" t="s">
        <v>580</v>
      </c>
      <c r="H5" s="64" t="s">
        <v>581</v>
      </c>
      <c r="I5" s="64" t="s">
        <v>582</v>
      </c>
      <c r="J5" s="64" t="s">
        <v>583</v>
      </c>
      <c r="K5" s="71"/>
    </row>
    <row r="6" spans="1:11" ht="12.75">
      <c r="A6" s="71"/>
      <c r="B6" s="71"/>
      <c r="D6" s="71"/>
      <c r="E6" s="76" t="s">
        <v>584</v>
      </c>
      <c r="F6" s="56" t="s">
        <v>375</v>
      </c>
      <c r="G6" s="65" t="s">
        <v>397</v>
      </c>
      <c r="H6" s="64" t="s">
        <v>585</v>
      </c>
      <c r="I6" s="64" t="s">
        <v>586</v>
      </c>
      <c r="J6" s="64" t="s">
        <v>587</v>
      </c>
      <c r="K6" s="71"/>
    </row>
    <row r="7" spans="1:11" ht="12.75">
      <c r="A7" s="71"/>
      <c r="B7" s="71"/>
      <c r="D7" s="71"/>
      <c r="E7" s="76" t="s">
        <v>399</v>
      </c>
      <c r="F7" s="56" t="s">
        <v>375</v>
      </c>
      <c r="G7" s="65" t="s">
        <v>815</v>
      </c>
      <c r="H7" s="64" t="s">
        <v>588</v>
      </c>
      <c r="I7" s="64" t="s">
        <v>589</v>
      </c>
      <c r="J7" s="64" t="s">
        <v>590</v>
      </c>
      <c r="K7" s="71"/>
    </row>
    <row r="8" spans="1:11" ht="12.75">
      <c r="A8" s="71"/>
      <c r="B8" s="71"/>
      <c r="D8" s="71"/>
      <c r="E8" s="76" t="s">
        <v>591</v>
      </c>
      <c r="F8" s="56" t="s">
        <v>375</v>
      </c>
      <c r="G8" s="65" t="s">
        <v>592</v>
      </c>
      <c r="H8" s="64" t="s">
        <v>593</v>
      </c>
      <c r="I8" s="64" t="s">
        <v>594</v>
      </c>
      <c r="J8" s="64" t="s">
        <v>595</v>
      </c>
      <c r="K8" s="71"/>
    </row>
    <row r="9" spans="1:11" ht="12.75">
      <c r="A9" s="71"/>
      <c r="B9" s="71"/>
      <c r="E9" s="76" t="s">
        <v>816</v>
      </c>
      <c r="F9" s="56" t="s">
        <v>375</v>
      </c>
      <c r="G9" s="65" t="s">
        <v>596</v>
      </c>
      <c r="H9" s="64" t="s">
        <v>597</v>
      </c>
      <c r="I9" s="64"/>
      <c r="J9" s="64" t="s">
        <v>598</v>
      </c>
      <c r="K9" s="71"/>
    </row>
    <row r="10" spans="1:11" ht="12.75">
      <c r="A10" s="71"/>
      <c r="B10" s="71"/>
      <c r="D10" s="71"/>
      <c r="E10" s="76" t="s">
        <v>599</v>
      </c>
      <c r="F10" s="56" t="s">
        <v>375</v>
      </c>
      <c r="G10" s="65" t="s">
        <v>414</v>
      </c>
      <c r="H10" s="64" t="s">
        <v>600</v>
      </c>
      <c r="I10" s="64"/>
      <c r="J10" s="64" t="s">
        <v>601</v>
      </c>
      <c r="K10" s="71"/>
    </row>
    <row r="11" spans="1:11" ht="12.75">
      <c r="A11" s="71"/>
      <c r="B11" s="71"/>
      <c r="D11" s="71"/>
      <c r="E11" s="76" t="s">
        <v>416</v>
      </c>
      <c r="F11" s="56" t="s">
        <v>375</v>
      </c>
      <c r="G11" s="65" t="s">
        <v>417</v>
      </c>
      <c r="H11" s="64" t="s">
        <v>602</v>
      </c>
      <c r="I11" s="64"/>
      <c r="J11" s="64" t="s">
        <v>603</v>
      </c>
      <c r="K11" s="71"/>
    </row>
    <row r="12" spans="1:11" ht="12.75">
      <c r="A12" s="71"/>
      <c r="B12" s="71"/>
      <c r="D12" s="71"/>
      <c r="E12" s="76" t="s">
        <v>419</v>
      </c>
      <c r="F12" s="56" t="s">
        <v>375</v>
      </c>
      <c r="G12" s="65" t="s">
        <v>420</v>
      </c>
      <c r="H12" s="64" t="s">
        <v>604</v>
      </c>
      <c r="I12" s="64" t="s">
        <v>605</v>
      </c>
      <c r="J12" s="64" t="s">
        <v>606</v>
      </c>
      <c r="K12" s="71"/>
    </row>
    <row r="13" spans="1:11" ht="12.75">
      <c r="A13" s="71"/>
      <c r="B13" s="71"/>
      <c r="D13" s="71"/>
      <c r="E13" s="76"/>
      <c r="G13" s="65"/>
      <c r="H13" s="64" t="s">
        <v>607</v>
      </c>
      <c r="I13" s="64"/>
      <c r="J13" s="64" t="s">
        <v>608</v>
      </c>
      <c r="K13" s="71"/>
    </row>
    <row r="14" spans="1:15" ht="12.75">
      <c r="A14" s="71"/>
      <c r="B14" s="71"/>
      <c r="D14" s="71"/>
      <c r="E14" s="71"/>
      <c r="G14" s="65"/>
      <c r="H14" s="64"/>
      <c r="I14" s="64"/>
      <c r="J14" s="64"/>
      <c r="K14" s="71"/>
      <c r="M14" s="139" t="s">
        <v>615</v>
      </c>
      <c r="N14" s="139"/>
      <c r="O14" s="139" t="s">
        <v>616</v>
      </c>
    </row>
    <row r="15" spans="1:20" s="80" customFormat="1" ht="12.75">
      <c r="A15" s="78" t="s">
        <v>609</v>
      </c>
      <c r="B15" s="78"/>
      <c r="C15" s="79"/>
      <c r="G15" s="81"/>
      <c r="H15" s="71"/>
      <c r="I15" s="71"/>
      <c r="J15" s="71"/>
      <c r="K15" s="71"/>
      <c r="M15" s="140" t="s">
        <v>619</v>
      </c>
      <c r="N15" s="133"/>
      <c r="O15" s="141" t="s">
        <v>620</v>
      </c>
      <c r="P15" s="119"/>
      <c r="Q15" s="144"/>
      <c r="R15" s="144"/>
      <c r="S15" s="144"/>
      <c r="T15" s="144"/>
    </row>
    <row r="16" spans="1:20" s="80" customFormat="1" ht="12.75">
      <c r="A16" s="78" t="s">
        <v>421</v>
      </c>
      <c r="B16" s="82" t="s">
        <v>422</v>
      </c>
      <c r="C16" s="83"/>
      <c r="D16" s="84"/>
      <c r="E16" s="84"/>
      <c r="F16" s="84"/>
      <c r="G16" s="85"/>
      <c r="H16" s="86"/>
      <c r="I16" s="86"/>
      <c r="J16" s="87"/>
      <c r="K16" s="71"/>
      <c r="M16" s="142" t="s">
        <v>428</v>
      </c>
      <c r="N16" s="133"/>
      <c r="O16" s="143" t="s">
        <v>626</v>
      </c>
      <c r="P16" s="145"/>
      <c r="Q16" s="146"/>
      <c r="R16" s="146"/>
      <c r="S16" s="144"/>
      <c r="T16" s="144"/>
    </row>
    <row r="17" spans="1:20" s="94" customFormat="1" ht="12.75">
      <c r="A17" s="69"/>
      <c r="B17" s="88"/>
      <c r="C17" s="89" t="s">
        <v>423</v>
      </c>
      <c r="D17" s="90" t="s">
        <v>424</v>
      </c>
      <c r="E17" s="91"/>
      <c r="F17" s="91"/>
      <c r="G17" s="92"/>
      <c r="H17" s="90" t="s">
        <v>183</v>
      </c>
      <c r="I17" s="90"/>
      <c r="J17" s="93"/>
      <c r="M17" s="147"/>
      <c r="N17" s="147"/>
      <c r="O17" s="147"/>
      <c r="P17" s="147"/>
      <c r="Q17" s="148"/>
      <c r="R17" s="148"/>
      <c r="S17" s="149"/>
      <c r="T17" s="149"/>
    </row>
    <row r="18" spans="1:20" s="94" customFormat="1" ht="12.75">
      <c r="A18" s="69"/>
      <c r="B18" s="95"/>
      <c r="C18" s="96"/>
      <c r="D18" s="97"/>
      <c r="E18" s="97" t="s">
        <v>425</v>
      </c>
      <c r="F18" s="98" t="s">
        <v>426</v>
      </c>
      <c r="G18" s="99" t="s">
        <v>427</v>
      </c>
      <c r="H18" s="98" t="s">
        <v>428</v>
      </c>
      <c r="I18" s="98" t="s">
        <v>1454</v>
      </c>
      <c r="J18" s="100" t="s">
        <v>429</v>
      </c>
      <c r="M18" s="147"/>
      <c r="N18" s="147"/>
      <c r="O18" s="147"/>
      <c r="P18" s="147"/>
      <c r="Q18" s="148"/>
      <c r="R18" s="148"/>
      <c r="S18" s="149"/>
      <c r="T18" s="149"/>
    </row>
    <row r="19" spans="1:20" s="80" customFormat="1" ht="10.5">
      <c r="A19" s="78"/>
      <c r="B19" s="144"/>
      <c r="C19" s="79"/>
      <c r="G19" s="81"/>
      <c r="H19" s="119"/>
      <c r="I19" s="119"/>
      <c r="J19" s="119"/>
      <c r="M19" s="119" t="s">
        <v>610</v>
      </c>
      <c r="N19" s="119"/>
      <c r="O19" s="119" t="s">
        <v>611</v>
      </c>
      <c r="P19" s="145"/>
      <c r="Q19" s="146"/>
      <c r="R19" s="146"/>
      <c r="S19" s="144"/>
      <c r="T19" s="144"/>
    </row>
    <row r="20" spans="1:20" s="94" customFormat="1" ht="13.5">
      <c r="A20" s="69"/>
      <c r="B20" s="101" t="s">
        <v>1358</v>
      </c>
      <c r="C20" s="150"/>
      <c r="D20" s="151"/>
      <c r="E20" s="152"/>
      <c r="F20" s="152"/>
      <c r="G20" s="153"/>
      <c r="H20" s="151"/>
      <c r="I20" s="151"/>
      <c r="J20" s="151"/>
      <c r="M20" s="154" t="s">
        <v>817</v>
      </c>
      <c r="N20" s="155" t="s">
        <v>818</v>
      </c>
      <c r="O20" s="156" t="s">
        <v>614</v>
      </c>
      <c r="P20" s="147"/>
      <c r="Q20" s="149"/>
      <c r="R20" s="149"/>
      <c r="S20" s="149"/>
      <c r="T20" s="149" t="s">
        <v>819</v>
      </c>
    </row>
    <row r="21" spans="1:20" s="94" customFormat="1" ht="13.5" thickBot="1">
      <c r="A21" s="69"/>
      <c r="B21" s="69"/>
      <c r="C21" s="70"/>
      <c r="D21" s="151"/>
      <c r="E21" s="151"/>
      <c r="F21" s="152"/>
      <c r="G21" s="157"/>
      <c r="H21" s="151"/>
      <c r="I21" s="151"/>
      <c r="J21" s="151"/>
      <c r="M21" s="158" t="s">
        <v>617</v>
      </c>
      <c r="N21" s="147" t="s">
        <v>618</v>
      </c>
      <c r="O21" s="159" t="s">
        <v>820</v>
      </c>
      <c r="P21" s="147"/>
      <c r="Q21" s="149"/>
      <c r="R21" s="149"/>
      <c r="S21" s="149"/>
      <c r="T21" s="149"/>
    </row>
    <row r="22" spans="1:26" ht="12.75">
      <c r="A22" s="69"/>
      <c r="B22" s="123"/>
      <c r="C22" s="124" t="s">
        <v>490</v>
      </c>
      <c r="D22" s="102" t="s">
        <v>821</v>
      </c>
      <c r="E22" s="102"/>
      <c r="F22" s="104"/>
      <c r="G22" s="121"/>
      <c r="H22" s="106" t="s">
        <v>621</v>
      </c>
      <c r="I22" s="106"/>
      <c r="J22" s="106"/>
      <c r="L22" s="160" t="s">
        <v>822</v>
      </c>
      <c r="M22" s="161" t="s">
        <v>623</v>
      </c>
      <c r="N22" s="162" t="s">
        <v>823</v>
      </c>
      <c r="O22" s="163" t="s">
        <v>824</v>
      </c>
      <c r="P22" s="147"/>
      <c r="T22" s="164" t="s">
        <v>825</v>
      </c>
      <c r="U22" s="132"/>
      <c r="V22" s="132"/>
      <c r="W22" s="132"/>
      <c r="X22" s="164" t="s">
        <v>826</v>
      </c>
      <c r="Y22" s="132"/>
      <c r="Z22" s="132"/>
    </row>
    <row r="23" spans="1:26" ht="13.5" thickBot="1">
      <c r="A23" s="69"/>
      <c r="B23" s="69"/>
      <c r="C23" s="70"/>
      <c r="D23" s="71"/>
      <c r="E23" s="71" t="s">
        <v>753</v>
      </c>
      <c r="F23" s="56" t="s">
        <v>749</v>
      </c>
      <c r="G23" s="65" t="s">
        <v>459</v>
      </c>
      <c r="H23" s="128" t="s">
        <v>627</v>
      </c>
      <c r="I23" s="64" t="s">
        <v>628</v>
      </c>
      <c r="J23" s="165" t="s">
        <v>629</v>
      </c>
      <c r="L23" s="166" t="s">
        <v>619</v>
      </c>
      <c r="M23" s="167" t="s">
        <v>619</v>
      </c>
      <c r="N23" s="168" t="s">
        <v>619</v>
      </c>
      <c r="O23" s="169" t="s">
        <v>428</v>
      </c>
      <c r="P23" s="170"/>
      <c r="T23" s="171"/>
      <c r="U23" s="172" t="s">
        <v>827</v>
      </c>
      <c r="V23" s="132"/>
      <c r="W23" s="132"/>
      <c r="X23" s="171"/>
      <c r="Y23" s="172" t="s">
        <v>828</v>
      </c>
      <c r="Z23" s="132"/>
    </row>
    <row r="24" spans="1:26" ht="12.75">
      <c r="A24" s="69"/>
      <c r="B24" s="69"/>
      <c r="C24" s="70"/>
      <c r="D24" s="71"/>
      <c r="E24" s="71" t="s">
        <v>630</v>
      </c>
      <c r="F24" s="56" t="s">
        <v>375</v>
      </c>
      <c r="G24" s="65" t="s">
        <v>631</v>
      </c>
      <c r="H24" s="128" t="s">
        <v>632</v>
      </c>
      <c r="I24" s="68" t="s">
        <v>633</v>
      </c>
      <c r="J24" s="165"/>
      <c r="L24" s="173"/>
      <c r="M24" s="173"/>
      <c r="N24" s="173"/>
      <c r="O24" s="173"/>
      <c r="P24" s="173"/>
      <c r="T24" s="174"/>
      <c r="U24" s="174" t="s">
        <v>829</v>
      </c>
      <c r="V24" s="132"/>
      <c r="W24" s="132"/>
      <c r="X24" s="174"/>
      <c r="Y24" s="174" t="s">
        <v>830</v>
      </c>
      <c r="Z24" s="132"/>
    </row>
    <row r="25" spans="3:26" s="71" customFormat="1" ht="12.75">
      <c r="C25" s="64"/>
      <c r="E25" s="71" t="s">
        <v>634</v>
      </c>
      <c r="F25" s="56" t="s">
        <v>375</v>
      </c>
      <c r="G25" s="65" t="s">
        <v>635</v>
      </c>
      <c r="H25" s="128" t="s">
        <v>531</v>
      </c>
      <c r="I25" s="71" t="s">
        <v>636</v>
      </c>
      <c r="J25" s="64"/>
      <c r="L25" s="173"/>
      <c r="M25" s="175"/>
      <c r="N25" s="173"/>
      <c r="O25" s="175"/>
      <c r="P25" s="176"/>
      <c r="T25" s="177"/>
      <c r="U25" s="178" t="s">
        <v>831</v>
      </c>
      <c r="V25" s="177"/>
      <c r="W25" s="177"/>
      <c r="X25" s="177"/>
      <c r="Y25" s="178" t="s">
        <v>832</v>
      </c>
      <c r="Z25" s="177"/>
    </row>
    <row r="26" spans="3:26" s="71" customFormat="1" ht="12.75">
      <c r="C26" s="64"/>
      <c r="H26" s="128" t="s">
        <v>637</v>
      </c>
      <c r="I26" s="130" t="s">
        <v>638</v>
      </c>
      <c r="J26" s="64"/>
      <c r="M26" s="179"/>
      <c r="N26" s="179"/>
      <c r="O26" s="179"/>
      <c r="P26" s="179"/>
      <c r="T26" s="178"/>
      <c r="U26" s="178" t="s">
        <v>833</v>
      </c>
      <c r="V26" s="177"/>
      <c r="W26" s="177"/>
      <c r="X26" s="178"/>
      <c r="Y26" s="178" t="s">
        <v>834</v>
      </c>
      <c r="Z26" s="144"/>
    </row>
    <row r="27" spans="3:26" s="71" customFormat="1" ht="12.75">
      <c r="C27" s="64"/>
      <c r="G27" s="65"/>
      <c r="H27" s="180" t="s">
        <v>835</v>
      </c>
      <c r="I27" s="181" t="s">
        <v>836</v>
      </c>
      <c r="J27" s="165" t="s">
        <v>640</v>
      </c>
      <c r="M27" s="119" t="s">
        <v>610</v>
      </c>
      <c r="N27" s="119"/>
      <c r="O27" s="119" t="s">
        <v>611</v>
      </c>
      <c r="P27" s="179"/>
      <c r="T27" s="178" t="s">
        <v>837</v>
      </c>
      <c r="U27" s="177"/>
      <c r="V27" s="177"/>
      <c r="W27" s="177"/>
      <c r="X27" s="174" t="s">
        <v>837</v>
      </c>
      <c r="Y27" s="174"/>
      <c r="Z27" s="149"/>
    </row>
    <row r="28" spans="3:23" s="71" customFormat="1" ht="12.75">
      <c r="C28" s="64"/>
      <c r="G28" s="65"/>
      <c r="M28" s="154" t="s">
        <v>838</v>
      </c>
      <c r="N28" s="155" t="s">
        <v>613</v>
      </c>
      <c r="O28" s="156" t="s">
        <v>614</v>
      </c>
      <c r="P28" s="179"/>
      <c r="T28" s="177"/>
      <c r="U28" s="177"/>
      <c r="V28" s="177"/>
      <c r="W28" s="177"/>
    </row>
    <row r="29" spans="3:23" s="71" customFormat="1" ht="13.5" thickBot="1">
      <c r="C29" s="64"/>
      <c r="G29" s="65"/>
      <c r="H29" s="64"/>
      <c r="I29" s="64"/>
      <c r="J29" s="64"/>
      <c r="M29" s="158" t="s">
        <v>839</v>
      </c>
      <c r="N29" s="147" t="s">
        <v>840</v>
      </c>
      <c r="O29" s="159" t="s">
        <v>617</v>
      </c>
      <c r="P29" s="179"/>
      <c r="T29" s="177"/>
      <c r="U29" s="177"/>
      <c r="V29" s="177"/>
      <c r="W29" s="177"/>
    </row>
    <row r="30" spans="1:23" ht="12.75">
      <c r="A30" s="69"/>
      <c r="B30" s="123"/>
      <c r="C30" s="124" t="s">
        <v>490</v>
      </c>
      <c r="D30" s="102" t="s">
        <v>641</v>
      </c>
      <c r="E30" s="102"/>
      <c r="F30" s="104"/>
      <c r="G30" s="121"/>
      <c r="H30" s="106" t="s">
        <v>642</v>
      </c>
      <c r="I30" s="106"/>
      <c r="J30" s="106"/>
      <c r="L30" s="160" t="s">
        <v>622</v>
      </c>
      <c r="M30" s="182" t="s">
        <v>623</v>
      </c>
      <c r="N30" s="162" t="s">
        <v>841</v>
      </c>
      <c r="O30" s="183" t="s">
        <v>625</v>
      </c>
      <c r="P30" s="147"/>
      <c r="W30" s="132"/>
    </row>
    <row r="31" spans="1:23" ht="13.5" thickBot="1">
      <c r="A31" s="69"/>
      <c r="B31" s="69"/>
      <c r="C31" s="70"/>
      <c r="D31" s="71"/>
      <c r="E31" s="71" t="s">
        <v>753</v>
      </c>
      <c r="F31" s="56" t="s">
        <v>749</v>
      </c>
      <c r="G31" s="65" t="s">
        <v>459</v>
      </c>
      <c r="H31" s="128" t="s">
        <v>842</v>
      </c>
      <c r="I31" s="64" t="s">
        <v>843</v>
      </c>
      <c r="J31" s="64"/>
      <c r="L31" s="166" t="s">
        <v>619</v>
      </c>
      <c r="M31" s="184" t="s">
        <v>428</v>
      </c>
      <c r="N31" s="168" t="s">
        <v>619</v>
      </c>
      <c r="O31" s="185" t="s">
        <v>619</v>
      </c>
      <c r="P31" s="170"/>
      <c r="W31" s="132"/>
    </row>
    <row r="32" spans="1:23" ht="12.75">
      <c r="A32" s="69"/>
      <c r="B32" s="69"/>
      <c r="C32" s="70"/>
      <c r="D32" s="71"/>
      <c r="E32" s="71" t="s">
        <v>844</v>
      </c>
      <c r="F32" s="56" t="s">
        <v>762</v>
      </c>
      <c r="G32" s="65" t="s">
        <v>644</v>
      </c>
      <c r="H32" s="128" t="s">
        <v>845</v>
      </c>
      <c r="I32" s="64" t="s">
        <v>645</v>
      </c>
      <c r="J32" s="64"/>
      <c r="L32" s="173"/>
      <c r="M32" s="173"/>
      <c r="N32" s="173"/>
      <c r="O32" s="173"/>
      <c r="P32" s="173"/>
      <c r="W32" s="132"/>
    </row>
    <row r="33" spans="3:23" s="71" customFormat="1" ht="12.75">
      <c r="C33" s="64"/>
      <c r="E33" s="71" t="s">
        <v>846</v>
      </c>
      <c r="F33" s="56" t="s">
        <v>757</v>
      </c>
      <c r="G33" s="65" t="s">
        <v>635</v>
      </c>
      <c r="H33" s="128" t="s">
        <v>847</v>
      </c>
      <c r="I33" s="130" t="s">
        <v>638</v>
      </c>
      <c r="J33" s="64"/>
      <c r="L33" s="173"/>
      <c r="M33" s="175"/>
      <c r="N33" s="173"/>
      <c r="O33" s="175"/>
      <c r="P33" s="176"/>
      <c r="W33" s="177"/>
    </row>
    <row r="34" spans="1:23" s="80" customFormat="1" ht="12.75">
      <c r="A34" s="78"/>
      <c r="B34" s="144"/>
      <c r="C34" s="79"/>
      <c r="G34" s="81"/>
      <c r="H34" s="180" t="s">
        <v>647</v>
      </c>
      <c r="I34" s="130" t="s">
        <v>648</v>
      </c>
      <c r="J34" s="79"/>
      <c r="M34" s="119" t="s">
        <v>610</v>
      </c>
      <c r="N34" s="119"/>
      <c r="O34" s="186"/>
      <c r="P34" s="186"/>
      <c r="W34" s="144"/>
    </row>
    <row r="35" spans="1:23" s="94" customFormat="1" ht="12.75">
      <c r="A35" s="69"/>
      <c r="B35" s="69"/>
      <c r="C35" s="150"/>
      <c r="D35" s="151"/>
      <c r="E35" s="152"/>
      <c r="F35" s="152"/>
      <c r="G35" s="153"/>
      <c r="H35" s="151"/>
      <c r="I35" s="151"/>
      <c r="J35" s="151"/>
      <c r="M35" s="154" t="s">
        <v>612</v>
      </c>
      <c r="N35" s="156" t="s">
        <v>649</v>
      </c>
      <c r="O35" s="173"/>
      <c r="P35" s="173"/>
      <c r="W35" s="149"/>
    </row>
    <row r="36" spans="1:23" s="94" customFormat="1" ht="13.5" thickBot="1">
      <c r="A36" s="69"/>
      <c r="B36" s="69"/>
      <c r="C36" s="70"/>
      <c r="D36" s="151"/>
      <c r="E36" s="151"/>
      <c r="F36" s="152"/>
      <c r="G36" s="157"/>
      <c r="H36" s="151"/>
      <c r="I36" s="151"/>
      <c r="J36" s="151"/>
      <c r="M36" s="158" t="s">
        <v>820</v>
      </c>
      <c r="N36" s="159" t="s">
        <v>618</v>
      </c>
      <c r="O36" s="173"/>
      <c r="P36" s="173"/>
      <c r="T36" s="174"/>
      <c r="U36" s="174"/>
      <c r="V36" s="149"/>
      <c r="W36" s="149"/>
    </row>
    <row r="37" spans="1:23" ht="12.75">
      <c r="A37" s="69"/>
      <c r="B37" s="123"/>
      <c r="C37" s="124" t="s">
        <v>765</v>
      </c>
      <c r="D37" s="102" t="s">
        <v>848</v>
      </c>
      <c r="E37" s="102"/>
      <c r="F37" s="104"/>
      <c r="G37" s="121"/>
      <c r="H37" s="106" t="s">
        <v>650</v>
      </c>
      <c r="I37" s="106"/>
      <c r="J37" s="106"/>
      <c r="L37" s="160" t="s">
        <v>622</v>
      </c>
      <c r="M37" s="161" t="s">
        <v>849</v>
      </c>
      <c r="N37" s="187" t="s">
        <v>850</v>
      </c>
      <c r="O37" s="173"/>
      <c r="P37" s="173"/>
      <c r="T37" s="164" t="s">
        <v>851</v>
      </c>
      <c r="U37" s="174"/>
      <c r="V37" s="132"/>
      <c r="W37" s="132"/>
    </row>
    <row r="38" spans="1:23" ht="13.5" thickBot="1">
      <c r="A38" s="69"/>
      <c r="B38" s="69"/>
      <c r="C38" s="70"/>
      <c r="D38" s="71"/>
      <c r="E38" s="71" t="s">
        <v>852</v>
      </c>
      <c r="F38" s="56" t="s">
        <v>749</v>
      </c>
      <c r="G38" s="65" t="s">
        <v>652</v>
      </c>
      <c r="H38" s="128" t="s">
        <v>627</v>
      </c>
      <c r="I38" s="64" t="s">
        <v>628</v>
      </c>
      <c r="J38" s="64"/>
      <c r="L38" s="166" t="s">
        <v>619</v>
      </c>
      <c r="M38" s="167" t="s">
        <v>619</v>
      </c>
      <c r="N38" s="188"/>
      <c r="O38" s="176"/>
      <c r="P38" s="176"/>
      <c r="T38" s="189"/>
      <c r="U38" s="172" t="s">
        <v>853</v>
      </c>
      <c r="V38" s="132"/>
      <c r="W38" s="132"/>
    </row>
    <row r="39" spans="1:23" ht="12.75">
      <c r="A39" s="69"/>
      <c r="B39" s="69"/>
      <c r="C39" s="70"/>
      <c r="D39" s="71"/>
      <c r="E39" s="71" t="s">
        <v>854</v>
      </c>
      <c r="F39" s="56" t="s">
        <v>749</v>
      </c>
      <c r="G39" s="65" t="s">
        <v>654</v>
      </c>
      <c r="H39" s="128" t="s">
        <v>855</v>
      </c>
      <c r="I39" s="64" t="s">
        <v>856</v>
      </c>
      <c r="J39" s="64"/>
      <c r="L39" s="160" t="s">
        <v>857</v>
      </c>
      <c r="M39" s="182" t="s">
        <v>858</v>
      </c>
      <c r="N39" s="190" t="s">
        <v>859</v>
      </c>
      <c r="O39" s="173"/>
      <c r="P39" s="173"/>
      <c r="U39" s="191" t="s">
        <v>860</v>
      </c>
      <c r="V39" s="192"/>
      <c r="W39" s="132"/>
    </row>
    <row r="40" spans="3:28" s="71" customFormat="1" ht="13.5" thickBot="1">
      <c r="C40" s="64"/>
      <c r="E40" s="71" t="s">
        <v>861</v>
      </c>
      <c r="F40" s="56" t="s">
        <v>375</v>
      </c>
      <c r="G40" s="65" t="s">
        <v>657</v>
      </c>
      <c r="H40" s="128"/>
      <c r="I40" s="130"/>
      <c r="J40" s="64"/>
      <c r="L40" s="166" t="s">
        <v>619</v>
      </c>
      <c r="M40" s="193" t="s">
        <v>658</v>
      </c>
      <c r="N40" s="194" t="s">
        <v>862</v>
      </c>
      <c r="O40" s="175"/>
      <c r="P40" s="176"/>
      <c r="T40" s="174"/>
      <c r="U40" s="178" t="s">
        <v>863</v>
      </c>
      <c r="V40" s="177"/>
      <c r="W40" s="177"/>
      <c r="AB40" s="54"/>
    </row>
    <row r="41" spans="3:28" s="71" customFormat="1" ht="12.75">
      <c r="C41" s="64"/>
      <c r="F41" s="56"/>
      <c r="G41" s="65"/>
      <c r="H41" s="64"/>
      <c r="I41" s="64"/>
      <c r="J41" s="64"/>
      <c r="M41" s="179"/>
      <c r="N41" s="179"/>
      <c r="O41" s="179"/>
      <c r="P41" s="179"/>
      <c r="T41" s="189"/>
      <c r="U41" s="178" t="s">
        <v>864</v>
      </c>
      <c r="V41" s="177"/>
      <c r="W41" s="177"/>
      <c r="AB41" s="54"/>
    </row>
    <row r="42" spans="1:28" s="80" customFormat="1" ht="12.75">
      <c r="A42" s="78"/>
      <c r="B42" s="144"/>
      <c r="C42" s="79"/>
      <c r="G42" s="81"/>
      <c r="H42" s="119"/>
      <c r="I42" s="119"/>
      <c r="J42" s="119"/>
      <c r="M42" s="119" t="s">
        <v>610</v>
      </c>
      <c r="N42" s="119"/>
      <c r="O42" s="119" t="s">
        <v>611</v>
      </c>
      <c r="P42" s="119"/>
      <c r="Q42" s="146"/>
      <c r="R42" s="146"/>
      <c r="S42" s="144"/>
      <c r="T42" s="178" t="s">
        <v>865</v>
      </c>
      <c r="U42" s="71"/>
      <c r="AA42" s="54"/>
      <c r="AB42" s="54"/>
    </row>
    <row r="43" spans="1:27" s="94" customFormat="1" ht="12.75">
      <c r="A43" s="69"/>
      <c r="B43" s="69"/>
      <c r="C43" s="150"/>
      <c r="D43" s="151"/>
      <c r="E43" s="152"/>
      <c r="F43" s="152"/>
      <c r="G43" s="153"/>
      <c r="H43" s="151"/>
      <c r="I43" s="151"/>
      <c r="J43" s="151"/>
      <c r="M43" s="154" t="s">
        <v>866</v>
      </c>
      <c r="N43" s="155" t="s">
        <v>818</v>
      </c>
      <c r="O43" s="155" t="s">
        <v>867</v>
      </c>
      <c r="P43" s="156" t="s">
        <v>659</v>
      </c>
      <c r="Q43" s="148"/>
      <c r="R43" s="148"/>
      <c r="S43" s="149"/>
      <c r="AA43" s="54"/>
    </row>
    <row r="44" spans="1:28" s="94" customFormat="1" ht="13.5" thickBot="1">
      <c r="A44" s="69"/>
      <c r="B44" s="69"/>
      <c r="C44" s="70"/>
      <c r="D44" s="151"/>
      <c r="E44" s="151"/>
      <c r="F44" s="152"/>
      <c r="G44" s="157"/>
      <c r="H44" s="151"/>
      <c r="I44" s="151"/>
      <c r="J44" s="151"/>
      <c r="M44" s="158" t="s">
        <v>617</v>
      </c>
      <c r="N44" s="147" t="s">
        <v>868</v>
      </c>
      <c r="O44" s="147" t="s">
        <v>617</v>
      </c>
      <c r="P44" s="159" t="s">
        <v>869</v>
      </c>
      <c r="Q44" s="148"/>
      <c r="R44" s="148"/>
      <c r="S44" s="149"/>
      <c r="AA44" s="80"/>
      <c r="AB44" s="71"/>
    </row>
    <row r="45" spans="1:29" ht="12.75">
      <c r="A45" s="69"/>
      <c r="B45" s="123"/>
      <c r="C45" s="124" t="s">
        <v>490</v>
      </c>
      <c r="D45" s="102" t="s">
        <v>870</v>
      </c>
      <c r="E45" s="102"/>
      <c r="F45" s="104"/>
      <c r="G45" s="121"/>
      <c r="H45" s="106" t="s">
        <v>661</v>
      </c>
      <c r="I45" s="106"/>
      <c r="J45" s="106"/>
      <c r="L45" s="160" t="s">
        <v>822</v>
      </c>
      <c r="M45" s="161" t="s">
        <v>849</v>
      </c>
      <c r="N45" s="162" t="s">
        <v>624</v>
      </c>
      <c r="O45" s="162" t="s">
        <v>824</v>
      </c>
      <c r="P45" s="187" t="s">
        <v>662</v>
      </c>
      <c r="Q45" s="148"/>
      <c r="R45" s="148"/>
      <c r="T45" s="164" t="s">
        <v>871</v>
      </c>
      <c r="U45" s="174"/>
      <c r="X45" s="164" t="s">
        <v>872</v>
      </c>
      <c r="Y45" s="174"/>
      <c r="AA45" s="94"/>
      <c r="AB45" s="71"/>
      <c r="AC45" s="94"/>
    </row>
    <row r="46" spans="1:28" ht="13.5" thickBot="1">
      <c r="A46" s="69"/>
      <c r="B46" s="69"/>
      <c r="C46" s="70"/>
      <c r="D46" s="71"/>
      <c r="E46" s="71" t="s">
        <v>873</v>
      </c>
      <c r="F46" s="56" t="s">
        <v>386</v>
      </c>
      <c r="G46" s="65" t="s">
        <v>652</v>
      </c>
      <c r="H46" s="128" t="s">
        <v>627</v>
      </c>
      <c r="I46" s="64" t="s">
        <v>663</v>
      </c>
      <c r="J46" s="64"/>
      <c r="L46" s="166" t="s">
        <v>619</v>
      </c>
      <c r="M46" s="167" t="s">
        <v>619</v>
      </c>
      <c r="N46" s="168" t="s">
        <v>619</v>
      </c>
      <c r="O46" s="195"/>
      <c r="P46" s="196"/>
      <c r="Q46" s="171"/>
      <c r="R46" s="171"/>
      <c r="T46" s="189"/>
      <c r="U46" s="172" t="s">
        <v>874</v>
      </c>
      <c r="X46" s="189"/>
      <c r="Y46" s="197" t="s">
        <v>875</v>
      </c>
      <c r="AB46" s="71"/>
    </row>
    <row r="47" spans="1:28" ht="12.75">
      <c r="A47" s="69"/>
      <c r="B47" s="69"/>
      <c r="C47" s="70"/>
      <c r="D47" s="71"/>
      <c r="E47" s="71" t="s">
        <v>653</v>
      </c>
      <c r="F47" s="56" t="s">
        <v>749</v>
      </c>
      <c r="G47" s="65" t="s">
        <v>654</v>
      </c>
      <c r="H47" s="128" t="s">
        <v>632</v>
      </c>
      <c r="I47" s="64" t="s">
        <v>876</v>
      </c>
      <c r="J47" s="64" t="s">
        <v>665</v>
      </c>
      <c r="L47" s="160" t="s">
        <v>655</v>
      </c>
      <c r="M47" s="198" t="s">
        <v>858</v>
      </c>
      <c r="N47" s="199" t="s">
        <v>877</v>
      </c>
      <c r="O47" s="200" t="s">
        <v>667</v>
      </c>
      <c r="P47" s="187" t="s">
        <v>878</v>
      </c>
      <c r="Q47" s="148"/>
      <c r="R47" s="148"/>
      <c r="U47" s="197" t="s">
        <v>879</v>
      </c>
      <c r="X47" s="80"/>
      <c r="Y47" s="197" t="s">
        <v>880</v>
      </c>
      <c r="Z47" s="80"/>
      <c r="AA47" s="71"/>
      <c r="AB47" s="71"/>
    </row>
    <row r="48" spans="3:29" s="71" customFormat="1" ht="13.5" thickBot="1">
      <c r="C48" s="64"/>
      <c r="E48" s="71" t="s">
        <v>630</v>
      </c>
      <c r="F48" s="56" t="s">
        <v>375</v>
      </c>
      <c r="G48" s="65" t="s">
        <v>657</v>
      </c>
      <c r="H48" s="128" t="s">
        <v>881</v>
      </c>
      <c r="I48" s="64" t="s">
        <v>669</v>
      </c>
      <c r="J48" s="64"/>
      <c r="L48" s="166" t="s">
        <v>619</v>
      </c>
      <c r="M48" s="201" t="s">
        <v>670</v>
      </c>
      <c r="N48" s="202" t="s">
        <v>428</v>
      </c>
      <c r="O48" s="203" t="s">
        <v>882</v>
      </c>
      <c r="P48" s="196"/>
      <c r="Q48" s="171"/>
      <c r="R48" s="171"/>
      <c r="S48" s="177"/>
      <c r="T48" s="174"/>
      <c r="U48" s="204" t="s">
        <v>883</v>
      </c>
      <c r="V48" s="205"/>
      <c r="X48" s="94"/>
      <c r="Y48" s="172" t="s">
        <v>874</v>
      </c>
      <c r="Z48" s="94"/>
      <c r="AB48" s="54"/>
      <c r="AC48" s="54"/>
    </row>
    <row r="49" spans="3:28" s="71" customFormat="1" ht="12.75">
      <c r="C49" s="64"/>
      <c r="E49" s="71" t="s">
        <v>846</v>
      </c>
      <c r="F49" s="56" t="s">
        <v>757</v>
      </c>
      <c r="G49" s="65" t="s">
        <v>671</v>
      </c>
      <c r="H49" s="128" t="s">
        <v>531</v>
      </c>
      <c r="I49" s="130" t="s">
        <v>638</v>
      </c>
      <c r="J49" s="64" t="s">
        <v>884</v>
      </c>
      <c r="M49" s="179"/>
      <c r="N49" s="179"/>
      <c r="O49" s="179"/>
      <c r="P49" s="179"/>
      <c r="Q49" s="206"/>
      <c r="R49" s="206"/>
      <c r="S49" s="177"/>
      <c r="T49" s="189"/>
      <c r="U49" s="178" t="s">
        <v>885</v>
      </c>
      <c r="X49" s="54"/>
      <c r="Y49" s="197" t="s">
        <v>886</v>
      </c>
      <c r="Z49" s="54"/>
      <c r="AB49" s="54"/>
    </row>
    <row r="50" spans="3:28" s="71" customFormat="1" ht="13.5" thickBot="1">
      <c r="C50" s="64"/>
      <c r="G50" s="65"/>
      <c r="H50" s="64"/>
      <c r="I50" s="64"/>
      <c r="J50" s="64"/>
      <c r="M50" s="179"/>
      <c r="N50" s="179"/>
      <c r="O50" s="179"/>
      <c r="P50" s="179"/>
      <c r="Q50" s="206"/>
      <c r="R50" s="206"/>
      <c r="S50" s="177"/>
      <c r="T50" s="178"/>
      <c r="U50" s="207" t="s">
        <v>887</v>
      </c>
      <c r="V50" s="208"/>
      <c r="X50" s="174"/>
      <c r="Y50" s="204" t="s">
        <v>883</v>
      </c>
      <c r="Z50" s="205"/>
      <c r="AB50" s="54"/>
    </row>
    <row r="51" spans="1:29" ht="12.75">
      <c r="A51" s="69"/>
      <c r="B51" s="123"/>
      <c r="C51" s="124" t="s">
        <v>490</v>
      </c>
      <c r="D51" s="102" t="s">
        <v>673</v>
      </c>
      <c r="E51" s="102"/>
      <c r="F51" s="104"/>
      <c r="G51" s="121"/>
      <c r="H51" s="106" t="s">
        <v>674</v>
      </c>
      <c r="I51" s="106"/>
      <c r="J51" s="106"/>
      <c r="L51" s="160" t="s">
        <v>822</v>
      </c>
      <c r="M51" s="161" t="s">
        <v>849</v>
      </c>
      <c r="N51" s="162" t="s">
        <v>823</v>
      </c>
      <c r="O51" s="162" t="s">
        <v>824</v>
      </c>
      <c r="P51" s="187" t="s">
        <v>662</v>
      </c>
      <c r="Q51" s="148"/>
      <c r="R51" s="148"/>
      <c r="T51" s="177"/>
      <c r="U51" s="72" t="s">
        <v>888</v>
      </c>
      <c r="X51" s="71"/>
      <c r="Y51" s="72" t="s">
        <v>889</v>
      </c>
      <c r="Z51" s="71"/>
      <c r="AB51" s="71"/>
      <c r="AC51" s="71"/>
    </row>
    <row r="52" spans="1:26" ht="13.5" thickBot="1">
      <c r="A52" s="69"/>
      <c r="B52" s="69"/>
      <c r="C52" s="70"/>
      <c r="D52" s="71"/>
      <c r="E52" s="71" t="s">
        <v>651</v>
      </c>
      <c r="F52" s="56" t="s">
        <v>386</v>
      </c>
      <c r="G52" s="65" t="s">
        <v>652</v>
      </c>
      <c r="H52" s="128" t="s">
        <v>627</v>
      </c>
      <c r="I52" s="64" t="s">
        <v>663</v>
      </c>
      <c r="J52" s="64"/>
      <c r="L52" s="166" t="s">
        <v>619</v>
      </c>
      <c r="M52" s="167" t="s">
        <v>619</v>
      </c>
      <c r="N52" s="168" t="s">
        <v>619</v>
      </c>
      <c r="O52" s="195"/>
      <c r="P52" s="196"/>
      <c r="Q52" s="171"/>
      <c r="R52" s="171"/>
      <c r="U52" s="197" t="s">
        <v>890</v>
      </c>
      <c r="X52" s="189"/>
      <c r="Y52" s="178" t="s">
        <v>885</v>
      </c>
      <c r="Z52" s="71"/>
    </row>
    <row r="53" spans="1:26" ht="12.75">
      <c r="A53" s="69"/>
      <c r="B53" s="69"/>
      <c r="C53" s="70"/>
      <c r="D53" s="71"/>
      <c r="E53" s="71" t="s">
        <v>653</v>
      </c>
      <c r="F53" s="56" t="s">
        <v>891</v>
      </c>
      <c r="G53" s="65" t="s">
        <v>654</v>
      </c>
      <c r="H53" s="128" t="s">
        <v>881</v>
      </c>
      <c r="I53" s="64" t="s">
        <v>664</v>
      </c>
      <c r="J53" s="64" t="s">
        <v>665</v>
      </c>
      <c r="L53" s="160" t="s">
        <v>655</v>
      </c>
      <c r="M53" s="198" t="s">
        <v>892</v>
      </c>
      <c r="N53" s="199" t="s">
        <v>666</v>
      </c>
      <c r="O53" s="209" t="s">
        <v>893</v>
      </c>
      <c r="P53" s="190" t="s">
        <v>878</v>
      </c>
      <c r="Q53" s="148"/>
      <c r="R53" s="148"/>
      <c r="U53" s="197" t="s">
        <v>894</v>
      </c>
      <c r="X53" s="178"/>
      <c r="Y53" s="207" t="s">
        <v>895</v>
      </c>
      <c r="Z53" s="208"/>
    </row>
    <row r="54" spans="3:25" s="71" customFormat="1" ht="13.5" thickBot="1">
      <c r="C54" s="64"/>
      <c r="E54" s="71" t="s">
        <v>630</v>
      </c>
      <c r="F54" s="56" t="s">
        <v>757</v>
      </c>
      <c r="G54" s="65" t="s">
        <v>657</v>
      </c>
      <c r="H54" s="128" t="s">
        <v>881</v>
      </c>
      <c r="I54" s="64" t="s">
        <v>896</v>
      </c>
      <c r="J54" s="64"/>
      <c r="L54" s="166" t="s">
        <v>619</v>
      </c>
      <c r="M54" s="201" t="s">
        <v>897</v>
      </c>
      <c r="N54" s="202" t="s">
        <v>428</v>
      </c>
      <c r="O54" s="210"/>
      <c r="P54" s="194" t="s">
        <v>898</v>
      </c>
      <c r="Q54" s="171"/>
      <c r="R54" s="171"/>
      <c r="S54" s="177"/>
      <c r="T54" s="164" t="s">
        <v>899</v>
      </c>
      <c r="U54" s="54"/>
      <c r="Y54" s="72" t="s">
        <v>900</v>
      </c>
    </row>
    <row r="55" spans="3:27" s="71" customFormat="1" ht="12.75">
      <c r="C55" s="64"/>
      <c r="E55" s="71" t="s">
        <v>901</v>
      </c>
      <c r="F55" s="56" t="s">
        <v>757</v>
      </c>
      <c r="G55" s="65" t="s">
        <v>671</v>
      </c>
      <c r="H55" s="128" t="s">
        <v>902</v>
      </c>
      <c r="I55" s="130" t="s">
        <v>638</v>
      </c>
      <c r="J55" s="64" t="s">
        <v>672</v>
      </c>
      <c r="M55" s="179"/>
      <c r="N55" s="179"/>
      <c r="O55" s="179"/>
      <c r="P55" s="179"/>
      <c r="Q55" s="206"/>
      <c r="R55" s="206"/>
      <c r="S55" s="177"/>
      <c r="T55" s="177"/>
      <c r="X55" s="177"/>
      <c r="Y55" s="72" t="s">
        <v>903</v>
      </c>
      <c r="Z55" s="54"/>
      <c r="AA55" s="54"/>
    </row>
    <row r="56" spans="3:26" s="71" customFormat="1" ht="12.75">
      <c r="C56" s="64"/>
      <c r="G56" s="65"/>
      <c r="H56" s="64"/>
      <c r="I56" s="64"/>
      <c r="J56" s="64"/>
      <c r="M56" s="179"/>
      <c r="N56" s="179"/>
      <c r="O56" s="179"/>
      <c r="P56" s="179"/>
      <c r="Q56" s="206"/>
      <c r="R56" s="206"/>
      <c r="S56" s="177"/>
      <c r="T56" s="177"/>
      <c r="X56" s="132"/>
      <c r="Y56" s="197" t="s">
        <v>890</v>
      </c>
      <c r="Z56" s="54"/>
    </row>
    <row r="57" spans="1:25" ht="12.75">
      <c r="A57" s="71"/>
      <c r="B57" s="71"/>
      <c r="D57" s="71"/>
      <c r="E57" s="71"/>
      <c r="G57" s="65"/>
      <c r="H57" s="64"/>
      <c r="I57" s="64"/>
      <c r="J57" s="64"/>
      <c r="K57" s="71"/>
      <c r="L57" s="71"/>
      <c r="M57" s="119" t="s">
        <v>610</v>
      </c>
      <c r="N57" s="119"/>
      <c r="O57" s="119" t="s">
        <v>611</v>
      </c>
      <c r="P57" s="119"/>
      <c r="Q57" s="177"/>
      <c r="R57" s="177"/>
      <c r="S57" s="177"/>
      <c r="X57" s="132"/>
      <c r="Y57" s="197" t="s">
        <v>904</v>
      </c>
    </row>
    <row r="58" spans="1:26" ht="12.75">
      <c r="A58" s="71"/>
      <c r="B58" s="71"/>
      <c r="D58" s="71"/>
      <c r="E58" s="71"/>
      <c r="G58" s="65"/>
      <c r="H58" s="64"/>
      <c r="I58" s="64"/>
      <c r="J58" s="64"/>
      <c r="K58" s="71"/>
      <c r="L58" s="71"/>
      <c r="M58" s="154" t="s">
        <v>817</v>
      </c>
      <c r="N58" s="155" t="s">
        <v>905</v>
      </c>
      <c r="O58" s="155" t="s">
        <v>906</v>
      </c>
      <c r="P58" s="156" t="s">
        <v>907</v>
      </c>
      <c r="Q58" s="177"/>
      <c r="R58" s="177"/>
      <c r="S58" s="177"/>
      <c r="X58" s="164" t="s">
        <v>899</v>
      </c>
      <c r="Z58" s="71"/>
    </row>
    <row r="59" spans="1:19" ht="13.5" thickBot="1">
      <c r="A59" s="71"/>
      <c r="B59" s="71"/>
      <c r="D59" s="71"/>
      <c r="E59" s="71"/>
      <c r="G59" s="65"/>
      <c r="H59" s="64"/>
      <c r="I59" s="64"/>
      <c r="J59" s="64"/>
      <c r="K59" s="71"/>
      <c r="L59" s="71"/>
      <c r="M59" s="158" t="s">
        <v>820</v>
      </c>
      <c r="N59" s="147" t="s">
        <v>840</v>
      </c>
      <c r="O59" s="147" t="s">
        <v>820</v>
      </c>
      <c r="P59" s="159" t="s">
        <v>660</v>
      </c>
      <c r="Q59" s="177"/>
      <c r="R59" s="177"/>
      <c r="S59" s="177"/>
    </row>
    <row r="60" spans="1:24" ht="12.75">
      <c r="A60" s="69"/>
      <c r="B60" s="123"/>
      <c r="C60" s="124" t="s">
        <v>908</v>
      </c>
      <c r="D60" s="102" t="s">
        <v>909</v>
      </c>
      <c r="E60" s="102"/>
      <c r="F60" s="104"/>
      <c r="G60" s="121"/>
      <c r="H60" s="106" t="s">
        <v>675</v>
      </c>
      <c r="I60" s="106"/>
      <c r="J60" s="106"/>
      <c r="L60" s="160" t="s">
        <v>622</v>
      </c>
      <c r="M60" s="161" t="s">
        <v>849</v>
      </c>
      <c r="N60" s="162" t="s">
        <v>624</v>
      </c>
      <c r="O60" s="162" t="s">
        <v>625</v>
      </c>
      <c r="P60" s="187" t="s">
        <v>910</v>
      </c>
      <c r="Q60" s="148"/>
      <c r="R60" s="148"/>
      <c r="T60" s="164" t="s">
        <v>911</v>
      </c>
      <c r="X60" s="164" t="s">
        <v>912</v>
      </c>
    </row>
    <row r="61" spans="1:25" ht="13.5" thickBot="1">
      <c r="A61" s="69"/>
      <c r="B61" s="69"/>
      <c r="C61" s="70"/>
      <c r="D61" s="71"/>
      <c r="E61" s="71" t="s">
        <v>651</v>
      </c>
      <c r="F61" s="56" t="s">
        <v>749</v>
      </c>
      <c r="G61" s="65" t="s">
        <v>652</v>
      </c>
      <c r="H61" s="128" t="s">
        <v>913</v>
      </c>
      <c r="I61" s="64" t="s">
        <v>663</v>
      </c>
      <c r="J61" s="64"/>
      <c r="L61" s="166" t="s">
        <v>619</v>
      </c>
      <c r="M61" s="167" t="s">
        <v>619</v>
      </c>
      <c r="N61" s="168" t="s">
        <v>619</v>
      </c>
      <c r="O61" s="195"/>
      <c r="P61" s="196"/>
      <c r="Q61" s="171"/>
      <c r="R61" s="171"/>
      <c r="T61" s="189"/>
      <c r="U61" s="172" t="s">
        <v>914</v>
      </c>
      <c r="Y61" s="197" t="s">
        <v>875</v>
      </c>
    </row>
    <row r="62" spans="1:25" ht="12.75">
      <c r="A62" s="69"/>
      <c r="B62" s="69"/>
      <c r="C62" s="70"/>
      <c r="D62" s="71"/>
      <c r="E62" s="71" t="s">
        <v>653</v>
      </c>
      <c r="F62" s="56" t="s">
        <v>749</v>
      </c>
      <c r="G62" s="65" t="s">
        <v>654</v>
      </c>
      <c r="H62" s="128" t="s">
        <v>632</v>
      </c>
      <c r="I62" s="64" t="s">
        <v>664</v>
      </c>
      <c r="J62" s="64" t="s">
        <v>665</v>
      </c>
      <c r="L62" s="160" t="s">
        <v>857</v>
      </c>
      <c r="M62" s="182" t="s">
        <v>858</v>
      </c>
      <c r="N62" s="211" t="s">
        <v>877</v>
      </c>
      <c r="O62" s="200" t="s">
        <v>915</v>
      </c>
      <c r="P62" s="187" t="s">
        <v>668</v>
      </c>
      <c r="Q62" s="148"/>
      <c r="R62" s="148"/>
      <c r="U62" s="197" t="s">
        <v>916</v>
      </c>
      <c r="Y62" s="197" t="s">
        <v>917</v>
      </c>
    </row>
    <row r="63" spans="3:26" s="71" customFormat="1" ht="13.5" thickBot="1">
      <c r="C63" s="64"/>
      <c r="E63" s="71" t="s">
        <v>861</v>
      </c>
      <c r="F63" s="56" t="s">
        <v>918</v>
      </c>
      <c r="G63" s="65" t="s">
        <v>657</v>
      </c>
      <c r="H63" s="128" t="s">
        <v>632</v>
      </c>
      <c r="I63" s="64" t="s">
        <v>919</v>
      </c>
      <c r="J63" s="64"/>
      <c r="L63" s="166" t="s">
        <v>619</v>
      </c>
      <c r="M63" s="193" t="s">
        <v>658</v>
      </c>
      <c r="N63" s="212" t="s">
        <v>920</v>
      </c>
      <c r="O63" s="203" t="s">
        <v>646</v>
      </c>
      <c r="P63" s="196"/>
      <c r="Q63" s="171"/>
      <c r="R63" s="171"/>
      <c r="S63" s="177"/>
      <c r="T63" s="174"/>
      <c r="U63" s="204" t="s">
        <v>921</v>
      </c>
      <c r="V63" s="205"/>
      <c r="X63" s="189"/>
      <c r="Y63" s="172" t="s">
        <v>922</v>
      </c>
      <c r="Z63" s="54"/>
    </row>
    <row r="64" spans="3:26" s="71" customFormat="1" ht="12.75">
      <c r="C64" s="64"/>
      <c r="E64" s="71" t="s">
        <v>846</v>
      </c>
      <c r="F64" s="56" t="s">
        <v>918</v>
      </c>
      <c r="G64" s="65" t="s">
        <v>671</v>
      </c>
      <c r="H64" s="128" t="s">
        <v>882</v>
      </c>
      <c r="I64" s="130" t="s">
        <v>923</v>
      </c>
      <c r="J64" s="64" t="s">
        <v>924</v>
      </c>
      <c r="M64" s="179"/>
      <c r="N64" s="179"/>
      <c r="O64" s="179"/>
      <c r="P64" s="179"/>
      <c r="Q64" s="206"/>
      <c r="R64" s="206"/>
      <c r="S64" s="177"/>
      <c r="T64" s="189"/>
      <c r="U64" s="207" t="s">
        <v>925</v>
      </c>
      <c r="V64" s="208"/>
      <c r="X64" s="132"/>
      <c r="Y64" s="197" t="s">
        <v>926</v>
      </c>
      <c r="Z64" s="54"/>
    </row>
    <row r="65" spans="3:26" s="71" customFormat="1" ht="13.5" thickBot="1">
      <c r="C65" s="64"/>
      <c r="G65" s="65"/>
      <c r="H65" s="64"/>
      <c r="I65" s="64"/>
      <c r="J65" s="64"/>
      <c r="M65" s="179"/>
      <c r="N65" s="179"/>
      <c r="O65" s="179"/>
      <c r="P65" s="179"/>
      <c r="Q65" s="206"/>
      <c r="R65" s="206"/>
      <c r="S65" s="177"/>
      <c r="T65" s="178"/>
      <c r="U65" s="72" t="s">
        <v>927</v>
      </c>
      <c r="X65" s="174"/>
      <c r="Y65" s="204" t="s">
        <v>928</v>
      </c>
      <c r="Z65" s="205"/>
    </row>
    <row r="66" spans="1:26" ht="12.75">
      <c r="A66" s="69"/>
      <c r="B66" s="123"/>
      <c r="C66" s="124" t="s">
        <v>765</v>
      </c>
      <c r="D66" s="102" t="s">
        <v>929</v>
      </c>
      <c r="E66" s="102"/>
      <c r="F66" s="104"/>
      <c r="G66" s="121"/>
      <c r="H66" s="106" t="s">
        <v>677</v>
      </c>
      <c r="I66" s="106"/>
      <c r="J66" s="106"/>
      <c r="L66" s="160" t="s">
        <v>622</v>
      </c>
      <c r="M66" s="161" t="s">
        <v>623</v>
      </c>
      <c r="N66" s="162" t="s">
        <v>624</v>
      </c>
      <c r="O66" s="162" t="s">
        <v>824</v>
      </c>
      <c r="P66" s="187" t="s">
        <v>930</v>
      </c>
      <c r="Q66" s="148"/>
      <c r="R66" s="148"/>
      <c r="T66" s="177"/>
      <c r="U66" s="72" t="s">
        <v>931</v>
      </c>
      <c r="X66" s="189"/>
      <c r="Y66" s="207" t="s">
        <v>932</v>
      </c>
      <c r="Z66" s="208"/>
    </row>
    <row r="67" spans="1:26" ht="13.5" thickBot="1">
      <c r="A67" s="69"/>
      <c r="B67" s="69"/>
      <c r="C67" s="70"/>
      <c r="D67" s="71"/>
      <c r="E67" s="71" t="s">
        <v>651</v>
      </c>
      <c r="F67" s="56" t="s">
        <v>749</v>
      </c>
      <c r="G67" s="65" t="s">
        <v>652</v>
      </c>
      <c r="H67" s="128" t="s">
        <v>627</v>
      </c>
      <c r="I67" s="64" t="s">
        <v>663</v>
      </c>
      <c r="J67" s="64"/>
      <c r="L67" s="166" t="s">
        <v>619</v>
      </c>
      <c r="M67" s="167" t="s">
        <v>619</v>
      </c>
      <c r="N67" s="168" t="s">
        <v>619</v>
      </c>
      <c r="O67" s="195"/>
      <c r="P67" s="196"/>
      <c r="Q67" s="171"/>
      <c r="R67" s="171"/>
      <c r="U67" s="197" t="s">
        <v>933</v>
      </c>
      <c r="X67" s="178"/>
      <c r="Y67" s="72" t="s">
        <v>934</v>
      </c>
      <c r="Z67" s="71"/>
    </row>
    <row r="68" spans="1:25" ht="12.75">
      <c r="A68" s="69"/>
      <c r="B68" s="69"/>
      <c r="C68" s="70"/>
      <c r="D68" s="71"/>
      <c r="E68" s="71" t="s">
        <v>653</v>
      </c>
      <c r="F68" s="56" t="s">
        <v>386</v>
      </c>
      <c r="G68" s="65" t="s">
        <v>654</v>
      </c>
      <c r="H68" s="128" t="s">
        <v>632</v>
      </c>
      <c r="I68" s="64" t="s">
        <v>935</v>
      </c>
      <c r="J68" s="64" t="s">
        <v>665</v>
      </c>
      <c r="L68" s="160" t="s">
        <v>655</v>
      </c>
      <c r="M68" s="182" t="s">
        <v>892</v>
      </c>
      <c r="N68" s="211" t="s">
        <v>877</v>
      </c>
      <c r="O68" s="209" t="s">
        <v>915</v>
      </c>
      <c r="P68" s="190" t="s">
        <v>936</v>
      </c>
      <c r="Q68" s="148"/>
      <c r="R68" s="148"/>
      <c r="T68" s="164" t="s">
        <v>865</v>
      </c>
      <c r="V68" s="71"/>
      <c r="X68" s="177"/>
      <c r="Y68" s="72" t="s">
        <v>937</v>
      </c>
    </row>
    <row r="69" spans="3:26" s="71" customFormat="1" ht="13.5" thickBot="1">
      <c r="C69" s="64"/>
      <c r="E69" s="71" t="s">
        <v>630</v>
      </c>
      <c r="F69" s="56" t="s">
        <v>757</v>
      </c>
      <c r="G69" s="65" t="s">
        <v>657</v>
      </c>
      <c r="H69" s="128" t="s">
        <v>881</v>
      </c>
      <c r="I69" s="64" t="s">
        <v>938</v>
      </c>
      <c r="J69" s="64"/>
      <c r="L69" s="166" t="s">
        <v>619</v>
      </c>
      <c r="M69" s="193" t="s">
        <v>658</v>
      </c>
      <c r="N69" s="212" t="s">
        <v>920</v>
      </c>
      <c r="O69" s="210"/>
      <c r="P69" s="194" t="s">
        <v>939</v>
      </c>
      <c r="Q69" s="171"/>
      <c r="R69" s="171"/>
      <c r="S69" s="177"/>
      <c r="X69" s="132"/>
      <c r="Y69" s="197" t="s">
        <v>940</v>
      </c>
      <c r="Z69" s="54"/>
    </row>
    <row r="70" spans="3:25" s="71" customFormat="1" ht="12.75">
      <c r="C70" s="64"/>
      <c r="E70" s="71" t="s">
        <v>634</v>
      </c>
      <c r="F70" s="56" t="s">
        <v>375</v>
      </c>
      <c r="G70" s="65" t="s">
        <v>671</v>
      </c>
      <c r="H70" s="128" t="s">
        <v>882</v>
      </c>
      <c r="I70" s="130" t="s">
        <v>638</v>
      </c>
      <c r="J70" s="64" t="s">
        <v>941</v>
      </c>
      <c r="M70" s="179"/>
      <c r="N70" s="179"/>
      <c r="O70" s="179"/>
      <c r="P70" s="179"/>
      <c r="Q70" s="177"/>
      <c r="R70" s="177"/>
      <c r="S70" s="177"/>
      <c r="T70" s="177"/>
      <c r="X70" s="164" t="s">
        <v>899</v>
      </c>
      <c r="Y70" s="54"/>
    </row>
    <row r="71" spans="1:19" ht="12.75">
      <c r="A71" s="71"/>
      <c r="B71" s="71"/>
      <c r="D71" s="71"/>
      <c r="E71" s="71"/>
      <c r="G71" s="65"/>
      <c r="H71" s="64"/>
      <c r="I71" s="64"/>
      <c r="J71" s="64"/>
      <c r="K71" s="71"/>
      <c r="L71" s="71"/>
      <c r="M71" s="179"/>
      <c r="N71" s="179"/>
      <c r="O71" s="179"/>
      <c r="P71" s="179"/>
      <c r="Q71" s="177"/>
      <c r="R71" s="177"/>
      <c r="S71" s="177"/>
    </row>
    <row r="72" spans="1:26" s="80" customFormat="1" ht="12.75">
      <c r="A72" s="78"/>
      <c r="B72" s="144"/>
      <c r="C72" s="79"/>
      <c r="G72" s="81"/>
      <c r="H72" s="119"/>
      <c r="I72" s="119"/>
      <c r="J72" s="119"/>
      <c r="M72" s="119" t="s">
        <v>610</v>
      </c>
      <c r="N72" s="119"/>
      <c r="O72" s="119" t="s">
        <v>611</v>
      </c>
      <c r="P72" s="119"/>
      <c r="Q72" s="144" t="s">
        <v>678</v>
      </c>
      <c r="R72" s="144"/>
      <c r="S72" s="144"/>
      <c r="T72" s="144"/>
      <c r="X72" s="164" t="s">
        <v>942</v>
      </c>
      <c r="Y72" s="54"/>
      <c r="Z72" s="54"/>
    </row>
    <row r="73" spans="1:26" s="94" customFormat="1" ht="12.75">
      <c r="A73" s="69"/>
      <c r="B73" s="69"/>
      <c r="C73" s="150"/>
      <c r="D73" s="151"/>
      <c r="E73" s="152"/>
      <c r="F73" s="152"/>
      <c r="G73" s="153"/>
      <c r="H73" s="151"/>
      <c r="I73" s="151"/>
      <c r="J73" s="151"/>
      <c r="M73" s="154" t="s">
        <v>866</v>
      </c>
      <c r="N73" s="155" t="s">
        <v>905</v>
      </c>
      <c r="O73" s="155" t="s">
        <v>867</v>
      </c>
      <c r="P73" s="156" t="s">
        <v>659</v>
      </c>
      <c r="Q73" s="213" t="s">
        <v>943</v>
      </c>
      <c r="R73" s="214" t="s">
        <v>680</v>
      </c>
      <c r="S73" s="149"/>
      <c r="T73" s="149"/>
      <c r="X73" s="54"/>
      <c r="Y73" s="197" t="s">
        <v>875</v>
      </c>
      <c r="Z73" s="54"/>
    </row>
    <row r="74" spans="1:26" s="94" customFormat="1" ht="13.5" thickBot="1">
      <c r="A74" s="69"/>
      <c r="B74" s="69"/>
      <c r="C74" s="70"/>
      <c r="D74" s="151"/>
      <c r="E74" s="151"/>
      <c r="F74" s="152"/>
      <c r="G74" s="157"/>
      <c r="H74" s="151"/>
      <c r="I74" s="151"/>
      <c r="J74" s="151"/>
      <c r="M74" s="215" t="s">
        <v>944</v>
      </c>
      <c r="N74" s="216" t="s">
        <v>840</v>
      </c>
      <c r="O74" s="216" t="s">
        <v>820</v>
      </c>
      <c r="P74" s="217" t="s">
        <v>945</v>
      </c>
      <c r="Q74" s="218" t="s">
        <v>617</v>
      </c>
      <c r="R74" s="219" t="s">
        <v>869</v>
      </c>
      <c r="S74" s="149"/>
      <c r="T74" s="149"/>
      <c r="X74" s="54"/>
      <c r="Y74" s="197" t="s">
        <v>880</v>
      </c>
      <c r="Z74" s="54"/>
    </row>
    <row r="75" spans="1:25" ht="12.75">
      <c r="A75" s="69"/>
      <c r="B75" s="123"/>
      <c r="C75" s="124" t="s">
        <v>490</v>
      </c>
      <c r="D75" s="102" t="s">
        <v>681</v>
      </c>
      <c r="E75" s="102"/>
      <c r="F75" s="104"/>
      <c r="G75" s="220" t="s">
        <v>682</v>
      </c>
      <c r="H75" s="106" t="s">
        <v>683</v>
      </c>
      <c r="I75" s="106"/>
      <c r="J75" s="106"/>
      <c r="L75" s="160" t="s">
        <v>622</v>
      </c>
      <c r="M75" s="161" t="s">
        <v>849</v>
      </c>
      <c r="N75" s="162" t="s">
        <v>624</v>
      </c>
      <c r="O75" s="162" t="s">
        <v>625</v>
      </c>
      <c r="P75" s="221" t="s">
        <v>946</v>
      </c>
      <c r="Q75" s="222" t="s">
        <v>947</v>
      </c>
      <c r="R75" s="223" t="s">
        <v>948</v>
      </c>
      <c r="T75" s="164" t="s">
        <v>949</v>
      </c>
      <c r="X75" s="189"/>
      <c r="Y75" s="172" t="s">
        <v>874</v>
      </c>
    </row>
    <row r="76" spans="1:25" ht="13.5" thickBot="1">
      <c r="A76" s="69"/>
      <c r="B76" s="69"/>
      <c r="C76" s="70"/>
      <c r="D76" s="71"/>
      <c r="E76" s="71" t="s">
        <v>651</v>
      </c>
      <c r="F76" s="56" t="s">
        <v>749</v>
      </c>
      <c r="G76" s="65" t="s">
        <v>652</v>
      </c>
      <c r="H76" s="128" t="s">
        <v>913</v>
      </c>
      <c r="I76" s="64" t="s">
        <v>663</v>
      </c>
      <c r="J76" s="64"/>
      <c r="L76" s="166" t="s">
        <v>619</v>
      </c>
      <c r="M76" s="167" t="s">
        <v>619</v>
      </c>
      <c r="N76" s="168" t="s">
        <v>619</v>
      </c>
      <c r="O76" s="195"/>
      <c r="P76" s="224"/>
      <c r="Q76" s="225"/>
      <c r="R76" s="226"/>
      <c r="U76" s="197" t="s">
        <v>950</v>
      </c>
      <c r="Y76" s="197" t="s">
        <v>951</v>
      </c>
    </row>
    <row r="77" spans="1:26" ht="12.75">
      <c r="A77" s="69"/>
      <c r="B77" s="69"/>
      <c r="C77" s="70"/>
      <c r="D77" s="71"/>
      <c r="E77" s="71" t="s">
        <v>952</v>
      </c>
      <c r="F77" s="56" t="s">
        <v>386</v>
      </c>
      <c r="G77" s="65" t="s">
        <v>654</v>
      </c>
      <c r="H77" s="128" t="s">
        <v>632</v>
      </c>
      <c r="I77" s="64" t="s">
        <v>935</v>
      </c>
      <c r="J77" s="64" t="s">
        <v>665</v>
      </c>
      <c r="L77" s="160" t="s">
        <v>857</v>
      </c>
      <c r="M77" s="198" t="s">
        <v>892</v>
      </c>
      <c r="N77" s="199" t="s">
        <v>953</v>
      </c>
      <c r="O77" s="209" t="s">
        <v>667</v>
      </c>
      <c r="P77" s="221" t="s">
        <v>936</v>
      </c>
      <c r="Q77" s="227" t="s">
        <v>954</v>
      </c>
      <c r="R77" s="223" t="s">
        <v>955</v>
      </c>
      <c r="U77" s="197" t="s">
        <v>956</v>
      </c>
      <c r="X77" s="174"/>
      <c r="Y77" s="204" t="s">
        <v>957</v>
      </c>
      <c r="Z77" s="205"/>
    </row>
    <row r="78" spans="3:27" s="71" customFormat="1" ht="13.5" thickBot="1">
      <c r="C78" s="64"/>
      <c r="E78" s="71" t="s">
        <v>861</v>
      </c>
      <c r="F78" s="56" t="s">
        <v>918</v>
      </c>
      <c r="G78" s="65" t="s">
        <v>657</v>
      </c>
      <c r="H78" s="128" t="s">
        <v>881</v>
      </c>
      <c r="I78" s="64" t="s">
        <v>896</v>
      </c>
      <c r="J78" s="64"/>
      <c r="L78" s="166" t="s">
        <v>619</v>
      </c>
      <c r="M78" s="201" t="s">
        <v>958</v>
      </c>
      <c r="N78" s="202" t="s">
        <v>428</v>
      </c>
      <c r="O78" s="210" t="s">
        <v>646</v>
      </c>
      <c r="P78" s="224"/>
      <c r="Q78" s="228" t="s">
        <v>959</v>
      </c>
      <c r="R78" s="226"/>
      <c r="S78" s="177"/>
      <c r="T78" s="178" t="s">
        <v>899</v>
      </c>
      <c r="X78" s="54"/>
      <c r="Y78" s="197" t="s">
        <v>960</v>
      </c>
      <c r="Z78" s="54"/>
      <c r="AA78" s="54"/>
    </row>
    <row r="79" spans="3:26" s="71" customFormat="1" ht="12.75">
      <c r="C79" s="64"/>
      <c r="E79" s="71" t="s">
        <v>901</v>
      </c>
      <c r="F79" s="56" t="s">
        <v>918</v>
      </c>
      <c r="G79" s="65" t="s">
        <v>671</v>
      </c>
      <c r="H79" s="128" t="s">
        <v>531</v>
      </c>
      <c r="I79" s="130" t="s">
        <v>638</v>
      </c>
      <c r="J79" s="64" t="s">
        <v>884</v>
      </c>
      <c r="M79" s="179"/>
      <c r="N79" s="179"/>
      <c r="O79" s="179"/>
      <c r="P79" s="179"/>
      <c r="Q79" s="177"/>
      <c r="R79" s="177"/>
      <c r="S79" s="177"/>
      <c r="U79" s="178" t="s">
        <v>961</v>
      </c>
      <c r="X79" s="189"/>
      <c r="Y79" s="207" t="s">
        <v>962</v>
      </c>
      <c r="Z79" s="208"/>
    </row>
    <row r="80" spans="1:27" ht="13.5" thickBot="1">
      <c r="A80" s="71"/>
      <c r="B80" s="71"/>
      <c r="D80" s="71"/>
      <c r="E80" s="71"/>
      <c r="G80" s="65"/>
      <c r="H80" s="64"/>
      <c r="I80" s="64"/>
      <c r="J80" s="64"/>
      <c r="K80" s="71"/>
      <c r="L80" s="71"/>
      <c r="M80" s="179"/>
      <c r="N80" s="179"/>
      <c r="O80" s="179"/>
      <c r="P80" s="179"/>
      <c r="Q80" s="177"/>
      <c r="R80" s="177"/>
      <c r="S80" s="177"/>
      <c r="U80" s="178" t="s">
        <v>963</v>
      </c>
      <c r="X80" s="178"/>
      <c r="Y80" s="72" t="s">
        <v>964</v>
      </c>
      <c r="Z80" s="71"/>
      <c r="AA80" s="71"/>
    </row>
    <row r="81" spans="1:25" ht="12.75">
      <c r="A81" s="69"/>
      <c r="B81" s="123"/>
      <c r="C81" s="124" t="s">
        <v>490</v>
      </c>
      <c r="D81" s="102" t="s">
        <v>965</v>
      </c>
      <c r="E81" s="102"/>
      <c r="F81" s="104"/>
      <c r="G81" s="121"/>
      <c r="H81" s="106" t="s">
        <v>688</v>
      </c>
      <c r="I81" s="106"/>
      <c r="J81" s="106"/>
      <c r="L81" s="160" t="s">
        <v>622</v>
      </c>
      <c r="M81" s="161" t="s">
        <v>849</v>
      </c>
      <c r="N81" s="162" t="s">
        <v>966</v>
      </c>
      <c r="O81" s="162" t="s">
        <v>625</v>
      </c>
      <c r="P81" s="221" t="s">
        <v>910</v>
      </c>
      <c r="Q81" s="222" t="s">
        <v>684</v>
      </c>
      <c r="R81" s="223" t="s">
        <v>948</v>
      </c>
      <c r="U81" s="178" t="s">
        <v>967</v>
      </c>
      <c r="X81" s="177"/>
      <c r="Y81" s="72" t="s">
        <v>968</v>
      </c>
    </row>
    <row r="82" spans="1:25" ht="13.5" thickBot="1">
      <c r="A82" s="69"/>
      <c r="B82" s="69"/>
      <c r="C82" s="70"/>
      <c r="D82" s="71"/>
      <c r="E82" s="71" t="s">
        <v>651</v>
      </c>
      <c r="F82" s="56" t="s">
        <v>749</v>
      </c>
      <c r="G82" s="65" t="s">
        <v>652</v>
      </c>
      <c r="H82" s="128" t="s">
        <v>913</v>
      </c>
      <c r="I82" s="64" t="s">
        <v>663</v>
      </c>
      <c r="J82" s="64"/>
      <c r="L82" s="166" t="s">
        <v>619</v>
      </c>
      <c r="M82" s="167" t="s">
        <v>619</v>
      </c>
      <c r="N82" s="168" t="s">
        <v>619</v>
      </c>
      <c r="O82" s="195"/>
      <c r="P82" s="224"/>
      <c r="Q82" s="225"/>
      <c r="R82" s="226"/>
      <c r="T82" s="177"/>
      <c r="U82" s="229" t="s">
        <v>969</v>
      </c>
      <c r="V82" s="64"/>
      <c r="X82" s="132"/>
      <c r="Y82" s="197" t="s">
        <v>970</v>
      </c>
    </row>
    <row r="83" spans="1:26" ht="12.75">
      <c r="A83" s="69"/>
      <c r="B83" s="69"/>
      <c r="C83" s="70"/>
      <c r="D83" s="71"/>
      <c r="E83" s="71" t="s">
        <v>854</v>
      </c>
      <c r="F83" s="56" t="s">
        <v>891</v>
      </c>
      <c r="G83" s="65" t="s">
        <v>654</v>
      </c>
      <c r="H83" s="128" t="s">
        <v>881</v>
      </c>
      <c r="I83" s="64" t="s">
        <v>664</v>
      </c>
      <c r="J83" s="64" t="s">
        <v>665</v>
      </c>
      <c r="L83" s="160" t="s">
        <v>857</v>
      </c>
      <c r="M83" s="198" t="s">
        <v>892</v>
      </c>
      <c r="N83" s="199" t="s">
        <v>877</v>
      </c>
      <c r="O83" s="209" t="s">
        <v>893</v>
      </c>
      <c r="P83" s="221" t="s">
        <v>936</v>
      </c>
      <c r="Q83" s="230" t="s">
        <v>971</v>
      </c>
      <c r="R83" s="231" t="s">
        <v>972</v>
      </c>
      <c r="T83" s="177"/>
      <c r="U83" s="64"/>
      <c r="V83" s="64"/>
      <c r="X83" s="164"/>
      <c r="Y83" s="197" t="s">
        <v>973</v>
      </c>
      <c r="Z83" s="71"/>
    </row>
    <row r="84" spans="3:27" s="71" customFormat="1" ht="13.5" thickBot="1">
      <c r="C84" s="64"/>
      <c r="E84" s="71" t="s">
        <v>974</v>
      </c>
      <c r="F84" s="56" t="s">
        <v>918</v>
      </c>
      <c r="G84" s="65" t="s">
        <v>657</v>
      </c>
      <c r="H84" s="128" t="s">
        <v>855</v>
      </c>
      <c r="I84" s="64" t="s">
        <v>975</v>
      </c>
      <c r="J84" s="64"/>
      <c r="L84" s="166" t="s">
        <v>619</v>
      </c>
      <c r="M84" s="201" t="s">
        <v>670</v>
      </c>
      <c r="N84" s="202" t="s">
        <v>428</v>
      </c>
      <c r="O84" s="210"/>
      <c r="P84" s="224"/>
      <c r="Q84" s="232"/>
      <c r="R84" s="233" t="s">
        <v>976</v>
      </c>
      <c r="S84" s="177"/>
      <c r="T84" s="177"/>
      <c r="U84" s="64"/>
      <c r="V84" s="64"/>
      <c r="X84" s="54"/>
      <c r="Y84" s="197" t="s">
        <v>956</v>
      </c>
      <c r="Z84" s="54"/>
      <c r="AA84" s="54"/>
    </row>
    <row r="85" spans="3:27" s="71" customFormat="1" ht="12.75">
      <c r="C85" s="64"/>
      <c r="E85" s="71" t="s">
        <v>901</v>
      </c>
      <c r="F85" s="56" t="s">
        <v>918</v>
      </c>
      <c r="G85" s="65" t="s">
        <v>671</v>
      </c>
      <c r="H85" s="128" t="s">
        <v>646</v>
      </c>
      <c r="I85" s="130" t="s">
        <v>638</v>
      </c>
      <c r="J85" s="64" t="s">
        <v>672</v>
      </c>
      <c r="M85" s="179"/>
      <c r="N85" s="179"/>
      <c r="O85" s="179"/>
      <c r="P85" s="179"/>
      <c r="Q85" s="177"/>
      <c r="R85" s="177"/>
      <c r="S85" s="177"/>
      <c r="T85" s="177"/>
      <c r="X85" s="197" t="s">
        <v>899</v>
      </c>
      <c r="Y85" s="54"/>
      <c r="Z85" s="54"/>
      <c r="AA85" s="54"/>
    </row>
    <row r="86" spans="1:27" ht="12.75">
      <c r="A86" s="71"/>
      <c r="B86" s="71"/>
      <c r="D86" s="71"/>
      <c r="E86" s="71"/>
      <c r="G86" s="65"/>
      <c r="H86" s="64"/>
      <c r="I86" s="64"/>
      <c r="J86" s="64"/>
      <c r="K86" s="71"/>
      <c r="L86" s="71"/>
      <c r="M86" s="119" t="s">
        <v>610</v>
      </c>
      <c r="N86" s="119"/>
      <c r="O86" s="119" t="s">
        <v>611</v>
      </c>
      <c r="P86" s="119"/>
      <c r="Q86" s="144" t="s">
        <v>678</v>
      </c>
      <c r="R86" s="144"/>
      <c r="S86" s="177"/>
      <c r="AA86" s="71"/>
    </row>
    <row r="87" spans="1:27" ht="12.75">
      <c r="A87" s="71"/>
      <c r="B87" s="71"/>
      <c r="D87" s="71"/>
      <c r="E87" s="71"/>
      <c r="G87" s="65"/>
      <c r="H87" s="64"/>
      <c r="I87" s="64"/>
      <c r="J87" s="64"/>
      <c r="K87" s="71"/>
      <c r="L87" s="71"/>
      <c r="M87" s="154" t="s">
        <v>866</v>
      </c>
      <c r="N87" s="155" t="s">
        <v>613</v>
      </c>
      <c r="O87" s="155" t="s">
        <v>867</v>
      </c>
      <c r="P87" s="156" t="s">
        <v>659</v>
      </c>
      <c r="Q87" s="213" t="s">
        <v>679</v>
      </c>
      <c r="R87" s="214" t="s">
        <v>977</v>
      </c>
      <c r="S87" s="177"/>
      <c r="AA87" s="71"/>
    </row>
    <row r="88" spans="1:27" ht="13.5" thickBot="1">
      <c r="A88" s="71"/>
      <c r="B88" s="71"/>
      <c r="D88" s="71"/>
      <c r="E88" s="71"/>
      <c r="G88" s="65"/>
      <c r="H88" s="64"/>
      <c r="I88" s="64"/>
      <c r="J88" s="64"/>
      <c r="K88" s="71"/>
      <c r="L88" s="71"/>
      <c r="M88" s="215" t="s">
        <v>617</v>
      </c>
      <c r="N88" s="216" t="s">
        <v>618</v>
      </c>
      <c r="O88" s="216" t="s">
        <v>617</v>
      </c>
      <c r="P88" s="217" t="s">
        <v>660</v>
      </c>
      <c r="Q88" s="218" t="s">
        <v>820</v>
      </c>
      <c r="R88" s="219" t="s">
        <v>945</v>
      </c>
      <c r="S88" s="177"/>
      <c r="AA88" s="71"/>
    </row>
    <row r="89" spans="1:24" ht="12.75">
      <c r="A89" s="69"/>
      <c r="B89" s="123"/>
      <c r="C89" s="124" t="s">
        <v>765</v>
      </c>
      <c r="D89" s="102" t="s">
        <v>690</v>
      </c>
      <c r="E89" s="102"/>
      <c r="F89" s="104"/>
      <c r="G89" s="121"/>
      <c r="H89" s="106" t="s">
        <v>691</v>
      </c>
      <c r="I89" s="106"/>
      <c r="J89" s="106"/>
      <c r="L89" s="160" t="s">
        <v>822</v>
      </c>
      <c r="M89" s="161" t="s">
        <v>849</v>
      </c>
      <c r="N89" s="162" t="s">
        <v>624</v>
      </c>
      <c r="O89" s="162" t="s">
        <v>978</v>
      </c>
      <c r="P89" s="221" t="s">
        <v>662</v>
      </c>
      <c r="Q89" s="222" t="s">
        <v>684</v>
      </c>
      <c r="R89" s="223" t="s">
        <v>948</v>
      </c>
      <c r="T89" s="164" t="s">
        <v>992</v>
      </c>
      <c r="X89" s="164" t="s">
        <v>1012</v>
      </c>
    </row>
    <row r="90" spans="1:25" ht="13.5" thickBot="1">
      <c r="A90" s="69"/>
      <c r="B90" s="69"/>
      <c r="C90" s="70"/>
      <c r="D90" s="71"/>
      <c r="E90" s="71" t="s">
        <v>873</v>
      </c>
      <c r="F90" s="56" t="s">
        <v>749</v>
      </c>
      <c r="G90" s="65" t="s">
        <v>652</v>
      </c>
      <c r="H90" s="128" t="s">
        <v>913</v>
      </c>
      <c r="I90" s="64" t="s">
        <v>663</v>
      </c>
      <c r="J90" s="64"/>
      <c r="L90" s="166" t="s">
        <v>619</v>
      </c>
      <c r="M90" s="167" t="s">
        <v>619</v>
      </c>
      <c r="N90" s="168" t="s">
        <v>619</v>
      </c>
      <c r="O90" s="195"/>
      <c r="P90" s="224"/>
      <c r="Q90" s="225"/>
      <c r="R90" s="226"/>
      <c r="T90" s="189"/>
      <c r="U90" s="172" t="s">
        <v>874</v>
      </c>
      <c r="Y90" s="197" t="s">
        <v>875</v>
      </c>
    </row>
    <row r="91" spans="1:25" ht="12.75">
      <c r="A91" s="69"/>
      <c r="B91" s="69"/>
      <c r="C91" s="70"/>
      <c r="D91" s="71"/>
      <c r="E91" s="71" t="s">
        <v>653</v>
      </c>
      <c r="F91" s="56" t="s">
        <v>749</v>
      </c>
      <c r="G91" s="65" t="s">
        <v>654</v>
      </c>
      <c r="H91" s="128"/>
      <c r="I91" s="165" t="s">
        <v>664</v>
      </c>
      <c r="J91" s="165" t="s">
        <v>692</v>
      </c>
      <c r="L91" s="160" t="s">
        <v>979</v>
      </c>
      <c r="M91" s="182" t="s">
        <v>892</v>
      </c>
      <c r="N91" s="211" t="s">
        <v>953</v>
      </c>
      <c r="O91" s="209" t="s">
        <v>667</v>
      </c>
      <c r="P91" s="221" t="s">
        <v>980</v>
      </c>
      <c r="Q91" s="227" t="s">
        <v>971</v>
      </c>
      <c r="R91" s="223" t="s">
        <v>687</v>
      </c>
      <c r="U91" s="197" t="s">
        <v>993</v>
      </c>
      <c r="Y91" s="197" t="s">
        <v>880</v>
      </c>
    </row>
    <row r="92" spans="3:27" s="71" customFormat="1" ht="13.5" thickBot="1">
      <c r="C92" s="64"/>
      <c r="E92" s="71" t="s">
        <v>974</v>
      </c>
      <c r="F92" s="56" t="s">
        <v>981</v>
      </c>
      <c r="G92" s="65" t="s">
        <v>657</v>
      </c>
      <c r="H92" s="128" t="s">
        <v>881</v>
      </c>
      <c r="I92" s="64" t="s">
        <v>693</v>
      </c>
      <c r="J92" s="64"/>
      <c r="L92" s="166" t="s">
        <v>619</v>
      </c>
      <c r="M92" s="193" t="s">
        <v>658</v>
      </c>
      <c r="N92" s="212" t="s">
        <v>920</v>
      </c>
      <c r="O92" s="210"/>
      <c r="P92" s="224"/>
      <c r="Q92" s="228" t="s">
        <v>959</v>
      </c>
      <c r="R92" s="226"/>
      <c r="S92" s="177"/>
      <c r="T92" s="174"/>
      <c r="U92" s="204" t="s">
        <v>994</v>
      </c>
      <c r="V92" s="205"/>
      <c r="W92" s="54"/>
      <c r="X92" s="54"/>
      <c r="Y92" s="172" t="s">
        <v>874</v>
      </c>
      <c r="Z92" s="54"/>
      <c r="AA92" s="54"/>
    </row>
    <row r="93" spans="3:27" s="71" customFormat="1" ht="12.75">
      <c r="C93" s="64"/>
      <c r="E93" s="71" t="s">
        <v>634</v>
      </c>
      <c r="F93" s="56" t="s">
        <v>918</v>
      </c>
      <c r="G93" s="65" t="s">
        <v>671</v>
      </c>
      <c r="H93" s="234" t="s">
        <v>982</v>
      </c>
      <c r="I93" s="130"/>
      <c r="J93" s="64"/>
      <c r="M93" s="179"/>
      <c r="N93" s="179"/>
      <c r="O93" s="179"/>
      <c r="P93" s="179"/>
      <c r="Q93" s="177"/>
      <c r="R93" s="177"/>
      <c r="S93" s="177"/>
      <c r="T93" s="134"/>
      <c r="U93" s="197" t="s">
        <v>995</v>
      </c>
      <c r="V93" s="61"/>
      <c r="W93" s="61"/>
      <c r="X93" s="132"/>
      <c r="Y93" s="197" t="s">
        <v>1013</v>
      </c>
      <c r="Z93" s="54"/>
      <c r="AA93" s="54"/>
    </row>
    <row r="94" spans="1:26" ht="25.5">
      <c r="A94" s="71"/>
      <c r="B94" s="71"/>
      <c r="D94" s="71"/>
      <c r="E94" s="71" t="s">
        <v>511</v>
      </c>
      <c r="F94" s="56" t="s">
        <v>372</v>
      </c>
      <c r="G94" s="65" t="s">
        <v>512</v>
      </c>
      <c r="H94" s="235" t="s">
        <v>983</v>
      </c>
      <c r="I94" s="64"/>
      <c r="J94" s="64"/>
      <c r="K94" s="71"/>
      <c r="L94" s="71"/>
      <c r="M94" s="179"/>
      <c r="N94" s="179"/>
      <c r="O94" s="179"/>
      <c r="P94" s="179"/>
      <c r="Q94" s="177"/>
      <c r="R94" s="177"/>
      <c r="S94" s="177"/>
      <c r="T94" s="189"/>
      <c r="U94" s="236" t="s">
        <v>996</v>
      </c>
      <c r="V94" s="134"/>
      <c r="W94" s="61"/>
      <c r="X94" s="174"/>
      <c r="Y94" s="204" t="s">
        <v>994</v>
      </c>
      <c r="Z94" s="205"/>
    </row>
    <row r="95" spans="1:27" ht="12.75">
      <c r="A95" s="71"/>
      <c r="B95" s="71"/>
      <c r="D95" s="71"/>
      <c r="E95" s="71"/>
      <c r="G95" s="65"/>
      <c r="H95" s="64"/>
      <c r="I95" s="64"/>
      <c r="J95" s="64"/>
      <c r="K95" s="71"/>
      <c r="L95" s="71"/>
      <c r="M95" s="179"/>
      <c r="N95" s="179"/>
      <c r="O95" s="179"/>
      <c r="P95" s="179"/>
      <c r="Q95" s="177"/>
      <c r="R95" s="177"/>
      <c r="S95" s="177"/>
      <c r="T95" s="237"/>
      <c r="U95" s="238" t="s">
        <v>997</v>
      </c>
      <c r="V95" s="61"/>
      <c r="W95" s="134"/>
      <c r="X95" s="134"/>
      <c r="Y95" s="197" t="s">
        <v>1014</v>
      </c>
      <c r="Z95" s="61"/>
      <c r="AA95" s="61"/>
    </row>
    <row r="96" spans="13:27" ht="12.75">
      <c r="M96" s="119" t="s">
        <v>610</v>
      </c>
      <c r="N96" s="119"/>
      <c r="O96" s="119" t="s">
        <v>611</v>
      </c>
      <c r="P96" s="119"/>
      <c r="Q96" s="144" t="s">
        <v>678</v>
      </c>
      <c r="R96" s="144"/>
      <c r="T96" s="239"/>
      <c r="U96" s="238" t="s">
        <v>998</v>
      </c>
      <c r="V96" s="61"/>
      <c r="W96" s="134"/>
      <c r="X96" s="189"/>
      <c r="Y96" s="236" t="s">
        <v>1015</v>
      </c>
      <c r="Z96" s="134"/>
      <c r="AA96" s="61"/>
    </row>
    <row r="97" spans="13:27" ht="12.75">
      <c r="M97" s="154" t="s">
        <v>817</v>
      </c>
      <c r="N97" s="155" t="s">
        <v>905</v>
      </c>
      <c r="O97" s="155" t="s">
        <v>906</v>
      </c>
      <c r="P97" s="156" t="s">
        <v>659</v>
      </c>
      <c r="Q97" s="213" t="s">
        <v>943</v>
      </c>
      <c r="R97" s="214" t="s">
        <v>977</v>
      </c>
      <c r="T97" s="137"/>
      <c r="U97" s="238"/>
      <c r="V97" s="236" t="s">
        <v>999</v>
      </c>
      <c r="W97" s="134"/>
      <c r="X97" s="237"/>
      <c r="Y97" s="238" t="s">
        <v>1016</v>
      </c>
      <c r="Z97" s="61"/>
      <c r="AA97" s="134"/>
    </row>
    <row r="98" spans="13:27" ht="13.5" thickBot="1">
      <c r="M98" s="215" t="s">
        <v>820</v>
      </c>
      <c r="N98" s="216" t="s">
        <v>868</v>
      </c>
      <c r="O98" s="216" t="s">
        <v>944</v>
      </c>
      <c r="P98" s="217" t="s">
        <v>660</v>
      </c>
      <c r="Q98" s="218" t="s">
        <v>617</v>
      </c>
      <c r="R98" s="219" t="s">
        <v>945</v>
      </c>
      <c r="T98" s="240"/>
      <c r="U98" s="236" t="s">
        <v>1000</v>
      </c>
      <c r="V98" s="236" t="s">
        <v>1001</v>
      </c>
      <c r="W98" s="134"/>
      <c r="X98" s="239"/>
      <c r="Y98" s="238" t="s">
        <v>1017</v>
      </c>
      <c r="Z98" s="61"/>
      <c r="AA98" s="134"/>
    </row>
    <row r="99" spans="1:27" ht="12.75">
      <c r="A99" s="69"/>
      <c r="B99" s="123"/>
      <c r="C99" s="124" t="s">
        <v>490</v>
      </c>
      <c r="D99" s="102" t="s">
        <v>694</v>
      </c>
      <c r="E99" s="102"/>
      <c r="F99" s="104"/>
      <c r="G99" s="121"/>
      <c r="H99" s="106" t="s">
        <v>695</v>
      </c>
      <c r="I99" s="106"/>
      <c r="J99" s="106"/>
      <c r="L99" s="160" t="s">
        <v>822</v>
      </c>
      <c r="M99" s="161" t="s">
        <v>984</v>
      </c>
      <c r="N99" s="162" t="s">
        <v>823</v>
      </c>
      <c r="O99" s="162" t="s">
        <v>824</v>
      </c>
      <c r="P99" s="221" t="s">
        <v>662</v>
      </c>
      <c r="Q99" s="222" t="s">
        <v>985</v>
      </c>
      <c r="R99" s="223" t="s">
        <v>685</v>
      </c>
      <c r="T99" s="134"/>
      <c r="U99" s="236" t="s">
        <v>1002</v>
      </c>
      <c r="V99" s="61"/>
      <c r="W99" s="134"/>
      <c r="X99" s="137"/>
      <c r="Y99" s="238"/>
      <c r="Z99" s="236" t="s">
        <v>999</v>
      </c>
      <c r="AA99" s="134"/>
    </row>
    <row r="100" spans="1:27" ht="13.5" thickBot="1">
      <c r="A100" s="69"/>
      <c r="B100" s="69"/>
      <c r="C100" s="70"/>
      <c r="D100" s="71"/>
      <c r="E100" s="71" t="s">
        <v>852</v>
      </c>
      <c r="F100" s="56" t="s">
        <v>891</v>
      </c>
      <c r="G100" s="65" t="s">
        <v>652</v>
      </c>
      <c r="H100" s="128" t="s">
        <v>986</v>
      </c>
      <c r="I100" s="64" t="s">
        <v>663</v>
      </c>
      <c r="J100" s="64"/>
      <c r="L100" s="166" t="s">
        <v>619</v>
      </c>
      <c r="M100" s="167" t="s">
        <v>619</v>
      </c>
      <c r="N100" s="168" t="s">
        <v>619</v>
      </c>
      <c r="O100" s="195"/>
      <c r="P100" s="224"/>
      <c r="Q100" s="225"/>
      <c r="R100" s="226"/>
      <c r="T100" s="236"/>
      <c r="U100" s="236" t="s">
        <v>1003</v>
      </c>
      <c r="V100" s="134"/>
      <c r="W100" s="61"/>
      <c r="X100" s="240"/>
      <c r="Y100" s="236" t="s">
        <v>1018</v>
      </c>
      <c r="Z100" s="236" t="s">
        <v>1019</v>
      </c>
      <c r="AA100" s="134"/>
    </row>
    <row r="101" spans="1:25" ht="12.75">
      <c r="A101" s="69"/>
      <c r="B101" s="69"/>
      <c r="C101" s="70"/>
      <c r="D101" s="71"/>
      <c r="E101" s="71" t="s">
        <v>952</v>
      </c>
      <c r="F101" s="56" t="s">
        <v>891</v>
      </c>
      <c r="G101" s="65" t="s">
        <v>654</v>
      </c>
      <c r="H101" s="128"/>
      <c r="I101" s="165" t="s">
        <v>876</v>
      </c>
      <c r="J101" s="165" t="s">
        <v>692</v>
      </c>
      <c r="L101" s="160" t="s">
        <v>979</v>
      </c>
      <c r="M101" s="182" t="s">
        <v>656</v>
      </c>
      <c r="N101" s="211" t="s">
        <v>987</v>
      </c>
      <c r="O101" s="209" t="s">
        <v>893</v>
      </c>
      <c r="P101" s="221" t="s">
        <v>878</v>
      </c>
      <c r="Q101" s="230" t="s">
        <v>954</v>
      </c>
      <c r="R101" s="231" t="s">
        <v>988</v>
      </c>
      <c r="U101" s="134"/>
      <c r="V101" s="61" t="s">
        <v>1004</v>
      </c>
      <c r="W101" s="61"/>
      <c r="Y101" s="197" t="s">
        <v>1020</v>
      </c>
    </row>
    <row r="102" spans="3:27" s="71" customFormat="1" ht="13.5" thickBot="1">
      <c r="C102" s="64"/>
      <c r="E102" s="71" t="s">
        <v>861</v>
      </c>
      <c r="F102" s="56" t="s">
        <v>375</v>
      </c>
      <c r="G102" s="65" t="s">
        <v>657</v>
      </c>
      <c r="H102" s="128" t="s">
        <v>632</v>
      </c>
      <c r="I102" s="64" t="s">
        <v>693</v>
      </c>
      <c r="J102" s="64"/>
      <c r="L102" s="166" t="s">
        <v>619</v>
      </c>
      <c r="M102" s="193" t="s">
        <v>658</v>
      </c>
      <c r="N102" s="212" t="s">
        <v>920</v>
      </c>
      <c r="O102" s="210"/>
      <c r="P102" s="224"/>
      <c r="Q102" s="232"/>
      <c r="R102" s="233" t="s">
        <v>989</v>
      </c>
      <c r="S102" s="177"/>
      <c r="T102" s="132"/>
      <c r="U102" s="191" t="s">
        <v>1005</v>
      </c>
      <c r="V102" s="241"/>
      <c r="W102" s="54"/>
      <c r="X102" s="134"/>
      <c r="Y102" s="236" t="s">
        <v>1021</v>
      </c>
      <c r="Z102" s="61"/>
      <c r="AA102" s="134"/>
    </row>
    <row r="103" spans="3:27" s="71" customFormat="1" ht="12.75">
      <c r="C103" s="64"/>
      <c r="E103" s="71" t="s">
        <v>901</v>
      </c>
      <c r="F103" s="56" t="s">
        <v>918</v>
      </c>
      <c r="G103" s="65" t="s">
        <v>671</v>
      </c>
      <c r="H103" s="234" t="s">
        <v>990</v>
      </c>
      <c r="I103" s="165"/>
      <c r="J103" s="165"/>
      <c r="M103" s="179"/>
      <c r="N103" s="179"/>
      <c r="O103" s="179"/>
      <c r="P103" s="179"/>
      <c r="Q103" s="177"/>
      <c r="R103" s="177"/>
      <c r="S103" s="177"/>
      <c r="T103" s="132"/>
      <c r="U103" s="236" t="s">
        <v>1006</v>
      </c>
      <c r="V103" s="134"/>
      <c r="W103" s="61"/>
      <c r="X103" s="236"/>
      <c r="Y103" s="236" t="s">
        <v>1022</v>
      </c>
      <c r="Z103" s="134"/>
      <c r="AA103" s="61"/>
    </row>
    <row r="104" spans="1:27" ht="25.5">
      <c r="A104" s="71"/>
      <c r="B104" s="71"/>
      <c r="D104" s="71"/>
      <c r="E104" s="71" t="s">
        <v>991</v>
      </c>
      <c r="F104" s="56" t="s">
        <v>751</v>
      </c>
      <c r="G104" s="65" t="s">
        <v>512</v>
      </c>
      <c r="H104" s="235" t="s">
        <v>983</v>
      </c>
      <c r="I104" s="64"/>
      <c r="J104" s="64"/>
      <c r="K104" s="71"/>
      <c r="L104" s="71"/>
      <c r="M104" s="179"/>
      <c r="N104" s="179"/>
      <c r="O104" s="179"/>
      <c r="P104" s="179"/>
      <c r="Q104" s="177"/>
      <c r="R104" s="177"/>
      <c r="S104" s="177"/>
      <c r="U104" s="238" t="s">
        <v>1007</v>
      </c>
      <c r="V104" s="61"/>
      <c r="W104" s="134"/>
      <c r="X104" s="132"/>
      <c r="Y104" s="134"/>
      <c r="Z104" s="61" t="s">
        <v>1023</v>
      </c>
      <c r="AA104" s="61"/>
    </row>
    <row r="105" spans="1:26" ht="12.75">
      <c r="A105" s="71"/>
      <c r="B105" s="71"/>
      <c r="D105" s="71"/>
      <c r="E105" s="71"/>
      <c r="G105" s="65"/>
      <c r="H105" s="64"/>
      <c r="I105" s="64"/>
      <c r="J105" s="64"/>
      <c r="K105" s="71"/>
      <c r="L105" s="71"/>
      <c r="M105" s="179"/>
      <c r="N105" s="179"/>
      <c r="O105" s="179"/>
      <c r="P105" s="179"/>
      <c r="Q105" s="177"/>
      <c r="R105" s="177"/>
      <c r="S105" s="177"/>
      <c r="U105" s="236" t="s">
        <v>1008</v>
      </c>
      <c r="X105" s="132"/>
      <c r="Y105" s="191" t="s">
        <v>1024</v>
      </c>
      <c r="Z105" s="241"/>
    </row>
    <row r="106" spans="1:27" ht="12.75">
      <c r="A106" s="71"/>
      <c r="B106" s="71"/>
      <c r="D106" s="71"/>
      <c r="E106" s="71"/>
      <c r="G106" s="65"/>
      <c r="H106" s="64"/>
      <c r="I106" s="64"/>
      <c r="J106" s="64"/>
      <c r="K106" s="71"/>
      <c r="L106" s="71"/>
      <c r="M106" s="179"/>
      <c r="N106" s="179"/>
      <c r="O106" s="179"/>
      <c r="P106" s="179"/>
      <c r="Q106" s="177"/>
      <c r="R106" s="177"/>
      <c r="S106" s="177"/>
      <c r="U106" s="197" t="s">
        <v>1009</v>
      </c>
      <c r="Y106" s="197" t="s">
        <v>1025</v>
      </c>
      <c r="AA106" s="61"/>
    </row>
    <row r="107" spans="1:27" ht="12.75">
      <c r="A107" s="71"/>
      <c r="B107" s="71"/>
      <c r="D107" s="71"/>
      <c r="E107" s="71"/>
      <c r="G107" s="65"/>
      <c r="H107" s="64"/>
      <c r="I107" s="64"/>
      <c r="J107" s="64"/>
      <c r="K107" s="71"/>
      <c r="L107" s="71"/>
      <c r="M107" s="179"/>
      <c r="N107" s="179"/>
      <c r="O107" s="179"/>
      <c r="P107" s="179"/>
      <c r="Q107" s="177"/>
      <c r="R107" s="177"/>
      <c r="S107" s="177"/>
      <c r="U107" s="197" t="s">
        <v>1010</v>
      </c>
      <c r="X107" s="132"/>
      <c r="Y107" s="236" t="s">
        <v>1026</v>
      </c>
      <c r="Z107" s="134"/>
      <c r="AA107" s="134"/>
    </row>
    <row r="108" spans="1:26" ht="12.75">
      <c r="A108" s="71"/>
      <c r="B108" s="71"/>
      <c r="D108" s="71"/>
      <c r="E108" s="71"/>
      <c r="G108" s="65"/>
      <c r="H108" s="64"/>
      <c r="I108" s="64"/>
      <c r="J108" s="64"/>
      <c r="K108" s="71"/>
      <c r="L108" s="71"/>
      <c r="M108" s="179"/>
      <c r="N108" s="179"/>
      <c r="O108" s="179"/>
      <c r="P108" s="179"/>
      <c r="Q108" s="177"/>
      <c r="R108" s="177"/>
      <c r="S108" s="177"/>
      <c r="U108" s="197" t="s">
        <v>1011</v>
      </c>
      <c r="X108" s="132"/>
      <c r="Y108" s="238" t="s">
        <v>1027</v>
      </c>
      <c r="Z108" s="61"/>
    </row>
    <row r="109" spans="1:25" ht="12.75">
      <c r="A109" s="71"/>
      <c r="B109" s="71"/>
      <c r="D109" s="71"/>
      <c r="E109" s="71"/>
      <c r="G109" s="65"/>
      <c r="H109" s="64"/>
      <c r="I109" s="64"/>
      <c r="J109" s="64"/>
      <c r="K109" s="71"/>
      <c r="L109" s="71"/>
      <c r="M109" s="179"/>
      <c r="N109" s="179"/>
      <c r="O109" s="179"/>
      <c r="P109" s="179"/>
      <c r="Q109" s="177"/>
      <c r="R109" s="177"/>
      <c r="S109" s="177"/>
      <c r="T109" s="164" t="s">
        <v>865</v>
      </c>
      <c r="X109" s="132"/>
      <c r="Y109" s="236" t="s">
        <v>1028</v>
      </c>
    </row>
    <row r="110" spans="1:25" ht="12.75">
      <c r="A110" s="71"/>
      <c r="B110" s="71"/>
      <c r="D110" s="71"/>
      <c r="E110" s="71"/>
      <c r="G110" s="65"/>
      <c r="H110" s="64"/>
      <c r="I110" s="64"/>
      <c r="J110" s="64"/>
      <c r="K110" s="71"/>
      <c r="L110" s="71"/>
      <c r="M110" s="179"/>
      <c r="N110" s="179"/>
      <c r="O110" s="179"/>
      <c r="P110" s="179"/>
      <c r="Q110" s="177"/>
      <c r="R110" s="177"/>
      <c r="S110" s="177"/>
      <c r="X110" s="132"/>
      <c r="Y110" s="197" t="s">
        <v>1029</v>
      </c>
    </row>
    <row r="111" spans="1:25" ht="12.75">
      <c r="A111" s="71"/>
      <c r="B111" s="71"/>
      <c r="D111" s="71"/>
      <c r="E111" s="71"/>
      <c r="G111" s="65"/>
      <c r="H111" s="64"/>
      <c r="I111" s="64"/>
      <c r="J111" s="64"/>
      <c r="K111" s="71"/>
      <c r="L111" s="71"/>
      <c r="M111" s="179"/>
      <c r="N111" s="179"/>
      <c r="O111" s="179"/>
      <c r="P111" s="179"/>
      <c r="Q111" s="177"/>
      <c r="R111" s="177"/>
      <c r="S111" s="177"/>
      <c r="X111" s="132"/>
      <c r="Y111" s="197" t="s">
        <v>1010</v>
      </c>
    </row>
    <row r="112" spans="1:25" ht="12.75">
      <c r="A112" s="71"/>
      <c r="B112" s="71"/>
      <c r="D112" s="71"/>
      <c r="E112" s="71"/>
      <c r="G112" s="65"/>
      <c r="H112" s="64"/>
      <c r="I112" s="64"/>
      <c r="J112" s="64"/>
      <c r="K112" s="71"/>
      <c r="L112" s="71"/>
      <c r="M112" s="179"/>
      <c r="N112" s="179"/>
      <c r="O112" s="179"/>
      <c r="P112" s="179"/>
      <c r="Q112" s="177"/>
      <c r="R112" s="177"/>
      <c r="S112" s="177"/>
      <c r="X112" s="132"/>
      <c r="Y112" s="197" t="s">
        <v>1030</v>
      </c>
    </row>
    <row r="113" spans="1:24" ht="12.75">
      <c r="A113" s="71"/>
      <c r="B113" s="71"/>
      <c r="D113" s="71"/>
      <c r="E113" s="71"/>
      <c r="G113" s="65"/>
      <c r="H113" s="64"/>
      <c r="I113" s="64"/>
      <c r="J113" s="64"/>
      <c r="K113" s="71"/>
      <c r="L113" s="71"/>
      <c r="M113" s="179"/>
      <c r="N113" s="179"/>
      <c r="O113" s="179"/>
      <c r="P113" s="179"/>
      <c r="Q113" s="177"/>
      <c r="R113" s="177"/>
      <c r="S113" s="177"/>
      <c r="X113" s="164" t="s">
        <v>837</v>
      </c>
    </row>
    <row r="114" spans="1:19" ht="12.75">
      <c r="A114" s="71"/>
      <c r="B114" s="71"/>
      <c r="D114" s="71"/>
      <c r="E114" s="71"/>
      <c r="G114" s="65"/>
      <c r="H114" s="64"/>
      <c r="I114" s="64"/>
      <c r="J114" s="64"/>
      <c r="K114" s="71"/>
      <c r="L114" s="71"/>
      <c r="M114" s="179"/>
      <c r="N114" s="179"/>
      <c r="O114" s="179"/>
      <c r="P114" s="179"/>
      <c r="Q114" s="177"/>
      <c r="R114" s="177"/>
      <c r="S114" s="177"/>
    </row>
    <row r="115" spans="1:19" ht="12.75">
      <c r="A115" s="71"/>
      <c r="B115" s="71"/>
      <c r="D115" s="71"/>
      <c r="E115" s="71"/>
      <c r="G115" s="65"/>
      <c r="H115" s="64"/>
      <c r="I115" s="64"/>
      <c r="J115" s="64"/>
      <c r="K115" s="71"/>
      <c r="L115" s="71"/>
      <c r="M115" s="179"/>
      <c r="N115" s="179"/>
      <c r="O115" s="179"/>
      <c r="P115" s="179"/>
      <c r="Q115" s="177"/>
      <c r="R115" s="177"/>
      <c r="S115" s="177"/>
    </row>
    <row r="116" spans="1:19" ht="12.75">
      <c r="A116" s="71"/>
      <c r="B116" s="71"/>
      <c r="D116" s="71"/>
      <c r="E116" s="71"/>
      <c r="G116" s="65"/>
      <c r="H116" s="64"/>
      <c r="I116" s="64"/>
      <c r="J116" s="64"/>
      <c r="K116" s="71"/>
      <c r="L116" s="71"/>
      <c r="M116" s="179"/>
      <c r="N116" s="179"/>
      <c r="O116" s="179"/>
      <c r="P116" s="179"/>
      <c r="Q116" s="177"/>
      <c r="R116" s="177"/>
      <c r="S116" s="177"/>
    </row>
    <row r="117" spans="1:19" ht="12.75">
      <c r="A117" s="71"/>
      <c r="B117" s="71"/>
      <c r="D117" s="71"/>
      <c r="E117" s="71"/>
      <c r="G117" s="65"/>
      <c r="H117" s="64"/>
      <c r="I117" s="64"/>
      <c r="J117" s="64"/>
      <c r="K117" s="71"/>
      <c r="L117" s="71"/>
      <c r="M117" s="179"/>
      <c r="N117" s="179"/>
      <c r="O117" s="179"/>
      <c r="P117" s="179"/>
      <c r="Q117" s="177"/>
      <c r="R117" s="177"/>
      <c r="S117" s="177"/>
    </row>
    <row r="118" spans="1:19" ht="12.75">
      <c r="A118" s="71"/>
      <c r="B118" s="71"/>
      <c r="D118" s="71"/>
      <c r="E118" s="71"/>
      <c r="G118" s="65"/>
      <c r="H118" s="64"/>
      <c r="I118" s="64"/>
      <c r="J118" s="64"/>
      <c r="K118" s="71"/>
      <c r="L118" s="71"/>
      <c r="M118" s="179"/>
      <c r="N118" s="179"/>
      <c r="O118" s="179"/>
      <c r="P118" s="179"/>
      <c r="Q118" s="177"/>
      <c r="R118" s="177"/>
      <c r="S118" s="177"/>
    </row>
    <row r="119" spans="1:19" ht="12.75">
      <c r="A119" s="71"/>
      <c r="B119" s="71"/>
      <c r="D119" s="71"/>
      <c r="E119" s="71"/>
      <c r="G119" s="65"/>
      <c r="H119" s="64"/>
      <c r="I119" s="64"/>
      <c r="J119" s="64"/>
      <c r="K119" s="71"/>
      <c r="L119" s="71"/>
      <c r="M119" s="179"/>
      <c r="N119" s="179"/>
      <c r="O119" s="179"/>
      <c r="P119" s="179"/>
      <c r="Q119" s="177"/>
      <c r="R119" s="177"/>
      <c r="S119" s="177"/>
    </row>
    <row r="120" spans="1:19" ht="12.75">
      <c r="A120" s="71"/>
      <c r="B120" s="71"/>
      <c r="D120" s="71"/>
      <c r="E120" s="71"/>
      <c r="G120" s="65"/>
      <c r="H120" s="64"/>
      <c r="I120" s="64"/>
      <c r="J120" s="64"/>
      <c r="K120" s="71"/>
      <c r="L120" s="71"/>
      <c r="M120" s="179"/>
      <c r="N120" s="179"/>
      <c r="O120" s="179"/>
      <c r="P120" s="179"/>
      <c r="Q120" s="177"/>
      <c r="R120" s="177"/>
      <c r="S120" s="177"/>
    </row>
    <row r="121" spans="1:19" ht="12.75">
      <c r="A121" s="71"/>
      <c r="B121" s="71"/>
      <c r="D121" s="71"/>
      <c r="E121" s="71"/>
      <c r="G121" s="65"/>
      <c r="H121" s="64"/>
      <c r="I121" s="64"/>
      <c r="J121" s="64"/>
      <c r="K121" s="71"/>
      <c r="L121" s="71"/>
      <c r="M121" s="179"/>
      <c r="N121" s="179"/>
      <c r="O121" s="179"/>
      <c r="P121" s="179"/>
      <c r="Q121" s="177"/>
      <c r="R121" s="177"/>
      <c r="S121" s="177"/>
    </row>
    <row r="122" spans="1:19" ht="12.75">
      <c r="A122" s="71"/>
      <c r="B122" s="71"/>
      <c r="D122" s="71"/>
      <c r="E122" s="71"/>
      <c r="G122" s="65"/>
      <c r="H122" s="64"/>
      <c r="I122" s="64"/>
      <c r="J122" s="64"/>
      <c r="K122" s="71"/>
      <c r="L122" s="71"/>
      <c r="M122" s="179"/>
      <c r="N122" s="179"/>
      <c r="O122" s="179"/>
      <c r="P122" s="179"/>
      <c r="Q122" s="177"/>
      <c r="R122" s="177"/>
      <c r="S122" s="177"/>
    </row>
    <row r="123" spans="1:19" ht="12.75">
      <c r="A123" s="71"/>
      <c r="B123" s="71"/>
      <c r="D123" s="71"/>
      <c r="E123" s="71"/>
      <c r="G123" s="65"/>
      <c r="H123" s="64"/>
      <c r="I123" s="64"/>
      <c r="J123" s="64"/>
      <c r="K123" s="71"/>
      <c r="L123" s="71"/>
      <c r="M123" s="179"/>
      <c r="N123" s="179"/>
      <c r="O123" s="179"/>
      <c r="P123" s="179"/>
      <c r="Q123" s="177"/>
      <c r="R123" s="177"/>
      <c r="S123" s="177"/>
    </row>
    <row r="124" spans="1:19" ht="12.75">
      <c r="A124" s="71"/>
      <c r="B124" s="71"/>
      <c r="D124" s="71"/>
      <c r="E124" s="71"/>
      <c r="G124" s="65"/>
      <c r="H124" s="64"/>
      <c r="I124" s="64"/>
      <c r="J124" s="64"/>
      <c r="K124" s="71"/>
      <c r="L124" s="71"/>
      <c r="M124" s="179"/>
      <c r="N124" s="179"/>
      <c r="O124" s="179"/>
      <c r="P124" s="179"/>
      <c r="Q124" s="177"/>
      <c r="R124" s="177"/>
      <c r="S124" s="17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C139"/>
  <sheetViews>
    <sheetView zoomScale="80" zoomScaleNormal="80" zoomScalePageLayoutView="0" workbookViewId="0" topLeftCell="A1">
      <selection activeCell="I12" sqref="I12"/>
    </sheetView>
  </sheetViews>
  <sheetFormatPr defaultColWidth="9.00390625" defaultRowHeight="15"/>
  <cols>
    <col min="1" max="1" width="3.7109375" style="54" customWidth="1"/>
    <col min="2" max="2" width="2.421875" style="54" customWidth="1"/>
    <col min="3" max="3" width="4.57421875" style="55" customWidth="1"/>
    <col min="4" max="4" width="3.421875" style="54" customWidth="1"/>
    <col min="5" max="5" width="8.57421875" style="54" customWidth="1"/>
    <col min="6" max="6" width="3.57421875" style="56" customWidth="1"/>
    <col min="7" max="7" width="30.57421875" style="57" customWidth="1"/>
    <col min="8" max="8" width="8.8515625" style="58" customWidth="1"/>
    <col min="9" max="9" width="15.00390625" style="58" customWidth="1"/>
    <col min="10" max="10" width="26.140625" style="58" customWidth="1"/>
    <col min="11" max="11" width="3.8515625" style="54" customWidth="1"/>
    <col min="12" max="12" width="4.8515625" style="54" customWidth="1"/>
    <col min="13" max="20" width="7.00390625" style="133" customWidth="1"/>
    <col min="21" max="21" width="1.8515625" style="133" customWidth="1"/>
    <col min="22" max="22" width="2.57421875" style="54" customWidth="1"/>
    <col min="23" max="24" width="5.57421875" style="54" customWidth="1"/>
    <col min="25" max="25" width="35.140625" style="54" customWidth="1"/>
    <col min="26" max="26" width="2.57421875" style="54" customWidth="1"/>
    <col min="27" max="28" width="5.57421875" style="54" customWidth="1"/>
    <col min="29" max="29" width="28.57421875" style="54" customWidth="1"/>
    <col min="30" max="16384" width="9.00390625" style="54" customWidth="1"/>
  </cols>
  <sheetData>
    <row r="1" ht="6" customHeight="1"/>
    <row r="2" spans="4:12" ht="16.5">
      <c r="D2" s="11"/>
      <c r="E2" s="11"/>
      <c r="F2" s="51"/>
      <c r="G2" s="59" t="s">
        <v>696</v>
      </c>
      <c r="H2" s="59"/>
      <c r="I2" s="59"/>
      <c r="J2" s="134"/>
      <c r="K2" s="134"/>
      <c r="L2" s="134"/>
    </row>
    <row r="3" spans="3:21" s="134" customFormat="1" ht="16.5">
      <c r="C3" s="124"/>
      <c r="D3" s="11"/>
      <c r="E3" s="11"/>
      <c r="F3" s="51"/>
      <c r="G3" s="52"/>
      <c r="H3" s="135"/>
      <c r="I3" s="135"/>
      <c r="J3" s="135"/>
      <c r="M3" s="136"/>
      <c r="N3" s="136"/>
      <c r="O3" s="136"/>
      <c r="P3" s="136"/>
      <c r="Q3" s="136"/>
      <c r="R3" s="136"/>
      <c r="S3" s="136"/>
      <c r="T3" s="136"/>
      <c r="U3" s="136"/>
    </row>
    <row r="4" spans="4:10" ht="12.75">
      <c r="D4" s="73"/>
      <c r="E4" s="62" t="s">
        <v>390</v>
      </c>
      <c r="G4" s="65"/>
      <c r="H4" s="138" t="s">
        <v>578</v>
      </c>
      <c r="I4" s="138"/>
      <c r="J4" s="138"/>
    </row>
    <row r="5" spans="1:11" ht="12.75">
      <c r="A5" s="71"/>
      <c r="B5" s="71"/>
      <c r="D5" s="71"/>
      <c r="E5" s="76" t="s">
        <v>1031</v>
      </c>
      <c r="F5" s="56" t="s">
        <v>1032</v>
      </c>
      <c r="G5" s="65" t="s">
        <v>1033</v>
      </c>
      <c r="H5" s="128" t="s">
        <v>1034</v>
      </c>
      <c r="I5" s="65" t="s">
        <v>550</v>
      </c>
      <c r="J5" s="65" t="s">
        <v>1035</v>
      </c>
      <c r="K5" s="71"/>
    </row>
    <row r="6" spans="1:11" ht="12.75">
      <c r="A6" s="71"/>
      <c r="B6" s="71"/>
      <c r="D6" s="71"/>
      <c r="E6" s="76" t="s">
        <v>416</v>
      </c>
      <c r="F6" s="56" t="s">
        <v>1032</v>
      </c>
      <c r="G6" s="65" t="s">
        <v>1036</v>
      </c>
      <c r="H6" s="71" t="s">
        <v>697</v>
      </c>
      <c r="I6" s="64"/>
      <c r="J6" s="64"/>
      <c r="K6" s="71"/>
    </row>
    <row r="7" spans="1:15" ht="12.75">
      <c r="A7" s="71"/>
      <c r="B7" s="71"/>
      <c r="D7" s="71"/>
      <c r="E7" s="76" t="s">
        <v>1037</v>
      </c>
      <c r="F7" s="56" t="s">
        <v>375</v>
      </c>
      <c r="G7" s="65" t="s">
        <v>420</v>
      </c>
      <c r="K7" s="71"/>
      <c r="M7" s="139" t="s">
        <v>615</v>
      </c>
      <c r="N7" s="139"/>
      <c r="O7" s="139" t="s">
        <v>616</v>
      </c>
    </row>
    <row r="8" spans="1:15" ht="12.75">
      <c r="A8" s="71"/>
      <c r="B8" s="71"/>
      <c r="D8" s="71"/>
      <c r="E8" s="71" t="s">
        <v>697</v>
      </c>
      <c r="G8" s="65"/>
      <c r="J8" s="64"/>
      <c r="K8" s="71"/>
      <c r="M8" s="140" t="s">
        <v>619</v>
      </c>
      <c r="O8" s="141" t="s">
        <v>620</v>
      </c>
    </row>
    <row r="9" spans="1:21" s="80" customFormat="1" ht="12.75">
      <c r="A9" s="78" t="s">
        <v>1038</v>
      </c>
      <c r="B9" s="78"/>
      <c r="C9" s="79"/>
      <c r="G9" s="81"/>
      <c r="H9" s="71"/>
      <c r="I9" s="71"/>
      <c r="J9" s="71"/>
      <c r="K9" s="71"/>
      <c r="M9" s="142" t="s">
        <v>428</v>
      </c>
      <c r="N9" s="133"/>
      <c r="O9" s="143" t="s">
        <v>626</v>
      </c>
      <c r="P9" s="119"/>
      <c r="Q9" s="119"/>
      <c r="R9" s="119"/>
      <c r="S9" s="119"/>
      <c r="T9" s="119"/>
      <c r="U9" s="119"/>
    </row>
    <row r="10" spans="1:21" s="80" customFormat="1" ht="12.75">
      <c r="A10" s="78" t="s">
        <v>1039</v>
      </c>
      <c r="B10" s="82" t="s">
        <v>1040</v>
      </c>
      <c r="C10" s="83"/>
      <c r="D10" s="84"/>
      <c r="E10" s="84"/>
      <c r="F10" s="84"/>
      <c r="G10" s="85"/>
      <c r="H10" s="86"/>
      <c r="I10" s="86"/>
      <c r="J10" s="87"/>
      <c r="K10" s="71"/>
      <c r="M10" s="145"/>
      <c r="N10" s="145"/>
      <c r="O10" s="145"/>
      <c r="P10" s="145"/>
      <c r="Q10" s="145"/>
      <c r="R10" s="145"/>
      <c r="S10" s="146"/>
      <c r="T10" s="145"/>
      <c r="U10" s="119"/>
    </row>
    <row r="11" spans="1:19" s="94" customFormat="1" ht="12.75">
      <c r="A11" s="69"/>
      <c r="B11" s="88"/>
      <c r="C11" s="89" t="s">
        <v>423</v>
      </c>
      <c r="D11" s="90" t="s">
        <v>424</v>
      </c>
      <c r="E11" s="91"/>
      <c r="F11" s="91"/>
      <c r="G11" s="92"/>
      <c r="H11" s="90" t="s">
        <v>183</v>
      </c>
      <c r="I11" s="90"/>
      <c r="J11" s="93"/>
      <c r="M11" s="147"/>
      <c r="N11" s="147"/>
      <c r="O11" s="147"/>
      <c r="P11" s="147"/>
      <c r="Q11" s="147"/>
      <c r="R11" s="147"/>
      <c r="S11" s="147"/>
    </row>
    <row r="12" spans="1:19" s="94" customFormat="1" ht="12.75">
      <c r="A12" s="69"/>
      <c r="B12" s="95"/>
      <c r="C12" s="96"/>
      <c r="D12" s="97"/>
      <c r="E12" s="97" t="s">
        <v>425</v>
      </c>
      <c r="F12" s="98" t="s">
        <v>426</v>
      </c>
      <c r="G12" s="99" t="s">
        <v>427</v>
      </c>
      <c r="H12" s="98" t="s">
        <v>428</v>
      </c>
      <c r="I12" s="98" t="s">
        <v>1454</v>
      </c>
      <c r="J12" s="100" t="s">
        <v>429</v>
      </c>
      <c r="M12" s="147"/>
      <c r="N12" s="147"/>
      <c r="O12" s="147"/>
      <c r="P12" s="147"/>
      <c r="Q12" s="147"/>
      <c r="R12" s="147"/>
      <c r="S12" s="147"/>
    </row>
    <row r="13" spans="1:19" s="80" customFormat="1" ht="10.5">
      <c r="A13" s="78"/>
      <c r="B13" s="144"/>
      <c r="C13" s="79"/>
      <c r="G13" s="81"/>
      <c r="H13" s="119"/>
      <c r="I13" s="119"/>
      <c r="J13" s="119"/>
      <c r="M13" s="119" t="s">
        <v>610</v>
      </c>
      <c r="N13" s="119"/>
      <c r="O13" s="119"/>
      <c r="P13" s="119"/>
      <c r="Q13" s="119" t="s">
        <v>611</v>
      </c>
      <c r="R13" s="145"/>
      <c r="S13" s="146"/>
    </row>
    <row r="14" spans="1:22" s="94" customFormat="1" ht="13.5">
      <c r="A14" s="69"/>
      <c r="B14" s="101" t="s">
        <v>1359</v>
      </c>
      <c r="C14" s="150"/>
      <c r="D14" s="151"/>
      <c r="E14" s="152"/>
      <c r="F14" s="152"/>
      <c r="G14" s="153"/>
      <c r="H14" s="151"/>
      <c r="I14" s="151"/>
      <c r="J14" s="151"/>
      <c r="M14" s="154" t="s">
        <v>1041</v>
      </c>
      <c r="N14" s="154" t="s">
        <v>613</v>
      </c>
      <c r="O14" s="155"/>
      <c r="P14" s="156"/>
      <c r="Q14" s="156" t="s">
        <v>867</v>
      </c>
      <c r="R14" s="147"/>
      <c r="V14" s="149" t="s">
        <v>819</v>
      </c>
    </row>
    <row r="15" spans="1:22" s="94" customFormat="1" ht="13.5" thickBot="1">
      <c r="A15" s="69"/>
      <c r="B15" s="69"/>
      <c r="C15" s="70"/>
      <c r="D15" s="151"/>
      <c r="E15" s="151"/>
      <c r="F15" s="152"/>
      <c r="G15" s="157"/>
      <c r="H15" s="151"/>
      <c r="I15" s="151"/>
      <c r="J15" s="151"/>
      <c r="M15" s="158" t="s">
        <v>1042</v>
      </c>
      <c r="N15" s="158" t="s">
        <v>1043</v>
      </c>
      <c r="O15" s="147" t="s">
        <v>416</v>
      </c>
      <c r="P15" s="159" t="s">
        <v>1044</v>
      </c>
      <c r="Q15" s="159" t="s">
        <v>1042</v>
      </c>
      <c r="R15" s="147"/>
      <c r="V15" s="149"/>
    </row>
    <row r="16" spans="1:28" ht="12.75">
      <c r="A16" s="69"/>
      <c r="B16" s="123"/>
      <c r="C16" s="124" t="s">
        <v>1045</v>
      </c>
      <c r="D16" s="102" t="s">
        <v>700</v>
      </c>
      <c r="E16" s="102"/>
      <c r="F16" s="104"/>
      <c r="G16" s="121"/>
      <c r="H16" s="106" t="s">
        <v>701</v>
      </c>
      <c r="I16" s="106"/>
      <c r="J16" s="106"/>
      <c r="L16" s="160" t="s">
        <v>822</v>
      </c>
      <c r="M16" s="161" t="s">
        <v>1046</v>
      </c>
      <c r="N16" s="162" t="s">
        <v>1047</v>
      </c>
      <c r="O16" s="162" t="s">
        <v>703</v>
      </c>
      <c r="P16" s="162" t="s">
        <v>1048</v>
      </c>
      <c r="Q16" s="163" t="s">
        <v>625</v>
      </c>
      <c r="R16" s="147"/>
      <c r="V16" s="164" t="s">
        <v>1049</v>
      </c>
      <c r="W16" s="132"/>
      <c r="X16" s="132"/>
      <c r="Y16" s="132"/>
      <c r="Z16" s="164" t="s">
        <v>1050</v>
      </c>
      <c r="AA16" s="132"/>
      <c r="AB16" s="132"/>
    </row>
    <row r="17" spans="1:28" ht="13.5" thickBot="1">
      <c r="A17" s="69"/>
      <c r="B17" s="69"/>
      <c r="C17" s="70"/>
      <c r="D17" s="71"/>
      <c r="E17" s="71" t="s">
        <v>392</v>
      </c>
      <c r="F17" s="56" t="s">
        <v>386</v>
      </c>
      <c r="G17" s="65" t="s">
        <v>705</v>
      </c>
      <c r="H17" s="128" t="s">
        <v>766</v>
      </c>
      <c r="I17" s="65" t="s">
        <v>550</v>
      </c>
      <c r="J17" s="65" t="s">
        <v>1035</v>
      </c>
      <c r="L17" s="166" t="s">
        <v>619</v>
      </c>
      <c r="M17" s="167" t="s">
        <v>619</v>
      </c>
      <c r="N17" s="168" t="s">
        <v>619</v>
      </c>
      <c r="O17" s="168" t="s">
        <v>619</v>
      </c>
      <c r="P17" s="168" t="s">
        <v>619</v>
      </c>
      <c r="Q17" s="169" t="s">
        <v>428</v>
      </c>
      <c r="R17" s="170"/>
      <c r="S17" s="170"/>
      <c r="V17" s="133"/>
      <c r="W17" s="164" t="s">
        <v>1051</v>
      </c>
      <c r="AA17" s="164" t="s">
        <v>1052</v>
      </c>
      <c r="AB17" s="132"/>
    </row>
    <row r="18" spans="1:28" ht="12.75">
      <c r="A18" s="69"/>
      <c r="B18" s="69"/>
      <c r="C18" s="70"/>
      <c r="D18" s="71"/>
      <c r="E18" s="71" t="s">
        <v>1053</v>
      </c>
      <c r="F18" s="56" t="s">
        <v>1032</v>
      </c>
      <c r="G18" s="65" t="s">
        <v>631</v>
      </c>
      <c r="H18" s="128" t="s">
        <v>1054</v>
      </c>
      <c r="I18" s="64" t="s">
        <v>1055</v>
      </c>
      <c r="J18" s="165" t="s">
        <v>629</v>
      </c>
      <c r="L18" s="173"/>
      <c r="M18" s="173"/>
      <c r="N18" s="173"/>
      <c r="O18" s="173"/>
      <c r="P18" s="173"/>
      <c r="Q18" s="173"/>
      <c r="R18" s="173"/>
      <c r="S18" s="173"/>
      <c r="V18" s="171"/>
      <c r="W18" s="172" t="s">
        <v>827</v>
      </c>
      <c r="X18" s="132"/>
      <c r="Y18" s="132"/>
      <c r="Z18" s="171"/>
      <c r="AA18" s="172" t="s">
        <v>1056</v>
      </c>
      <c r="AB18" s="132"/>
    </row>
    <row r="19" spans="3:28" s="71" customFormat="1" ht="12.75">
      <c r="C19" s="64"/>
      <c r="E19" s="71" t="s">
        <v>1057</v>
      </c>
      <c r="F19" s="56" t="s">
        <v>375</v>
      </c>
      <c r="G19" s="65" t="s">
        <v>706</v>
      </c>
      <c r="H19" s="128" t="s">
        <v>632</v>
      </c>
      <c r="I19" s="68" t="s">
        <v>1058</v>
      </c>
      <c r="J19" s="165"/>
      <c r="L19" s="173"/>
      <c r="M19" s="175"/>
      <c r="N19" s="173"/>
      <c r="O19" s="173"/>
      <c r="P19" s="173"/>
      <c r="Q19" s="175"/>
      <c r="R19" s="176"/>
      <c r="S19" s="64"/>
      <c r="V19" s="174"/>
      <c r="W19" s="174" t="s">
        <v>1059</v>
      </c>
      <c r="X19" s="132"/>
      <c r="Y19" s="132"/>
      <c r="Z19" s="174"/>
      <c r="AA19" s="174" t="s">
        <v>1060</v>
      </c>
      <c r="AB19" s="177"/>
    </row>
    <row r="20" spans="3:28" s="71" customFormat="1" ht="12.75">
      <c r="C20" s="64"/>
      <c r="E20" s="71" t="s">
        <v>1061</v>
      </c>
      <c r="F20" s="56" t="s">
        <v>757</v>
      </c>
      <c r="G20" s="65" t="s">
        <v>552</v>
      </c>
      <c r="H20" s="128" t="s">
        <v>1062</v>
      </c>
      <c r="I20" s="71" t="s">
        <v>636</v>
      </c>
      <c r="J20" s="64"/>
      <c r="M20" s="179"/>
      <c r="N20" s="179"/>
      <c r="O20" s="179"/>
      <c r="P20" s="179"/>
      <c r="Q20" s="179"/>
      <c r="R20" s="179"/>
      <c r="S20" s="64"/>
      <c r="V20" s="177"/>
      <c r="W20" s="178" t="s">
        <v>1063</v>
      </c>
      <c r="X20" s="177"/>
      <c r="Y20" s="177"/>
      <c r="Z20" s="177"/>
      <c r="AA20" s="178" t="s">
        <v>1064</v>
      </c>
      <c r="AB20" s="144"/>
    </row>
    <row r="21" spans="3:28" s="71" customFormat="1" ht="12.75">
      <c r="C21" s="64"/>
      <c r="E21" s="71" t="s">
        <v>1065</v>
      </c>
      <c r="F21" s="56" t="s">
        <v>1032</v>
      </c>
      <c r="G21" s="65" t="s">
        <v>554</v>
      </c>
      <c r="H21" s="128" t="s">
        <v>1066</v>
      </c>
      <c r="I21" s="130" t="s">
        <v>1067</v>
      </c>
      <c r="J21" s="64"/>
      <c r="R21" s="179"/>
      <c r="S21" s="64"/>
      <c r="V21" s="178"/>
      <c r="W21" s="178" t="s">
        <v>1068</v>
      </c>
      <c r="X21" s="177"/>
      <c r="Y21" s="177"/>
      <c r="Z21" s="178"/>
      <c r="AA21" s="178" t="s">
        <v>834</v>
      </c>
      <c r="AB21" s="149"/>
    </row>
    <row r="22" spans="3:27" s="71" customFormat="1" ht="12.75">
      <c r="C22" s="64"/>
      <c r="G22" s="65"/>
      <c r="H22" s="180" t="s">
        <v>639</v>
      </c>
      <c r="I22" s="181" t="s">
        <v>1069</v>
      </c>
      <c r="J22" s="165" t="s">
        <v>640</v>
      </c>
      <c r="R22" s="179"/>
      <c r="S22" s="64"/>
      <c r="V22" s="178" t="s">
        <v>837</v>
      </c>
      <c r="W22" s="177"/>
      <c r="X22" s="177"/>
      <c r="Y22" s="177"/>
      <c r="Z22" s="174" t="s">
        <v>837</v>
      </c>
      <c r="AA22" s="174"/>
    </row>
    <row r="23" spans="3:19" s="71" customFormat="1" ht="12.75">
      <c r="C23" s="64"/>
      <c r="G23" s="65"/>
      <c r="H23" s="64"/>
      <c r="I23" s="64"/>
      <c r="J23" s="64"/>
      <c r="R23" s="179"/>
      <c r="S23" s="179"/>
    </row>
    <row r="24" spans="1:23" ht="12.75">
      <c r="A24" s="69"/>
      <c r="B24" s="123"/>
      <c r="C24" s="124" t="s">
        <v>1045</v>
      </c>
      <c r="D24" s="102" t="s">
        <v>1070</v>
      </c>
      <c r="E24" s="102"/>
      <c r="F24" s="104"/>
      <c r="G24" s="121"/>
      <c r="H24" s="106" t="s">
        <v>707</v>
      </c>
      <c r="I24" s="106"/>
      <c r="J24" s="106"/>
      <c r="L24" s="71"/>
      <c r="M24" s="119" t="s">
        <v>610</v>
      </c>
      <c r="N24" s="119"/>
      <c r="O24" s="119"/>
      <c r="P24" s="119"/>
      <c r="Q24" s="119" t="s">
        <v>611</v>
      </c>
      <c r="R24" s="147"/>
      <c r="S24" s="147"/>
      <c r="V24" s="133"/>
      <c r="W24" s="133"/>
    </row>
    <row r="25" spans="1:23" ht="12.75">
      <c r="A25" s="69"/>
      <c r="B25" s="69"/>
      <c r="C25" s="70"/>
      <c r="D25" s="71"/>
      <c r="E25" s="71" t="s">
        <v>753</v>
      </c>
      <c r="F25" s="56" t="s">
        <v>1071</v>
      </c>
      <c r="G25" s="65" t="s">
        <v>705</v>
      </c>
      <c r="H25" s="128" t="s">
        <v>1034</v>
      </c>
      <c r="I25" s="65" t="s">
        <v>550</v>
      </c>
      <c r="J25" s="65" t="s">
        <v>551</v>
      </c>
      <c r="L25" s="71"/>
      <c r="M25" s="154" t="s">
        <v>612</v>
      </c>
      <c r="N25" s="154" t="s">
        <v>1072</v>
      </c>
      <c r="O25" s="155"/>
      <c r="P25" s="156"/>
      <c r="Q25" s="156" t="s">
        <v>1073</v>
      </c>
      <c r="R25" s="170"/>
      <c r="S25" s="64"/>
      <c r="V25" s="133"/>
      <c r="W25" s="133"/>
    </row>
    <row r="26" spans="1:23" ht="13.5" thickBot="1">
      <c r="A26" s="69"/>
      <c r="B26" s="69"/>
      <c r="C26" s="70"/>
      <c r="D26" s="71"/>
      <c r="E26" s="71" t="s">
        <v>643</v>
      </c>
      <c r="F26" s="56" t="s">
        <v>1032</v>
      </c>
      <c r="G26" s="65" t="s">
        <v>644</v>
      </c>
      <c r="H26" s="128" t="s">
        <v>1054</v>
      </c>
      <c r="I26" s="64" t="s">
        <v>1074</v>
      </c>
      <c r="J26" s="64"/>
      <c r="L26" s="71"/>
      <c r="M26" s="158" t="s">
        <v>1042</v>
      </c>
      <c r="N26" s="158" t="s">
        <v>1043</v>
      </c>
      <c r="O26" s="147" t="s">
        <v>1075</v>
      </c>
      <c r="P26" s="159" t="s">
        <v>1076</v>
      </c>
      <c r="Q26" s="159" t="s">
        <v>820</v>
      </c>
      <c r="R26" s="173"/>
      <c r="S26" s="64"/>
      <c r="V26" s="133"/>
      <c r="W26" s="133"/>
    </row>
    <row r="27" spans="3:19" s="71" customFormat="1" ht="12.75">
      <c r="C27" s="64"/>
      <c r="E27" s="71" t="s">
        <v>1057</v>
      </c>
      <c r="F27" s="56" t="s">
        <v>1032</v>
      </c>
      <c r="G27" s="65" t="s">
        <v>706</v>
      </c>
      <c r="H27" s="128" t="s">
        <v>1077</v>
      </c>
      <c r="I27" s="64" t="s">
        <v>645</v>
      </c>
      <c r="J27" s="64"/>
      <c r="L27" s="160" t="s">
        <v>622</v>
      </c>
      <c r="M27" s="182" t="s">
        <v>849</v>
      </c>
      <c r="N27" s="162" t="s">
        <v>1078</v>
      </c>
      <c r="O27" s="162" t="s">
        <v>1079</v>
      </c>
      <c r="P27" s="162" t="s">
        <v>704</v>
      </c>
      <c r="Q27" s="183" t="s">
        <v>1080</v>
      </c>
      <c r="R27" s="176"/>
      <c r="S27" s="64"/>
    </row>
    <row r="28" spans="1:19" s="80" customFormat="1" ht="13.5" thickBot="1">
      <c r="A28" s="78"/>
      <c r="B28" s="144"/>
      <c r="C28" s="79"/>
      <c r="E28" s="71" t="s">
        <v>1061</v>
      </c>
      <c r="F28" s="56" t="s">
        <v>1032</v>
      </c>
      <c r="G28" s="65" t="s">
        <v>552</v>
      </c>
      <c r="H28" s="128" t="s">
        <v>1081</v>
      </c>
      <c r="I28" s="130" t="s">
        <v>923</v>
      </c>
      <c r="J28" s="64"/>
      <c r="L28" s="166" t="s">
        <v>619</v>
      </c>
      <c r="M28" s="184" t="s">
        <v>428</v>
      </c>
      <c r="N28" s="168" t="s">
        <v>619</v>
      </c>
      <c r="O28" s="168" t="s">
        <v>619</v>
      </c>
      <c r="P28" s="168" t="s">
        <v>619</v>
      </c>
      <c r="Q28" s="185" t="s">
        <v>619</v>
      </c>
      <c r="R28" s="186"/>
      <c r="S28" s="242"/>
    </row>
    <row r="29" spans="1:19" s="94" customFormat="1" ht="12.75">
      <c r="A29" s="69"/>
      <c r="B29" s="69"/>
      <c r="C29" s="150"/>
      <c r="D29" s="151"/>
      <c r="E29" s="71" t="s">
        <v>1065</v>
      </c>
      <c r="F29" s="56" t="s">
        <v>375</v>
      </c>
      <c r="G29" s="65" t="s">
        <v>554</v>
      </c>
      <c r="H29" s="151"/>
      <c r="I29" s="151"/>
      <c r="J29" s="151"/>
      <c r="L29" s="243"/>
      <c r="M29" s="173"/>
      <c r="N29" s="173"/>
      <c r="O29" s="173"/>
      <c r="P29" s="173"/>
      <c r="Q29" s="173"/>
      <c r="R29" s="173"/>
      <c r="S29" s="173"/>
    </row>
    <row r="30" spans="1:23" s="94" customFormat="1" ht="12.75">
      <c r="A30" s="69"/>
      <c r="B30" s="69"/>
      <c r="C30" s="70"/>
      <c r="D30" s="151"/>
      <c r="E30" s="151"/>
      <c r="F30" s="152"/>
      <c r="G30" s="157"/>
      <c r="H30" s="180" t="s">
        <v>1082</v>
      </c>
      <c r="I30" s="130" t="s">
        <v>1083</v>
      </c>
      <c r="J30" s="151"/>
      <c r="L30" s="243"/>
      <c r="M30" s="173"/>
      <c r="N30" s="173"/>
      <c r="O30" s="173"/>
      <c r="P30" s="173"/>
      <c r="Q30" s="173"/>
      <c r="R30" s="173"/>
      <c r="S30" s="173"/>
      <c r="V30" s="173"/>
      <c r="W30" s="139"/>
    </row>
    <row r="31" spans="1:23" ht="12.75">
      <c r="A31" s="69"/>
      <c r="B31" s="69"/>
      <c r="C31" s="70"/>
      <c r="D31" s="71"/>
      <c r="E31" s="71"/>
      <c r="G31" s="65"/>
      <c r="H31" s="128"/>
      <c r="I31" s="64"/>
      <c r="J31" s="64"/>
      <c r="L31" s="173"/>
      <c r="M31" s="173"/>
      <c r="N31" s="173"/>
      <c r="O31" s="173"/>
      <c r="P31" s="173"/>
      <c r="Q31" s="176"/>
      <c r="R31" s="176"/>
      <c r="S31" s="176"/>
      <c r="V31" s="176"/>
      <c r="W31" s="133"/>
    </row>
    <row r="32" spans="1:23" s="80" customFormat="1" ht="12.75">
      <c r="A32" s="78"/>
      <c r="B32" s="144"/>
      <c r="C32" s="124" t="s">
        <v>1045</v>
      </c>
      <c r="D32" s="102" t="s">
        <v>1415</v>
      </c>
      <c r="E32" s="102"/>
      <c r="F32" s="104"/>
      <c r="G32" s="107"/>
      <c r="H32" s="244"/>
      <c r="I32" s="106"/>
      <c r="J32" s="106"/>
      <c r="M32" s="119" t="s">
        <v>610</v>
      </c>
      <c r="N32" s="119"/>
      <c r="O32" s="119"/>
      <c r="P32" s="119"/>
      <c r="Q32" s="119" t="s">
        <v>611</v>
      </c>
      <c r="R32" s="119"/>
      <c r="S32" s="146"/>
      <c r="V32" s="145"/>
      <c r="W32" s="119"/>
    </row>
    <row r="33" spans="1:23" s="94" customFormat="1" ht="12.75">
      <c r="A33" s="69"/>
      <c r="B33" s="69"/>
      <c r="C33" s="150"/>
      <c r="D33" s="151"/>
      <c r="E33" s="152"/>
      <c r="F33" s="152"/>
      <c r="G33" s="153"/>
      <c r="H33" s="151"/>
      <c r="I33" s="151"/>
      <c r="J33" s="151"/>
      <c r="M33" s="154" t="s">
        <v>817</v>
      </c>
      <c r="N33" s="154" t="s">
        <v>818</v>
      </c>
      <c r="O33" s="155"/>
      <c r="P33" s="156"/>
      <c r="Q33" s="155" t="s">
        <v>614</v>
      </c>
      <c r="R33" s="156" t="s">
        <v>1084</v>
      </c>
      <c r="S33" s="147"/>
      <c r="V33" s="147"/>
      <c r="W33" s="139"/>
    </row>
    <row r="34" spans="1:23" s="94" customFormat="1" ht="13.5" thickBot="1">
      <c r="A34" s="69"/>
      <c r="B34" s="69"/>
      <c r="C34" s="70"/>
      <c r="D34" s="151"/>
      <c r="E34" s="151"/>
      <c r="F34" s="152"/>
      <c r="G34" s="157"/>
      <c r="H34" s="151"/>
      <c r="I34" s="151"/>
      <c r="J34" s="151"/>
      <c r="M34" s="158" t="s">
        <v>1042</v>
      </c>
      <c r="N34" s="158" t="s">
        <v>698</v>
      </c>
      <c r="O34" s="147" t="s">
        <v>416</v>
      </c>
      <c r="P34" s="159" t="s">
        <v>1076</v>
      </c>
      <c r="Q34" s="147" t="s">
        <v>820</v>
      </c>
      <c r="R34" s="159" t="s">
        <v>1085</v>
      </c>
      <c r="S34" s="147"/>
      <c r="V34" s="147"/>
      <c r="W34" s="139"/>
    </row>
    <row r="35" spans="1:29" ht="12.75">
      <c r="A35" s="69"/>
      <c r="B35" s="123"/>
      <c r="C35" s="124" t="s">
        <v>1045</v>
      </c>
      <c r="D35" s="102" t="s">
        <v>708</v>
      </c>
      <c r="E35" s="102"/>
      <c r="F35" s="104"/>
      <c r="G35" s="121"/>
      <c r="H35" s="106" t="s">
        <v>709</v>
      </c>
      <c r="I35" s="106"/>
      <c r="J35" s="106"/>
      <c r="L35" s="160" t="s">
        <v>1086</v>
      </c>
      <c r="M35" s="161" t="s">
        <v>623</v>
      </c>
      <c r="N35" s="162" t="s">
        <v>624</v>
      </c>
      <c r="O35" s="162" t="s">
        <v>1079</v>
      </c>
      <c r="P35" s="162" t="s">
        <v>704</v>
      </c>
      <c r="Q35" s="162" t="s">
        <v>1080</v>
      </c>
      <c r="R35" s="187" t="s">
        <v>662</v>
      </c>
      <c r="S35" s="147"/>
      <c r="V35" s="164" t="s">
        <v>1087</v>
      </c>
      <c r="W35" s="174"/>
      <c r="Z35" s="164" t="s">
        <v>1088</v>
      </c>
      <c r="AA35" s="174"/>
      <c r="AC35" s="94"/>
    </row>
    <row r="36" spans="1:28" ht="13.5" thickBot="1">
      <c r="A36" s="69"/>
      <c r="B36" s="69"/>
      <c r="C36" s="70"/>
      <c r="D36" s="71"/>
      <c r="E36" s="71" t="s">
        <v>1089</v>
      </c>
      <c r="F36" s="56" t="s">
        <v>749</v>
      </c>
      <c r="G36" s="65" t="s">
        <v>710</v>
      </c>
      <c r="H36" s="128" t="s">
        <v>1034</v>
      </c>
      <c r="I36" s="65" t="s">
        <v>1090</v>
      </c>
      <c r="J36" s="65" t="s">
        <v>1091</v>
      </c>
      <c r="L36" s="166" t="s">
        <v>619</v>
      </c>
      <c r="M36" s="167" t="s">
        <v>619</v>
      </c>
      <c r="N36" s="168" t="s">
        <v>619</v>
      </c>
      <c r="O36" s="168" t="s">
        <v>619</v>
      </c>
      <c r="P36" s="168" t="s">
        <v>619</v>
      </c>
      <c r="Q36" s="195"/>
      <c r="R36" s="196"/>
      <c r="S36" s="170"/>
      <c r="X36" s="197" t="s">
        <v>1092</v>
      </c>
      <c r="AB36" s="197" t="s">
        <v>1092</v>
      </c>
    </row>
    <row r="37" spans="1:27" ht="12.75">
      <c r="A37" s="69"/>
      <c r="B37" s="69"/>
      <c r="C37" s="70"/>
      <c r="D37" s="71"/>
      <c r="E37" s="71" t="s">
        <v>1093</v>
      </c>
      <c r="F37" s="56" t="s">
        <v>386</v>
      </c>
      <c r="G37" s="65" t="s">
        <v>712</v>
      </c>
      <c r="H37" s="128" t="s">
        <v>1054</v>
      </c>
      <c r="I37" s="64" t="s">
        <v>663</v>
      </c>
      <c r="J37" s="64"/>
      <c r="L37" s="160" t="s">
        <v>655</v>
      </c>
      <c r="M37" s="198" t="s">
        <v>1094</v>
      </c>
      <c r="N37" s="199" t="s">
        <v>877</v>
      </c>
      <c r="O37" s="162" t="s">
        <v>1095</v>
      </c>
      <c r="P37" s="162" t="s">
        <v>1096</v>
      </c>
      <c r="Q37" s="200" t="s">
        <v>667</v>
      </c>
      <c r="R37" s="187" t="s">
        <v>1097</v>
      </c>
      <c r="S37" s="147"/>
      <c r="W37" s="240" t="s">
        <v>1098</v>
      </c>
      <c r="X37" s="134"/>
      <c r="Y37" s="134"/>
      <c r="Z37" s="189"/>
      <c r="AA37" s="197" t="s">
        <v>1099</v>
      </c>
    </row>
    <row r="38" spans="3:28" s="71" customFormat="1" ht="13.5" thickBot="1">
      <c r="C38" s="64"/>
      <c r="E38" s="71" t="s">
        <v>630</v>
      </c>
      <c r="F38" s="56" t="s">
        <v>757</v>
      </c>
      <c r="G38" s="65" t="s">
        <v>657</v>
      </c>
      <c r="H38" s="128" t="s">
        <v>632</v>
      </c>
      <c r="I38" s="64" t="s">
        <v>935</v>
      </c>
      <c r="J38" s="64" t="s">
        <v>665</v>
      </c>
      <c r="L38" s="166" t="s">
        <v>619</v>
      </c>
      <c r="M38" s="201" t="s">
        <v>1100</v>
      </c>
      <c r="N38" s="202" t="s">
        <v>428</v>
      </c>
      <c r="O38" s="168" t="s">
        <v>619</v>
      </c>
      <c r="P38" s="168" t="s">
        <v>619</v>
      </c>
      <c r="Q38" s="203" t="s">
        <v>646</v>
      </c>
      <c r="R38" s="196"/>
      <c r="S38" s="170"/>
      <c r="V38" s="189"/>
      <c r="W38" s="245" t="s">
        <v>1101</v>
      </c>
      <c r="X38" s="61"/>
      <c r="Y38" s="61"/>
      <c r="Z38" s="80"/>
      <c r="AA38" s="197" t="s">
        <v>917</v>
      </c>
      <c r="AB38" s="80"/>
    </row>
    <row r="39" spans="3:27" s="71" customFormat="1" ht="12.75">
      <c r="C39" s="64"/>
      <c r="E39" s="71" t="s">
        <v>1057</v>
      </c>
      <c r="F39" s="56" t="s">
        <v>375</v>
      </c>
      <c r="G39" s="65" t="s">
        <v>714</v>
      </c>
      <c r="H39" s="128" t="s">
        <v>1077</v>
      </c>
      <c r="I39" s="64" t="s">
        <v>1102</v>
      </c>
      <c r="J39" s="64"/>
      <c r="M39" s="179"/>
      <c r="N39" s="179"/>
      <c r="O39" s="179"/>
      <c r="P39" s="179"/>
      <c r="Q39" s="179"/>
      <c r="R39" s="179"/>
      <c r="S39" s="246"/>
      <c r="V39" s="132"/>
      <c r="W39" s="236" t="s">
        <v>1103</v>
      </c>
      <c r="X39" s="61"/>
      <c r="Y39" s="61"/>
      <c r="AA39" s="240" t="s">
        <v>1104</v>
      </c>
    </row>
    <row r="40" spans="3:28" s="71" customFormat="1" ht="12.75">
      <c r="C40" s="64"/>
      <c r="E40" s="71" t="s">
        <v>1079</v>
      </c>
      <c r="F40" s="56" t="s">
        <v>1032</v>
      </c>
      <c r="G40" s="65" t="s">
        <v>715</v>
      </c>
      <c r="H40" s="128" t="s">
        <v>1105</v>
      </c>
      <c r="I40" s="130" t="s">
        <v>923</v>
      </c>
      <c r="J40" s="64" t="s">
        <v>672</v>
      </c>
      <c r="M40" s="179"/>
      <c r="N40" s="179"/>
      <c r="O40" s="179"/>
      <c r="P40" s="179"/>
      <c r="Q40" s="179"/>
      <c r="R40" s="179"/>
      <c r="S40" s="246"/>
      <c r="V40" s="174"/>
      <c r="W40" s="204" t="s">
        <v>957</v>
      </c>
      <c r="X40" s="205"/>
      <c r="Y40" s="61"/>
      <c r="Z40" s="94"/>
      <c r="AA40" s="172" t="s">
        <v>1101</v>
      </c>
      <c r="AB40" s="94"/>
    </row>
    <row r="41" spans="3:28" s="71" customFormat="1" ht="12.75">
      <c r="C41" s="64"/>
      <c r="E41" s="71" t="s">
        <v>704</v>
      </c>
      <c r="F41" s="56" t="s">
        <v>1032</v>
      </c>
      <c r="G41" s="65" t="s">
        <v>716</v>
      </c>
      <c r="H41" s="64"/>
      <c r="I41" s="64"/>
      <c r="J41" s="64"/>
      <c r="M41" s="179"/>
      <c r="N41" s="179"/>
      <c r="O41" s="179"/>
      <c r="P41" s="179"/>
      <c r="Q41" s="179"/>
      <c r="R41" s="179"/>
      <c r="S41" s="246"/>
      <c r="V41" s="189"/>
      <c r="W41" s="237" t="s">
        <v>885</v>
      </c>
      <c r="X41" s="134"/>
      <c r="Y41" s="134"/>
      <c r="Z41" s="54"/>
      <c r="AA41" s="197" t="s">
        <v>1106</v>
      </c>
      <c r="AB41" s="54"/>
    </row>
    <row r="42" spans="3:28" s="71" customFormat="1" ht="12.75">
      <c r="C42" s="64"/>
      <c r="E42" s="71" t="s">
        <v>1095</v>
      </c>
      <c r="F42" s="56" t="s">
        <v>1032</v>
      </c>
      <c r="G42" s="65" t="s">
        <v>717</v>
      </c>
      <c r="H42" s="64"/>
      <c r="I42" s="64"/>
      <c r="J42" s="64"/>
      <c r="M42" s="179"/>
      <c r="N42" s="179"/>
      <c r="O42" s="179"/>
      <c r="P42" s="179"/>
      <c r="Q42" s="179"/>
      <c r="R42" s="179"/>
      <c r="S42" s="246"/>
      <c r="V42" s="178"/>
      <c r="W42" s="207" t="s">
        <v>1107</v>
      </c>
      <c r="X42" s="241"/>
      <c r="Y42" s="134"/>
      <c r="Z42" s="174"/>
      <c r="AA42" s="204" t="s">
        <v>883</v>
      </c>
      <c r="AB42" s="205"/>
    </row>
    <row r="43" spans="3:29" s="71" customFormat="1" ht="12.75">
      <c r="C43" s="64"/>
      <c r="E43" s="71" t="s">
        <v>1096</v>
      </c>
      <c r="F43" s="56" t="s">
        <v>1032</v>
      </c>
      <c r="G43" s="65" t="s">
        <v>718</v>
      </c>
      <c r="H43" s="64"/>
      <c r="I43" s="64"/>
      <c r="J43" s="64"/>
      <c r="M43" s="179"/>
      <c r="N43" s="179"/>
      <c r="O43" s="179"/>
      <c r="P43" s="179"/>
      <c r="Q43" s="179"/>
      <c r="R43" s="179"/>
      <c r="S43" s="246"/>
      <c r="V43" s="177"/>
      <c r="W43" s="238" t="s">
        <v>903</v>
      </c>
      <c r="X43" s="134"/>
      <c r="Y43" s="134"/>
      <c r="AA43" s="72" t="s">
        <v>1108</v>
      </c>
      <c r="AC43" s="54"/>
    </row>
    <row r="44" spans="3:29" s="71" customFormat="1" ht="13.5" thickBot="1">
      <c r="C44" s="64"/>
      <c r="G44" s="65"/>
      <c r="H44" s="64"/>
      <c r="I44" s="64"/>
      <c r="J44" s="64"/>
      <c r="M44" s="179"/>
      <c r="N44" s="179"/>
      <c r="O44" s="179"/>
      <c r="P44" s="179"/>
      <c r="Q44" s="179"/>
      <c r="R44" s="179"/>
      <c r="S44" s="246"/>
      <c r="V44" s="132"/>
      <c r="W44" s="236" t="s">
        <v>973</v>
      </c>
      <c r="X44" s="61"/>
      <c r="Y44" s="61"/>
      <c r="Z44" s="189"/>
      <c r="AA44" s="178" t="s">
        <v>1109</v>
      </c>
      <c r="AC44" s="54"/>
    </row>
    <row r="45" spans="1:28" ht="12.75">
      <c r="A45" s="69"/>
      <c r="B45" s="123"/>
      <c r="C45" s="124" t="s">
        <v>490</v>
      </c>
      <c r="D45" s="102" t="s">
        <v>1110</v>
      </c>
      <c r="E45" s="102"/>
      <c r="F45" s="104"/>
      <c r="G45" s="121"/>
      <c r="H45" s="106" t="s">
        <v>719</v>
      </c>
      <c r="I45" s="106"/>
      <c r="J45" s="106"/>
      <c r="L45" s="160" t="s">
        <v>622</v>
      </c>
      <c r="M45" s="161" t="s">
        <v>849</v>
      </c>
      <c r="N45" s="162" t="s">
        <v>1078</v>
      </c>
      <c r="O45" s="162" t="s">
        <v>1079</v>
      </c>
      <c r="P45" s="162" t="s">
        <v>1048</v>
      </c>
      <c r="Q45" s="162" t="s">
        <v>824</v>
      </c>
      <c r="R45" s="187" t="s">
        <v>662</v>
      </c>
      <c r="S45" s="147"/>
      <c r="W45" s="236" t="s">
        <v>1111</v>
      </c>
      <c r="X45" s="134"/>
      <c r="Y45" s="134"/>
      <c r="Z45" s="178"/>
      <c r="AA45" s="207" t="s">
        <v>1112</v>
      </c>
      <c r="AB45" s="208"/>
    </row>
    <row r="46" spans="1:29" ht="13.5" thickBot="1">
      <c r="A46" s="69"/>
      <c r="B46" s="69"/>
      <c r="C46" s="70"/>
      <c r="D46" s="71"/>
      <c r="E46" s="71" t="s">
        <v>1089</v>
      </c>
      <c r="F46" s="56" t="s">
        <v>1071</v>
      </c>
      <c r="G46" s="65" t="s">
        <v>710</v>
      </c>
      <c r="H46" s="128" t="s">
        <v>1034</v>
      </c>
      <c r="I46" s="65" t="s">
        <v>1113</v>
      </c>
      <c r="J46" s="65" t="s">
        <v>711</v>
      </c>
      <c r="L46" s="166" t="s">
        <v>619</v>
      </c>
      <c r="M46" s="167" t="s">
        <v>619</v>
      </c>
      <c r="N46" s="168" t="s">
        <v>619</v>
      </c>
      <c r="O46" s="168" t="s">
        <v>619</v>
      </c>
      <c r="P46" s="168" t="s">
        <v>619</v>
      </c>
      <c r="Q46" s="195"/>
      <c r="R46" s="196"/>
      <c r="S46" s="170"/>
      <c r="V46" s="132"/>
      <c r="W46" s="236" t="s">
        <v>1114</v>
      </c>
      <c r="X46" s="134"/>
      <c r="Y46" s="134"/>
      <c r="Z46" s="71"/>
      <c r="AA46" s="72" t="s">
        <v>900</v>
      </c>
      <c r="AB46" s="71"/>
      <c r="AC46" s="71"/>
    </row>
    <row r="47" spans="1:27" ht="12.75">
      <c r="A47" s="69"/>
      <c r="B47" s="69"/>
      <c r="C47" s="70"/>
      <c r="D47" s="71"/>
      <c r="E47" s="71" t="s">
        <v>653</v>
      </c>
      <c r="F47" s="56" t="s">
        <v>1071</v>
      </c>
      <c r="G47" s="65" t="s">
        <v>712</v>
      </c>
      <c r="H47" s="128" t="s">
        <v>627</v>
      </c>
      <c r="I47" s="64" t="s">
        <v>663</v>
      </c>
      <c r="J47" s="64"/>
      <c r="L47" s="160" t="s">
        <v>655</v>
      </c>
      <c r="M47" s="198" t="s">
        <v>656</v>
      </c>
      <c r="N47" s="199" t="s">
        <v>666</v>
      </c>
      <c r="O47" s="162" t="s">
        <v>1115</v>
      </c>
      <c r="P47" s="162" t="s">
        <v>1116</v>
      </c>
      <c r="Q47" s="209" t="s">
        <v>667</v>
      </c>
      <c r="R47" s="190" t="s">
        <v>668</v>
      </c>
      <c r="S47" s="147"/>
      <c r="V47" s="164" t="s">
        <v>1117</v>
      </c>
      <c r="W47" s="134"/>
      <c r="X47" s="134"/>
      <c r="Y47" s="134"/>
      <c r="Z47" s="177"/>
      <c r="AA47" s="72" t="s">
        <v>888</v>
      </c>
    </row>
    <row r="48" spans="3:28" s="71" customFormat="1" ht="13.5" thickBot="1">
      <c r="C48" s="64"/>
      <c r="E48" s="71" t="s">
        <v>974</v>
      </c>
      <c r="F48" s="56" t="s">
        <v>375</v>
      </c>
      <c r="G48" s="65" t="s">
        <v>657</v>
      </c>
      <c r="H48" s="128" t="s">
        <v>1077</v>
      </c>
      <c r="I48" s="64" t="s">
        <v>1118</v>
      </c>
      <c r="J48" s="64" t="s">
        <v>665</v>
      </c>
      <c r="L48" s="166" t="s">
        <v>619</v>
      </c>
      <c r="M48" s="201" t="s">
        <v>1100</v>
      </c>
      <c r="N48" s="202" t="s">
        <v>428</v>
      </c>
      <c r="O48" s="168" t="s">
        <v>619</v>
      </c>
      <c r="P48" s="168" t="s">
        <v>619</v>
      </c>
      <c r="Q48" s="210"/>
      <c r="R48" s="194" t="s">
        <v>1119</v>
      </c>
      <c r="S48" s="170"/>
      <c r="V48" s="170"/>
      <c r="W48" s="179"/>
      <c r="Z48" s="132"/>
      <c r="AA48" s="197" t="s">
        <v>1120</v>
      </c>
      <c r="AB48" s="54"/>
    </row>
    <row r="49" spans="3:29" s="71" customFormat="1" ht="12.75">
      <c r="C49" s="64"/>
      <c r="E49" s="71" t="s">
        <v>1047</v>
      </c>
      <c r="F49" s="56" t="s">
        <v>1032</v>
      </c>
      <c r="G49" s="65" t="s">
        <v>714</v>
      </c>
      <c r="H49" s="128" t="s">
        <v>855</v>
      </c>
      <c r="I49" s="64" t="s">
        <v>669</v>
      </c>
      <c r="J49" s="64"/>
      <c r="M49" s="179"/>
      <c r="N49" s="179"/>
      <c r="O49" s="179"/>
      <c r="P49" s="179"/>
      <c r="Q49" s="179"/>
      <c r="R49" s="179"/>
      <c r="S49" s="246"/>
      <c r="V49" s="246"/>
      <c r="W49" s="179"/>
      <c r="AA49" s="236" t="s">
        <v>1121</v>
      </c>
      <c r="AC49" s="54"/>
    </row>
    <row r="50" spans="3:29" s="71" customFormat="1" ht="12.75">
      <c r="C50" s="64"/>
      <c r="E50" s="71" t="s">
        <v>1061</v>
      </c>
      <c r="F50" s="56" t="s">
        <v>757</v>
      </c>
      <c r="G50" s="65" t="s">
        <v>715</v>
      </c>
      <c r="H50" s="128" t="s">
        <v>1062</v>
      </c>
      <c r="I50" s="130" t="s">
        <v>923</v>
      </c>
      <c r="J50" s="64" t="s">
        <v>1122</v>
      </c>
      <c r="M50" s="179"/>
      <c r="N50" s="179"/>
      <c r="O50" s="179"/>
      <c r="P50" s="179"/>
      <c r="Q50" s="179"/>
      <c r="R50" s="179"/>
      <c r="S50" s="246"/>
      <c r="V50" s="246"/>
      <c r="W50" s="179"/>
      <c r="Z50" s="132"/>
      <c r="AA50" s="236" t="s">
        <v>1114</v>
      </c>
      <c r="AB50" s="54"/>
      <c r="AC50" s="54"/>
    </row>
    <row r="51" spans="3:27" s="71" customFormat="1" ht="12.75">
      <c r="C51" s="64"/>
      <c r="E51" s="71" t="s">
        <v>1048</v>
      </c>
      <c r="F51" s="56" t="s">
        <v>1032</v>
      </c>
      <c r="G51" s="65" t="s">
        <v>716</v>
      </c>
      <c r="H51" s="64"/>
      <c r="I51" s="64"/>
      <c r="J51" s="64"/>
      <c r="M51" s="179"/>
      <c r="N51" s="179"/>
      <c r="O51" s="179"/>
      <c r="P51" s="179"/>
      <c r="Q51" s="179"/>
      <c r="R51" s="179"/>
      <c r="S51" s="246"/>
      <c r="V51" s="246"/>
      <c r="W51" s="179"/>
      <c r="Z51" s="164" t="s">
        <v>837</v>
      </c>
      <c r="AA51" s="54"/>
    </row>
    <row r="52" spans="3:23" s="71" customFormat="1" ht="12.75">
      <c r="C52" s="64"/>
      <c r="E52" s="71" t="s">
        <v>1115</v>
      </c>
      <c r="F52" s="56" t="s">
        <v>375</v>
      </c>
      <c r="G52" s="65" t="s">
        <v>717</v>
      </c>
      <c r="H52" s="64"/>
      <c r="I52" s="64"/>
      <c r="J52" s="64"/>
      <c r="L52" s="80"/>
      <c r="M52" s="119" t="s">
        <v>610</v>
      </c>
      <c r="N52" s="119"/>
      <c r="O52" s="119"/>
      <c r="P52" s="119"/>
      <c r="Q52" s="119" t="s">
        <v>611</v>
      </c>
      <c r="R52" s="119"/>
      <c r="S52" s="246"/>
      <c r="V52" s="246"/>
      <c r="W52" s="179"/>
    </row>
    <row r="53" spans="3:23" s="71" customFormat="1" ht="12.75">
      <c r="C53" s="64"/>
      <c r="E53" s="71" t="s">
        <v>1096</v>
      </c>
      <c r="F53" s="56" t="s">
        <v>757</v>
      </c>
      <c r="G53" s="65" t="s">
        <v>718</v>
      </c>
      <c r="H53" s="64"/>
      <c r="I53" s="64"/>
      <c r="J53" s="64"/>
      <c r="L53" s="94"/>
      <c r="M53" s="154" t="s">
        <v>1041</v>
      </c>
      <c r="N53" s="154" t="s">
        <v>613</v>
      </c>
      <c r="O53" s="155"/>
      <c r="P53" s="156"/>
      <c r="Q53" s="155" t="s">
        <v>614</v>
      </c>
      <c r="R53" s="156" t="s">
        <v>907</v>
      </c>
      <c r="S53" s="246"/>
      <c r="V53" s="246"/>
      <c r="W53" s="179"/>
    </row>
    <row r="54" spans="3:23" s="71" customFormat="1" ht="13.5" thickBot="1">
      <c r="C54" s="64"/>
      <c r="G54" s="65"/>
      <c r="H54" s="64"/>
      <c r="I54" s="64"/>
      <c r="J54" s="64"/>
      <c r="L54" s="94"/>
      <c r="M54" s="158" t="s">
        <v>1042</v>
      </c>
      <c r="N54" s="158" t="s">
        <v>1043</v>
      </c>
      <c r="O54" s="147" t="s">
        <v>416</v>
      </c>
      <c r="P54" s="159" t="s">
        <v>699</v>
      </c>
      <c r="Q54" s="147" t="s">
        <v>617</v>
      </c>
      <c r="R54" s="159" t="s">
        <v>660</v>
      </c>
      <c r="S54" s="246"/>
      <c r="V54" s="246"/>
      <c r="W54" s="179"/>
    </row>
    <row r="55" spans="1:26" ht="12.75">
      <c r="A55" s="69"/>
      <c r="B55" s="123"/>
      <c r="C55" s="124" t="s">
        <v>490</v>
      </c>
      <c r="D55" s="102" t="s">
        <v>720</v>
      </c>
      <c r="E55" s="102"/>
      <c r="F55" s="104"/>
      <c r="G55" s="121"/>
      <c r="H55" s="106" t="s">
        <v>721</v>
      </c>
      <c r="I55" s="106"/>
      <c r="J55" s="106"/>
      <c r="L55" s="160" t="s">
        <v>622</v>
      </c>
      <c r="M55" s="161" t="s">
        <v>1046</v>
      </c>
      <c r="N55" s="162" t="s">
        <v>1078</v>
      </c>
      <c r="O55" s="162" t="s">
        <v>703</v>
      </c>
      <c r="P55" s="162" t="s">
        <v>704</v>
      </c>
      <c r="Q55" s="162" t="s">
        <v>625</v>
      </c>
      <c r="R55" s="187" t="s">
        <v>1123</v>
      </c>
      <c r="S55" s="147"/>
      <c r="V55" s="164" t="s">
        <v>1124</v>
      </c>
      <c r="Z55" s="164" t="s">
        <v>1125</v>
      </c>
    </row>
    <row r="56" spans="1:28" ht="13.5" thickBot="1">
      <c r="A56" s="69"/>
      <c r="B56" s="69"/>
      <c r="C56" s="70"/>
      <c r="D56" s="71"/>
      <c r="E56" s="71" t="s">
        <v>852</v>
      </c>
      <c r="F56" s="56" t="s">
        <v>1071</v>
      </c>
      <c r="G56" s="65" t="s">
        <v>710</v>
      </c>
      <c r="H56" s="128" t="s">
        <v>766</v>
      </c>
      <c r="I56" s="65" t="s">
        <v>1090</v>
      </c>
      <c r="J56" s="65" t="s">
        <v>1126</v>
      </c>
      <c r="L56" s="166" t="s">
        <v>619</v>
      </c>
      <c r="M56" s="167" t="s">
        <v>619</v>
      </c>
      <c r="N56" s="168" t="s">
        <v>619</v>
      </c>
      <c r="O56" s="168" t="s">
        <v>619</v>
      </c>
      <c r="P56" s="168" t="s">
        <v>619</v>
      </c>
      <c r="Q56" s="195"/>
      <c r="R56" s="196"/>
      <c r="S56" s="170"/>
      <c r="X56" s="197" t="s">
        <v>1092</v>
      </c>
      <c r="AB56" s="197" t="s">
        <v>1127</v>
      </c>
    </row>
    <row r="57" spans="1:27" ht="12.75">
      <c r="A57" s="69"/>
      <c r="B57" s="69"/>
      <c r="C57" s="70"/>
      <c r="D57" s="71"/>
      <c r="E57" s="71" t="s">
        <v>1093</v>
      </c>
      <c r="F57" s="56" t="s">
        <v>749</v>
      </c>
      <c r="G57" s="65" t="s">
        <v>712</v>
      </c>
      <c r="H57" s="128" t="s">
        <v>627</v>
      </c>
      <c r="I57" s="64" t="s">
        <v>663</v>
      </c>
      <c r="J57" s="64"/>
      <c r="L57" s="160" t="s">
        <v>1128</v>
      </c>
      <c r="M57" s="182" t="s">
        <v>892</v>
      </c>
      <c r="N57" s="211" t="s">
        <v>1129</v>
      </c>
      <c r="O57" s="162" t="s">
        <v>713</v>
      </c>
      <c r="P57" s="162" t="s">
        <v>1116</v>
      </c>
      <c r="Q57" s="200" t="s">
        <v>1130</v>
      </c>
      <c r="R57" s="187" t="s">
        <v>878</v>
      </c>
      <c r="S57" s="147"/>
      <c r="W57" s="240" t="s">
        <v>1098</v>
      </c>
      <c r="AA57" s="197" t="s">
        <v>1099</v>
      </c>
    </row>
    <row r="58" spans="3:28" s="71" customFormat="1" ht="13.5" thickBot="1">
      <c r="C58" s="64"/>
      <c r="E58" s="71" t="s">
        <v>974</v>
      </c>
      <c r="F58" s="56" t="s">
        <v>1032</v>
      </c>
      <c r="G58" s="65" t="s">
        <v>657</v>
      </c>
      <c r="H58" s="128" t="s">
        <v>855</v>
      </c>
      <c r="I58" s="64" t="s">
        <v>1118</v>
      </c>
      <c r="J58" s="64" t="s">
        <v>665</v>
      </c>
      <c r="L58" s="166" t="s">
        <v>619</v>
      </c>
      <c r="M58" s="193" t="s">
        <v>658</v>
      </c>
      <c r="N58" s="212" t="s">
        <v>1131</v>
      </c>
      <c r="O58" s="168" t="s">
        <v>619</v>
      </c>
      <c r="P58" s="168" t="s">
        <v>619</v>
      </c>
      <c r="Q58" s="203" t="s">
        <v>847</v>
      </c>
      <c r="R58" s="196"/>
      <c r="S58" s="170"/>
      <c r="V58" s="189"/>
      <c r="W58" s="172" t="s">
        <v>914</v>
      </c>
      <c r="X58" s="54"/>
      <c r="Y58" s="54"/>
      <c r="Z58" s="54"/>
      <c r="AA58" s="197" t="s">
        <v>917</v>
      </c>
      <c r="AB58" s="54"/>
    </row>
    <row r="59" spans="3:27" s="71" customFormat="1" ht="12.75">
      <c r="C59" s="64"/>
      <c r="E59" s="71" t="s">
        <v>1057</v>
      </c>
      <c r="F59" s="56" t="s">
        <v>757</v>
      </c>
      <c r="G59" s="65" t="s">
        <v>714</v>
      </c>
      <c r="H59" s="128" t="s">
        <v>855</v>
      </c>
      <c r="I59" s="64" t="s">
        <v>1132</v>
      </c>
      <c r="J59" s="64"/>
      <c r="M59" s="179"/>
      <c r="N59" s="179"/>
      <c r="O59" s="179"/>
      <c r="P59" s="179"/>
      <c r="Q59" s="179"/>
      <c r="R59" s="179"/>
      <c r="S59" s="246"/>
      <c r="V59" s="132"/>
      <c r="W59" s="197" t="s">
        <v>1133</v>
      </c>
      <c r="X59" s="54"/>
      <c r="Y59" s="54"/>
      <c r="AA59" s="240" t="s">
        <v>1098</v>
      </c>
    </row>
    <row r="60" spans="3:28" s="71" customFormat="1" ht="12.75">
      <c r="C60" s="64"/>
      <c r="E60" s="71" t="s">
        <v>703</v>
      </c>
      <c r="F60" s="56" t="s">
        <v>375</v>
      </c>
      <c r="G60" s="65" t="s">
        <v>715</v>
      </c>
      <c r="H60" s="128" t="s">
        <v>1081</v>
      </c>
      <c r="I60" s="130" t="s">
        <v>923</v>
      </c>
      <c r="J60" s="64" t="s">
        <v>941</v>
      </c>
      <c r="M60" s="179"/>
      <c r="N60" s="179"/>
      <c r="O60" s="179"/>
      <c r="P60" s="179"/>
      <c r="Q60" s="179"/>
      <c r="R60" s="179"/>
      <c r="S60" s="246"/>
      <c r="V60" s="174"/>
      <c r="W60" s="204" t="s">
        <v>1134</v>
      </c>
      <c r="X60" s="205"/>
      <c r="Y60" s="61"/>
      <c r="Z60" s="189"/>
      <c r="AA60" s="172" t="s">
        <v>1101</v>
      </c>
      <c r="AB60" s="54"/>
    </row>
    <row r="61" spans="3:28" s="71" customFormat="1" ht="12.75">
      <c r="C61" s="64"/>
      <c r="E61" s="71" t="s">
        <v>704</v>
      </c>
      <c r="F61" s="56" t="s">
        <v>1032</v>
      </c>
      <c r="G61" s="65" t="s">
        <v>716</v>
      </c>
      <c r="H61" s="64"/>
      <c r="I61" s="64"/>
      <c r="J61" s="64"/>
      <c r="M61" s="179"/>
      <c r="N61" s="179"/>
      <c r="O61" s="179"/>
      <c r="P61" s="179"/>
      <c r="Q61" s="179"/>
      <c r="R61" s="179"/>
      <c r="S61" s="246"/>
      <c r="V61" s="189"/>
      <c r="W61" s="207" t="s">
        <v>1107</v>
      </c>
      <c r="X61" s="208"/>
      <c r="Y61" s="61"/>
      <c r="Z61" s="132"/>
      <c r="AA61" s="197" t="s">
        <v>926</v>
      </c>
      <c r="AB61" s="54"/>
    </row>
    <row r="62" spans="3:29" s="71" customFormat="1" ht="12.75">
      <c r="C62" s="64"/>
      <c r="E62" s="71" t="s">
        <v>1115</v>
      </c>
      <c r="F62" s="56" t="s">
        <v>1032</v>
      </c>
      <c r="G62" s="65" t="s">
        <v>717</v>
      </c>
      <c r="H62" s="64"/>
      <c r="I62" s="64"/>
      <c r="J62" s="64"/>
      <c r="M62" s="179"/>
      <c r="N62" s="179"/>
      <c r="O62" s="179"/>
      <c r="P62" s="179"/>
      <c r="Q62" s="179"/>
      <c r="R62" s="179"/>
      <c r="S62" s="246"/>
      <c r="V62" s="178"/>
      <c r="W62" s="72" t="s">
        <v>927</v>
      </c>
      <c r="Z62" s="174"/>
      <c r="AA62" s="204" t="s">
        <v>1134</v>
      </c>
      <c r="AB62" s="205"/>
      <c r="AC62" s="61"/>
    </row>
    <row r="63" spans="3:29" s="71" customFormat="1" ht="12.75">
      <c r="C63" s="64"/>
      <c r="E63" s="71" t="s">
        <v>1116</v>
      </c>
      <c r="F63" s="56" t="s">
        <v>1032</v>
      </c>
      <c r="G63" s="65" t="s">
        <v>718</v>
      </c>
      <c r="H63" s="64"/>
      <c r="I63" s="64"/>
      <c r="J63" s="64"/>
      <c r="M63" s="179"/>
      <c r="N63" s="179"/>
      <c r="O63" s="179"/>
      <c r="P63" s="179"/>
      <c r="Q63" s="179"/>
      <c r="R63" s="179"/>
      <c r="S63" s="246"/>
      <c r="V63" s="177"/>
      <c r="W63" s="72" t="s">
        <v>937</v>
      </c>
      <c r="X63" s="54"/>
      <c r="Y63" s="54"/>
      <c r="Z63" s="189"/>
      <c r="AA63" s="207" t="s">
        <v>1112</v>
      </c>
      <c r="AB63" s="208"/>
      <c r="AC63" s="54"/>
    </row>
    <row r="64" spans="3:29" s="71" customFormat="1" ht="13.5" thickBot="1">
      <c r="C64" s="64"/>
      <c r="G64" s="65"/>
      <c r="H64" s="64"/>
      <c r="I64" s="64"/>
      <c r="J64" s="64"/>
      <c r="M64" s="179"/>
      <c r="N64" s="179"/>
      <c r="O64" s="179"/>
      <c r="P64" s="179"/>
      <c r="Q64" s="179"/>
      <c r="R64" s="179"/>
      <c r="S64" s="246"/>
      <c r="V64" s="132"/>
      <c r="W64" s="197" t="s">
        <v>1011</v>
      </c>
      <c r="X64" s="54"/>
      <c r="Y64" s="54"/>
      <c r="Z64" s="178"/>
      <c r="AA64" s="72" t="s">
        <v>1135</v>
      </c>
      <c r="AC64" s="54"/>
    </row>
    <row r="65" spans="1:29" ht="12.75">
      <c r="A65" s="69"/>
      <c r="B65" s="123"/>
      <c r="C65" s="124" t="s">
        <v>490</v>
      </c>
      <c r="D65" s="102" t="s">
        <v>1136</v>
      </c>
      <c r="E65" s="102"/>
      <c r="F65" s="104"/>
      <c r="G65" s="121"/>
      <c r="H65" s="106" t="s">
        <v>677</v>
      </c>
      <c r="I65" s="106"/>
      <c r="J65" s="106"/>
      <c r="L65" s="160" t="s">
        <v>1086</v>
      </c>
      <c r="M65" s="161" t="s">
        <v>1046</v>
      </c>
      <c r="N65" s="162" t="s">
        <v>1078</v>
      </c>
      <c r="O65" s="162" t="s">
        <v>1079</v>
      </c>
      <c r="P65" s="162" t="s">
        <v>1048</v>
      </c>
      <c r="Q65" s="162" t="s">
        <v>824</v>
      </c>
      <c r="R65" s="187" t="s">
        <v>1123</v>
      </c>
      <c r="S65" s="147"/>
      <c r="U65" s="147"/>
      <c r="V65" s="164" t="s">
        <v>1117</v>
      </c>
      <c r="X65" s="71"/>
      <c r="Y65" s="71"/>
      <c r="Z65" s="177"/>
      <c r="AA65" s="72" t="s">
        <v>1137</v>
      </c>
      <c r="AC65" s="71"/>
    </row>
    <row r="66" spans="1:29" ht="13.5" thickBot="1">
      <c r="A66" s="69"/>
      <c r="B66" s="69"/>
      <c r="C66" s="70"/>
      <c r="D66" s="71"/>
      <c r="E66" s="71" t="s">
        <v>852</v>
      </c>
      <c r="F66" s="56" t="s">
        <v>386</v>
      </c>
      <c r="G66" s="65" t="s">
        <v>710</v>
      </c>
      <c r="H66" s="128" t="s">
        <v>766</v>
      </c>
      <c r="I66" s="65" t="s">
        <v>1090</v>
      </c>
      <c r="J66" s="65" t="s">
        <v>1126</v>
      </c>
      <c r="L66" s="166" t="s">
        <v>619</v>
      </c>
      <c r="M66" s="167" t="s">
        <v>619</v>
      </c>
      <c r="N66" s="168" t="s">
        <v>619</v>
      </c>
      <c r="O66" s="168" t="s">
        <v>619</v>
      </c>
      <c r="P66" s="168" t="s">
        <v>619</v>
      </c>
      <c r="Q66" s="195"/>
      <c r="R66" s="196"/>
      <c r="S66" s="170"/>
      <c r="U66" s="170"/>
      <c r="V66" s="71"/>
      <c r="W66" s="71"/>
      <c r="X66" s="71"/>
      <c r="Y66" s="71"/>
      <c r="Z66" s="132"/>
      <c r="AA66" s="197" t="s">
        <v>1138</v>
      </c>
      <c r="AC66" s="71"/>
    </row>
    <row r="67" spans="1:28" ht="12.75">
      <c r="A67" s="69"/>
      <c r="B67" s="69"/>
      <c r="C67" s="70"/>
      <c r="D67" s="71"/>
      <c r="E67" s="71" t="s">
        <v>854</v>
      </c>
      <c r="F67" s="56" t="s">
        <v>386</v>
      </c>
      <c r="G67" s="65" t="s">
        <v>712</v>
      </c>
      <c r="H67" s="128" t="s">
        <v>1054</v>
      </c>
      <c r="I67" s="64" t="s">
        <v>663</v>
      </c>
      <c r="J67" s="64"/>
      <c r="L67" s="160" t="s">
        <v>857</v>
      </c>
      <c r="M67" s="182" t="s">
        <v>1094</v>
      </c>
      <c r="N67" s="211" t="s">
        <v>1129</v>
      </c>
      <c r="O67" s="162" t="s">
        <v>713</v>
      </c>
      <c r="P67" s="162" t="s">
        <v>1096</v>
      </c>
      <c r="Q67" s="209" t="s">
        <v>1130</v>
      </c>
      <c r="R67" s="190" t="s">
        <v>1097</v>
      </c>
      <c r="S67" s="147"/>
      <c r="U67" s="147"/>
      <c r="V67" s="133"/>
      <c r="Z67" s="164" t="s">
        <v>1117</v>
      </c>
      <c r="AB67" s="71"/>
    </row>
    <row r="68" spans="3:22" s="71" customFormat="1" ht="13.5" thickBot="1">
      <c r="C68" s="64"/>
      <c r="E68" s="71" t="s">
        <v>1053</v>
      </c>
      <c r="F68" s="56" t="s">
        <v>1032</v>
      </c>
      <c r="G68" s="65" t="s">
        <v>657</v>
      </c>
      <c r="H68" s="128" t="s">
        <v>855</v>
      </c>
      <c r="I68" s="64" t="s">
        <v>935</v>
      </c>
      <c r="J68" s="64" t="s">
        <v>665</v>
      </c>
      <c r="L68" s="166" t="s">
        <v>619</v>
      </c>
      <c r="M68" s="193" t="s">
        <v>658</v>
      </c>
      <c r="N68" s="212" t="s">
        <v>1139</v>
      </c>
      <c r="O68" s="168" t="s">
        <v>619</v>
      </c>
      <c r="P68" s="168" t="s">
        <v>619</v>
      </c>
      <c r="Q68" s="210"/>
      <c r="R68" s="194" t="s">
        <v>898</v>
      </c>
      <c r="S68" s="170"/>
      <c r="U68" s="170"/>
      <c r="V68" s="179"/>
    </row>
    <row r="69" spans="3:21" s="71" customFormat="1" ht="12.75">
      <c r="C69" s="64"/>
      <c r="E69" s="71" t="s">
        <v>1057</v>
      </c>
      <c r="F69" s="56" t="s">
        <v>757</v>
      </c>
      <c r="G69" s="65" t="s">
        <v>714</v>
      </c>
      <c r="H69" s="128" t="s">
        <v>855</v>
      </c>
      <c r="I69" s="64" t="s">
        <v>676</v>
      </c>
      <c r="J69" s="64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3:21" s="71" customFormat="1" ht="12.75">
      <c r="C70" s="64"/>
      <c r="E70" s="71" t="s">
        <v>1061</v>
      </c>
      <c r="F70" s="56" t="s">
        <v>1032</v>
      </c>
      <c r="G70" s="65" t="s">
        <v>715</v>
      </c>
      <c r="H70" s="128" t="s">
        <v>847</v>
      </c>
      <c r="I70" s="130" t="s">
        <v>1067</v>
      </c>
      <c r="J70" s="64" t="s">
        <v>1140</v>
      </c>
      <c r="M70" s="179"/>
      <c r="N70" s="179"/>
      <c r="O70" s="179"/>
      <c r="P70" s="179"/>
      <c r="Q70" s="179"/>
      <c r="R70" s="179"/>
      <c r="S70" s="246"/>
      <c r="T70" s="246"/>
      <c r="U70" s="179"/>
    </row>
    <row r="71" spans="3:21" s="71" customFormat="1" ht="12.75">
      <c r="C71" s="64"/>
      <c r="E71" s="71" t="s">
        <v>1048</v>
      </c>
      <c r="F71" s="56" t="s">
        <v>1032</v>
      </c>
      <c r="G71" s="65" t="s">
        <v>716</v>
      </c>
      <c r="H71" s="64"/>
      <c r="I71" s="64"/>
      <c r="J71" s="64"/>
      <c r="M71" s="179"/>
      <c r="N71" s="179"/>
      <c r="O71" s="179"/>
      <c r="P71" s="179"/>
      <c r="Q71" s="179"/>
      <c r="R71" s="179"/>
      <c r="S71" s="246"/>
      <c r="T71" s="246"/>
      <c r="U71" s="179"/>
    </row>
    <row r="72" spans="3:21" s="71" customFormat="1" ht="12.75">
      <c r="C72" s="64"/>
      <c r="E72" s="71" t="s">
        <v>1115</v>
      </c>
      <c r="F72" s="56" t="s">
        <v>375</v>
      </c>
      <c r="G72" s="65" t="s">
        <v>717</v>
      </c>
      <c r="H72" s="64"/>
      <c r="I72" s="64"/>
      <c r="J72" s="64"/>
      <c r="M72" s="179"/>
      <c r="N72" s="179"/>
      <c r="O72" s="179"/>
      <c r="P72" s="179"/>
      <c r="Q72" s="179"/>
      <c r="R72" s="179"/>
      <c r="S72" s="246"/>
      <c r="T72" s="246"/>
      <c r="U72" s="179"/>
    </row>
    <row r="73" spans="3:21" s="71" customFormat="1" ht="12.75">
      <c r="C73" s="64"/>
      <c r="E73" s="71" t="s">
        <v>1116</v>
      </c>
      <c r="F73" s="56" t="s">
        <v>757</v>
      </c>
      <c r="G73" s="65" t="s">
        <v>718</v>
      </c>
      <c r="H73" s="64"/>
      <c r="I73" s="64"/>
      <c r="J73" s="64"/>
      <c r="M73" s="179"/>
      <c r="N73" s="179"/>
      <c r="O73" s="179"/>
      <c r="P73" s="179"/>
      <c r="Q73" s="179"/>
      <c r="R73" s="179"/>
      <c r="S73" s="246"/>
      <c r="T73" s="246"/>
      <c r="U73" s="179"/>
    </row>
    <row r="74" spans="1:21" s="80" customFormat="1" ht="10.5">
      <c r="A74" s="78"/>
      <c r="B74" s="144"/>
      <c r="C74" s="79"/>
      <c r="G74" s="81"/>
      <c r="H74" s="119"/>
      <c r="I74" s="119"/>
      <c r="J74" s="119"/>
      <c r="M74" s="119" t="s">
        <v>610</v>
      </c>
      <c r="N74" s="119"/>
      <c r="O74" s="119"/>
      <c r="P74" s="119"/>
      <c r="Q74" s="119" t="s">
        <v>611</v>
      </c>
      <c r="R74" s="119"/>
      <c r="S74" s="144" t="s">
        <v>678</v>
      </c>
      <c r="T74" s="119"/>
      <c r="U74" s="119"/>
    </row>
    <row r="75" spans="1:21" s="94" customFormat="1" ht="12.75">
      <c r="A75" s="69"/>
      <c r="B75" s="69"/>
      <c r="C75" s="150"/>
      <c r="D75" s="151"/>
      <c r="E75" s="152"/>
      <c r="F75" s="152"/>
      <c r="G75" s="153"/>
      <c r="H75" s="151"/>
      <c r="I75" s="151"/>
      <c r="J75" s="151"/>
      <c r="M75" s="154" t="s">
        <v>612</v>
      </c>
      <c r="N75" s="154" t="s">
        <v>1072</v>
      </c>
      <c r="O75" s="155"/>
      <c r="P75" s="156"/>
      <c r="Q75" s="155" t="s">
        <v>1073</v>
      </c>
      <c r="R75" s="156" t="s">
        <v>1084</v>
      </c>
      <c r="S75" s="155" t="s">
        <v>1141</v>
      </c>
      <c r="T75" s="156" t="s">
        <v>680</v>
      </c>
      <c r="U75" s="139"/>
    </row>
    <row r="76" spans="1:21" s="94" customFormat="1" ht="13.5" thickBot="1">
      <c r="A76" s="69"/>
      <c r="B76" s="69"/>
      <c r="C76" s="70"/>
      <c r="D76" s="151"/>
      <c r="E76" s="151"/>
      <c r="F76" s="152"/>
      <c r="G76" s="157"/>
      <c r="H76" s="151"/>
      <c r="I76" s="151"/>
      <c r="J76" s="151"/>
      <c r="M76" s="215" t="s">
        <v>1042</v>
      </c>
      <c r="N76" s="158" t="s">
        <v>1142</v>
      </c>
      <c r="O76" s="147" t="s">
        <v>805</v>
      </c>
      <c r="P76" s="159" t="s">
        <v>1044</v>
      </c>
      <c r="Q76" s="216" t="s">
        <v>617</v>
      </c>
      <c r="R76" s="217" t="s">
        <v>945</v>
      </c>
      <c r="S76" s="216" t="s">
        <v>1042</v>
      </c>
      <c r="T76" s="217" t="s">
        <v>1085</v>
      </c>
      <c r="U76" s="139"/>
    </row>
    <row r="77" spans="1:26" ht="12.75">
      <c r="A77" s="69"/>
      <c r="B77" s="123"/>
      <c r="C77" s="124" t="s">
        <v>1045</v>
      </c>
      <c r="D77" s="102" t="s">
        <v>1143</v>
      </c>
      <c r="E77" s="102"/>
      <c r="F77" s="104"/>
      <c r="G77" s="220" t="s">
        <v>682</v>
      </c>
      <c r="H77" s="106" t="s">
        <v>722</v>
      </c>
      <c r="I77" s="106"/>
      <c r="J77" s="106"/>
      <c r="L77" s="160" t="s">
        <v>822</v>
      </c>
      <c r="M77" s="161" t="s">
        <v>1046</v>
      </c>
      <c r="N77" s="162" t="s">
        <v>1078</v>
      </c>
      <c r="O77" s="162" t="s">
        <v>703</v>
      </c>
      <c r="P77" s="162" t="s">
        <v>1048</v>
      </c>
      <c r="Q77" s="162" t="s">
        <v>1080</v>
      </c>
      <c r="R77" s="221" t="s">
        <v>1123</v>
      </c>
      <c r="S77" s="162" t="s">
        <v>684</v>
      </c>
      <c r="T77" s="187" t="s">
        <v>685</v>
      </c>
      <c r="V77" s="164" t="s">
        <v>1144</v>
      </c>
      <c r="Z77" s="164" t="s">
        <v>1145</v>
      </c>
    </row>
    <row r="78" spans="1:28" ht="13.5" thickBot="1">
      <c r="A78" s="69"/>
      <c r="B78" s="69"/>
      <c r="C78" s="70"/>
      <c r="D78" s="71"/>
      <c r="E78" s="71" t="s">
        <v>651</v>
      </c>
      <c r="F78" s="56" t="s">
        <v>749</v>
      </c>
      <c r="G78" s="65" t="s">
        <v>710</v>
      </c>
      <c r="H78" s="128" t="s">
        <v>1034</v>
      </c>
      <c r="I78" s="65" t="s">
        <v>1090</v>
      </c>
      <c r="J78" s="65" t="s">
        <v>1126</v>
      </c>
      <c r="L78" s="166" t="s">
        <v>619</v>
      </c>
      <c r="M78" s="167" t="s">
        <v>619</v>
      </c>
      <c r="N78" s="168" t="s">
        <v>619</v>
      </c>
      <c r="O78" s="168" t="s">
        <v>619</v>
      </c>
      <c r="P78" s="168" t="s">
        <v>619</v>
      </c>
      <c r="Q78" s="195"/>
      <c r="R78" s="224"/>
      <c r="S78" s="195"/>
      <c r="T78" s="196"/>
      <c r="X78" s="197" t="s">
        <v>1146</v>
      </c>
      <c r="AB78" s="197" t="s">
        <v>1146</v>
      </c>
    </row>
    <row r="79" spans="1:27" ht="12.75">
      <c r="A79" s="69"/>
      <c r="B79" s="69"/>
      <c r="C79" s="70"/>
      <c r="D79" s="71"/>
      <c r="E79" s="71" t="s">
        <v>854</v>
      </c>
      <c r="F79" s="56" t="s">
        <v>1071</v>
      </c>
      <c r="G79" s="65" t="s">
        <v>712</v>
      </c>
      <c r="H79" s="128" t="s">
        <v>1054</v>
      </c>
      <c r="I79" s="64" t="s">
        <v>663</v>
      </c>
      <c r="J79" s="64"/>
      <c r="L79" s="160" t="s">
        <v>857</v>
      </c>
      <c r="M79" s="198" t="s">
        <v>656</v>
      </c>
      <c r="N79" s="199" t="s">
        <v>666</v>
      </c>
      <c r="O79" s="162" t="s">
        <v>713</v>
      </c>
      <c r="P79" s="162" t="s">
        <v>1116</v>
      </c>
      <c r="Q79" s="209" t="s">
        <v>1130</v>
      </c>
      <c r="R79" s="221" t="s">
        <v>878</v>
      </c>
      <c r="S79" s="200" t="s">
        <v>1147</v>
      </c>
      <c r="T79" s="187" t="s">
        <v>1148</v>
      </c>
      <c r="V79" s="132"/>
      <c r="W79" s="197" t="s">
        <v>1149</v>
      </c>
      <c r="AA79" s="197" t="s">
        <v>1099</v>
      </c>
    </row>
    <row r="80" spans="3:29" s="71" customFormat="1" ht="13.5" thickBot="1">
      <c r="C80" s="64"/>
      <c r="E80" s="71" t="s">
        <v>630</v>
      </c>
      <c r="F80" s="56" t="s">
        <v>1032</v>
      </c>
      <c r="G80" s="65" t="s">
        <v>657</v>
      </c>
      <c r="H80" s="128" t="s">
        <v>1077</v>
      </c>
      <c r="I80" s="64" t="s">
        <v>664</v>
      </c>
      <c r="J80" s="64" t="s">
        <v>665</v>
      </c>
      <c r="L80" s="166" t="s">
        <v>619</v>
      </c>
      <c r="M80" s="201" t="s">
        <v>897</v>
      </c>
      <c r="N80" s="202" t="s">
        <v>428</v>
      </c>
      <c r="O80" s="168" t="s">
        <v>619</v>
      </c>
      <c r="P80" s="168" t="s">
        <v>619</v>
      </c>
      <c r="Q80" s="210" t="s">
        <v>1081</v>
      </c>
      <c r="R80" s="224"/>
      <c r="S80" s="203" t="s">
        <v>1150</v>
      </c>
      <c r="T80" s="196"/>
      <c r="U80" s="179"/>
      <c r="X80" s="197" t="s">
        <v>1127</v>
      </c>
      <c r="Z80" s="54"/>
      <c r="AA80" s="197" t="s">
        <v>1151</v>
      </c>
      <c r="AB80" s="54"/>
      <c r="AC80" s="54"/>
    </row>
    <row r="81" spans="3:27" s="71" customFormat="1" ht="12.75">
      <c r="C81" s="64"/>
      <c r="E81" s="71" t="s">
        <v>702</v>
      </c>
      <c r="F81" s="56" t="s">
        <v>375</v>
      </c>
      <c r="G81" s="65" t="s">
        <v>714</v>
      </c>
      <c r="H81" s="128" t="s">
        <v>1077</v>
      </c>
      <c r="I81" s="64" t="s">
        <v>1152</v>
      </c>
      <c r="J81" s="64"/>
      <c r="M81" s="179"/>
      <c r="N81" s="179"/>
      <c r="O81" s="179"/>
      <c r="P81" s="179"/>
      <c r="Q81" s="179"/>
      <c r="R81" s="179"/>
      <c r="S81" s="179"/>
      <c r="T81" s="179"/>
      <c r="U81" s="179"/>
      <c r="V81" s="132"/>
      <c r="W81" s="197" t="s">
        <v>894</v>
      </c>
      <c r="X81" s="54"/>
      <c r="AA81" s="240" t="s">
        <v>1153</v>
      </c>
    </row>
    <row r="82" spans="3:28" s="71" customFormat="1" ht="12.75">
      <c r="C82" s="64"/>
      <c r="E82" s="71" t="s">
        <v>1079</v>
      </c>
      <c r="F82" s="56" t="s">
        <v>1032</v>
      </c>
      <c r="G82" s="65" t="s">
        <v>715</v>
      </c>
      <c r="H82" s="128" t="s">
        <v>1062</v>
      </c>
      <c r="I82" s="130" t="s">
        <v>923</v>
      </c>
      <c r="J82" s="64" t="s">
        <v>1122</v>
      </c>
      <c r="M82" s="179"/>
      <c r="N82" s="179"/>
      <c r="O82" s="179"/>
      <c r="P82" s="179"/>
      <c r="Q82" s="179"/>
      <c r="R82" s="179"/>
      <c r="S82" s="246"/>
      <c r="T82" s="246"/>
      <c r="U82" s="179"/>
      <c r="V82" s="178" t="s">
        <v>837</v>
      </c>
      <c r="Y82" s="54"/>
      <c r="Z82" s="189"/>
      <c r="AA82" s="172" t="s">
        <v>1101</v>
      </c>
      <c r="AB82" s="54"/>
    </row>
    <row r="83" spans="3:28" s="71" customFormat="1" ht="12.75">
      <c r="C83" s="64"/>
      <c r="E83" s="71" t="s">
        <v>1065</v>
      </c>
      <c r="F83" s="56" t="s">
        <v>1032</v>
      </c>
      <c r="G83" s="65" t="s">
        <v>716</v>
      </c>
      <c r="H83" s="64"/>
      <c r="I83" s="64"/>
      <c r="J83" s="64"/>
      <c r="M83" s="179"/>
      <c r="N83" s="179"/>
      <c r="O83" s="179"/>
      <c r="P83" s="179"/>
      <c r="Q83" s="179"/>
      <c r="R83" s="179"/>
      <c r="S83" s="246"/>
      <c r="T83" s="246"/>
      <c r="U83" s="179"/>
      <c r="W83" s="178" t="s">
        <v>961</v>
      </c>
      <c r="Y83" s="54"/>
      <c r="Z83" s="54"/>
      <c r="AA83" s="197" t="s">
        <v>1154</v>
      </c>
      <c r="AB83" s="54"/>
    </row>
    <row r="84" spans="3:28" s="71" customFormat="1" ht="12.75">
      <c r="C84" s="64"/>
      <c r="E84" s="71" t="s">
        <v>713</v>
      </c>
      <c r="F84" s="56" t="s">
        <v>375</v>
      </c>
      <c r="G84" s="65" t="s">
        <v>717</v>
      </c>
      <c r="H84" s="64"/>
      <c r="I84" s="64"/>
      <c r="J84" s="64"/>
      <c r="M84" s="179"/>
      <c r="N84" s="179"/>
      <c r="O84" s="179"/>
      <c r="P84" s="179"/>
      <c r="Q84" s="179"/>
      <c r="R84" s="179"/>
      <c r="S84" s="246"/>
      <c r="T84" s="246"/>
      <c r="U84" s="179"/>
      <c r="V84" s="132"/>
      <c r="W84" s="178" t="s">
        <v>963</v>
      </c>
      <c r="X84" s="54"/>
      <c r="Y84" s="54"/>
      <c r="Z84" s="174"/>
      <c r="AA84" s="204" t="s">
        <v>1155</v>
      </c>
      <c r="AB84" s="205"/>
    </row>
    <row r="85" spans="3:28" s="71" customFormat="1" ht="12.75">
      <c r="C85" s="64"/>
      <c r="E85" s="71" t="s">
        <v>1116</v>
      </c>
      <c r="F85" s="56" t="s">
        <v>375</v>
      </c>
      <c r="G85" s="65" t="s">
        <v>718</v>
      </c>
      <c r="H85" s="64"/>
      <c r="I85" s="64"/>
      <c r="J85" s="64"/>
      <c r="M85" s="179"/>
      <c r="N85" s="179"/>
      <c r="O85" s="179"/>
      <c r="P85" s="179"/>
      <c r="Q85" s="179"/>
      <c r="R85" s="179"/>
      <c r="S85" s="246"/>
      <c r="T85" s="246"/>
      <c r="U85" s="179"/>
      <c r="V85" s="132"/>
      <c r="W85" s="178" t="s">
        <v>967</v>
      </c>
      <c r="X85" s="54"/>
      <c r="Y85" s="54"/>
      <c r="Z85" s="54"/>
      <c r="AA85" s="197" t="s">
        <v>1156</v>
      </c>
      <c r="AB85" s="54"/>
    </row>
    <row r="86" spans="1:29" ht="13.5" thickBot="1">
      <c r="A86" s="71"/>
      <c r="B86" s="71"/>
      <c r="D86" s="71"/>
      <c r="E86" s="71"/>
      <c r="G86" s="65"/>
      <c r="H86" s="64"/>
      <c r="I86" s="64"/>
      <c r="J86" s="64"/>
      <c r="K86" s="71"/>
      <c r="L86" s="71"/>
      <c r="M86" s="179"/>
      <c r="N86" s="179"/>
      <c r="O86" s="179"/>
      <c r="P86" s="179"/>
      <c r="Q86" s="179"/>
      <c r="R86" s="179"/>
      <c r="S86" s="179"/>
      <c r="T86" s="179"/>
      <c r="U86" s="179"/>
      <c r="V86" s="177"/>
      <c r="W86" s="229" t="s">
        <v>969</v>
      </c>
      <c r="X86" s="64"/>
      <c r="Z86" s="189"/>
      <c r="AA86" s="207" t="s">
        <v>1157</v>
      </c>
      <c r="AB86" s="208"/>
      <c r="AC86" s="71"/>
    </row>
    <row r="87" spans="1:29" ht="12.75">
      <c r="A87" s="69"/>
      <c r="B87" s="123"/>
      <c r="C87" s="124" t="s">
        <v>1045</v>
      </c>
      <c r="D87" s="102" t="s">
        <v>1158</v>
      </c>
      <c r="E87" s="102"/>
      <c r="F87" s="104"/>
      <c r="G87" s="121"/>
      <c r="H87" s="106" t="s">
        <v>723</v>
      </c>
      <c r="I87" s="106"/>
      <c r="J87" s="106"/>
      <c r="L87" s="160" t="s">
        <v>622</v>
      </c>
      <c r="M87" s="161" t="s">
        <v>623</v>
      </c>
      <c r="N87" s="162" t="s">
        <v>1078</v>
      </c>
      <c r="O87" s="162" t="s">
        <v>1079</v>
      </c>
      <c r="P87" s="162" t="s">
        <v>1065</v>
      </c>
      <c r="Q87" s="162" t="s">
        <v>824</v>
      </c>
      <c r="R87" s="221" t="s">
        <v>946</v>
      </c>
      <c r="S87" s="162" t="s">
        <v>1159</v>
      </c>
      <c r="T87" s="187" t="s">
        <v>948</v>
      </c>
      <c r="V87" s="177"/>
      <c r="W87" s="64"/>
      <c r="X87" s="64"/>
      <c r="Z87" s="178"/>
      <c r="AA87" s="72" t="s">
        <v>1160</v>
      </c>
      <c r="AB87" s="71"/>
      <c r="AC87" s="71"/>
    </row>
    <row r="88" spans="1:27" ht="13.5" thickBot="1">
      <c r="A88" s="69"/>
      <c r="B88" s="69"/>
      <c r="C88" s="70"/>
      <c r="D88" s="71"/>
      <c r="E88" s="71" t="s">
        <v>1089</v>
      </c>
      <c r="F88" s="56" t="s">
        <v>749</v>
      </c>
      <c r="G88" s="65" t="s">
        <v>710</v>
      </c>
      <c r="H88" s="128" t="s">
        <v>766</v>
      </c>
      <c r="I88" s="65" t="s">
        <v>1113</v>
      </c>
      <c r="J88" s="65" t="s">
        <v>711</v>
      </c>
      <c r="L88" s="166" t="s">
        <v>619</v>
      </c>
      <c r="M88" s="167" t="s">
        <v>619</v>
      </c>
      <c r="N88" s="168" t="s">
        <v>619</v>
      </c>
      <c r="O88" s="168" t="s">
        <v>619</v>
      </c>
      <c r="P88" s="168" t="s">
        <v>619</v>
      </c>
      <c r="Q88" s="195"/>
      <c r="R88" s="224"/>
      <c r="S88" s="195"/>
      <c r="T88" s="196"/>
      <c r="Y88" s="64"/>
      <c r="Z88" s="177"/>
      <c r="AA88" s="72" t="s">
        <v>968</v>
      </c>
    </row>
    <row r="89" spans="1:27" ht="12.75">
      <c r="A89" s="69"/>
      <c r="B89" s="69"/>
      <c r="C89" s="70"/>
      <c r="D89" s="71"/>
      <c r="E89" s="71" t="s">
        <v>1093</v>
      </c>
      <c r="F89" s="56" t="s">
        <v>749</v>
      </c>
      <c r="G89" s="65" t="s">
        <v>712</v>
      </c>
      <c r="H89" s="128" t="s">
        <v>913</v>
      </c>
      <c r="I89" s="64" t="s">
        <v>663</v>
      </c>
      <c r="J89" s="64"/>
      <c r="L89" s="160" t="s">
        <v>655</v>
      </c>
      <c r="M89" s="198" t="s">
        <v>1094</v>
      </c>
      <c r="N89" s="199" t="s">
        <v>666</v>
      </c>
      <c r="O89" s="162" t="s">
        <v>713</v>
      </c>
      <c r="P89" s="162" t="s">
        <v>1116</v>
      </c>
      <c r="Q89" s="209" t="s">
        <v>667</v>
      </c>
      <c r="R89" s="221" t="s">
        <v>1097</v>
      </c>
      <c r="S89" s="209" t="s">
        <v>954</v>
      </c>
      <c r="T89" s="190" t="s">
        <v>955</v>
      </c>
      <c r="V89" s="64"/>
      <c r="W89" s="64"/>
      <c r="X89" s="64"/>
      <c r="Y89" s="64"/>
      <c r="Z89" s="132"/>
      <c r="AA89" s="197" t="s">
        <v>970</v>
      </c>
    </row>
    <row r="90" spans="3:29" s="71" customFormat="1" ht="13.5" thickBot="1">
      <c r="C90" s="64"/>
      <c r="E90" s="71" t="s">
        <v>974</v>
      </c>
      <c r="F90" s="56" t="s">
        <v>375</v>
      </c>
      <c r="G90" s="65" t="s">
        <v>657</v>
      </c>
      <c r="H90" s="128" t="s">
        <v>1077</v>
      </c>
      <c r="I90" s="64" t="s">
        <v>664</v>
      </c>
      <c r="J90" s="64" t="s">
        <v>665</v>
      </c>
      <c r="L90" s="166" t="s">
        <v>619</v>
      </c>
      <c r="M90" s="201" t="s">
        <v>670</v>
      </c>
      <c r="N90" s="202" t="s">
        <v>428</v>
      </c>
      <c r="O90" s="168" t="s">
        <v>619</v>
      </c>
      <c r="P90" s="168" t="s">
        <v>619</v>
      </c>
      <c r="Q90" s="210"/>
      <c r="R90" s="224"/>
      <c r="S90" s="210"/>
      <c r="T90" s="194" t="s">
        <v>976</v>
      </c>
      <c r="U90" s="179"/>
      <c r="V90" s="64"/>
      <c r="W90" s="64"/>
      <c r="X90" s="64"/>
      <c r="Y90" s="64"/>
      <c r="Z90" s="164"/>
      <c r="AA90" s="197" t="s">
        <v>973</v>
      </c>
      <c r="AC90" s="54"/>
    </row>
    <row r="91" spans="3:29" s="71" customFormat="1" ht="12.75">
      <c r="C91" s="64"/>
      <c r="E91" s="71" t="s">
        <v>1047</v>
      </c>
      <c r="F91" s="56" t="s">
        <v>1032</v>
      </c>
      <c r="G91" s="65" t="s">
        <v>714</v>
      </c>
      <c r="H91" s="128" t="s">
        <v>1077</v>
      </c>
      <c r="I91" s="64" t="s">
        <v>689</v>
      </c>
      <c r="J91" s="64"/>
      <c r="M91" s="179"/>
      <c r="N91" s="179"/>
      <c r="O91" s="179"/>
      <c r="P91" s="179"/>
      <c r="Q91" s="179"/>
      <c r="R91" s="179"/>
      <c r="S91" s="179"/>
      <c r="T91" s="179"/>
      <c r="U91" s="179"/>
      <c r="AA91" s="236" t="s">
        <v>1161</v>
      </c>
      <c r="AC91" s="54"/>
    </row>
    <row r="92" spans="3:28" s="71" customFormat="1" ht="12.75">
      <c r="C92" s="64"/>
      <c r="E92" s="71" t="s">
        <v>1079</v>
      </c>
      <c r="F92" s="56" t="s">
        <v>375</v>
      </c>
      <c r="G92" s="65" t="s">
        <v>715</v>
      </c>
      <c r="H92" s="128" t="s">
        <v>1081</v>
      </c>
      <c r="I92" s="130" t="s">
        <v>1067</v>
      </c>
      <c r="J92" s="64" t="s">
        <v>1122</v>
      </c>
      <c r="M92" s="179"/>
      <c r="N92" s="179"/>
      <c r="O92" s="179"/>
      <c r="P92" s="179"/>
      <c r="Q92" s="179"/>
      <c r="R92" s="179"/>
      <c r="S92" s="246"/>
      <c r="T92" s="246"/>
      <c r="U92" s="179"/>
      <c r="Z92" s="54"/>
      <c r="AA92" s="236" t="s">
        <v>1162</v>
      </c>
      <c r="AB92" s="54"/>
    </row>
    <row r="93" spans="3:28" s="71" customFormat="1" ht="12.75">
      <c r="C93" s="64"/>
      <c r="E93" s="71" t="s">
        <v>1065</v>
      </c>
      <c r="F93" s="56" t="s">
        <v>375</v>
      </c>
      <c r="G93" s="65" t="s">
        <v>716</v>
      </c>
      <c r="H93" s="64"/>
      <c r="I93" s="64"/>
      <c r="J93" s="64"/>
      <c r="M93" s="179"/>
      <c r="N93" s="179"/>
      <c r="O93" s="179"/>
      <c r="P93" s="179"/>
      <c r="Q93" s="179"/>
      <c r="R93" s="179"/>
      <c r="S93" s="246"/>
      <c r="T93" s="246"/>
      <c r="U93" s="179"/>
      <c r="Z93" s="197" t="s">
        <v>1117</v>
      </c>
      <c r="AA93" s="54"/>
      <c r="AB93" s="54"/>
    </row>
    <row r="94" spans="3:21" s="71" customFormat="1" ht="12.75">
      <c r="C94" s="64"/>
      <c r="E94" s="71" t="s">
        <v>1115</v>
      </c>
      <c r="F94" s="56" t="s">
        <v>1032</v>
      </c>
      <c r="G94" s="65" t="s">
        <v>717</v>
      </c>
      <c r="H94" s="64"/>
      <c r="I94" s="64"/>
      <c r="J94" s="64"/>
      <c r="M94" s="179"/>
      <c r="N94" s="179"/>
      <c r="O94" s="179"/>
      <c r="P94" s="179"/>
      <c r="Q94" s="179"/>
      <c r="R94" s="179"/>
      <c r="S94" s="246"/>
      <c r="T94" s="246"/>
      <c r="U94" s="179"/>
    </row>
    <row r="95" spans="3:21" s="71" customFormat="1" ht="12.75">
      <c r="C95" s="64"/>
      <c r="E95" s="71" t="s">
        <v>1096</v>
      </c>
      <c r="F95" s="56" t="s">
        <v>1032</v>
      </c>
      <c r="G95" s="65" t="s">
        <v>718</v>
      </c>
      <c r="H95" s="64"/>
      <c r="I95" s="64"/>
      <c r="J95" s="64"/>
      <c r="M95" s="179"/>
      <c r="N95" s="179"/>
      <c r="O95" s="179"/>
      <c r="P95" s="179"/>
      <c r="Q95" s="179"/>
      <c r="R95" s="179"/>
      <c r="S95" s="246"/>
      <c r="T95" s="246"/>
      <c r="U95" s="179"/>
    </row>
    <row r="96" spans="1:21" s="80" customFormat="1" ht="10.5">
      <c r="A96" s="78"/>
      <c r="B96" s="144"/>
      <c r="C96" s="79"/>
      <c r="G96" s="81"/>
      <c r="H96" s="119"/>
      <c r="I96" s="119"/>
      <c r="J96" s="119"/>
      <c r="M96" s="119" t="s">
        <v>610</v>
      </c>
      <c r="N96" s="119"/>
      <c r="O96" s="119"/>
      <c r="P96" s="119"/>
      <c r="Q96" s="119" t="s">
        <v>611</v>
      </c>
      <c r="R96" s="119"/>
      <c r="S96" s="144" t="s">
        <v>678</v>
      </c>
      <c r="T96" s="119"/>
      <c r="U96" s="119"/>
    </row>
    <row r="97" spans="1:21" s="94" customFormat="1" ht="12.75">
      <c r="A97" s="69"/>
      <c r="B97" s="69"/>
      <c r="C97" s="150"/>
      <c r="D97" s="151"/>
      <c r="E97" s="152"/>
      <c r="F97" s="152"/>
      <c r="G97" s="153"/>
      <c r="H97" s="151"/>
      <c r="I97" s="151"/>
      <c r="J97" s="151"/>
      <c r="M97" s="154" t="s">
        <v>1041</v>
      </c>
      <c r="N97" s="154" t="s">
        <v>818</v>
      </c>
      <c r="O97" s="155"/>
      <c r="P97" s="156"/>
      <c r="Q97" s="155" t="s">
        <v>614</v>
      </c>
      <c r="R97" s="156" t="s">
        <v>1084</v>
      </c>
      <c r="S97" s="155" t="s">
        <v>943</v>
      </c>
      <c r="T97" s="156" t="s">
        <v>1163</v>
      </c>
      <c r="U97" s="139"/>
    </row>
    <row r="98" spans="1:21" s="94" customFormat="1" ht="13.5" thickBot="1">
      <c r="A98" s="69"/>
      <c r="B98" s="69"/>
      <c r="C98" s="70"/>
      <c r="D98" s="151"/>
      <c r="E98" s="151"/>
      <c r="F98" s="152"/>
      <c r="G98" s="157"/>
      <c r="H98" s="151"/>
      <c r="I98" s="151"/>
      <c r="J98" s="151"/>
      <c r="M98" s="215" t="s">
        <v>1042</v>
      </c>
      <c r="N98" s="158" t="s">
        <v>1142</v>
      </c>
      <c r="O98" s="147" t="s">
        <v>1075</v>
      </c>
      <c r="P98" s="159" t="s">
        <v>1044</v>
      </c>
      <c r="Q98" s="216" t="s">
        <v>1042</v>
      </c>
      <c r="R98" s="217" t="s">
        <v>660</v>
      </c>
      <c r="S98" s="216" t="s">
        <v>820</v>
      </c>
      <c r="T98" s="217" t="s">
        <v>660</v>
      </c>
      <c r="U98" s="139"/>
    </row>
    <row r="99" spans="1:26" ht="12.75">
      <c r="A99" s="69"/>
      <c r="B99" s="123"/>
      <c r="C99" s="124" t="s">
        <v>490</v>
      </c>
      <c r="D99" s="102" t="s">
        <v>1164</v>
      </c>
      <c r="E99" s="102"/>
      <c r="F99" s="104"/>
      <c r="G99" s="121"/>
      <c r="H99" s="106" t="s">
        <v>691</v>
      </c>
      <c r="I99" s="106"/>
      <c r="J99" s="106"/>
      <c r="L99" s="160" t="s">
        <v>622</v>
      </c>
      <c r="M99" s="161" t="s">
        <v>623</v>
      </c>
      <c r="N99" s="162" t="s">
        <v>823</v>
      </c>
      <c r="O99" s="162" t="s">
        <v>1061</v>
      </c>
      <c r="P99" s="162" t="s">
        <v>704</v>
      </c>
      <c r="Q99" s="162" t="s">
        <v>1080</v>
      </c>
      <c r="R99" s="221" t="s">
        <v>662</v>
      </c>
      <c r="S99" s="162" t="s">
        <v>684</v>
      </c>
      <c r="T99" s="187" t="s">
        <v>948</v>
      </c>
      <c r="V99" s="164" t="s">
        <v>1171</v>
      </c>
      <c r="Y99" s="71"/>
      <c r="Z99" s="164" t="s">
        <v>1188</v>
      </c>
    </row>
    <row r="100" spans="1:28" ht="13.5" thickBot="1">
      <c r="A100" s="69"/>
      <c r="B100" s="69"/>
      <c r="C100" s="70"/>
      <c r="D100" s="71"/>
      <c r="E100" s="71" t="s">
        <v>1089</v>
      </c>
      <c r="F100" s="56" t="s">
        <v>386</v>
      </c>
      <c r="G100" s="65" t="s">
        <v>710</v>
      </c>
      <c r="H100" s="128" t="s">
        <v>487</v>
      </c>
      <c r="I100" s="65" t="s">
        <v>1113</v>
      </c>
      <c r="J100" s="65" t="s">
        <v>1126</v>
      </c>
      <c r="L100" s="166" t="s">
        <v>619</v>
      </c>
      <c r="M100" s="167" t="s">
        <v>619</v>
      </c>
      <c r="N100" s="168" t="s">
        <v>619</v>
      </c>
      <c r="O100" s="168" t="s">
        <v>619</v>
      </c>
      <c r="P100" s="168" t="s">
        <v>619</v>
      </c>
      <c r="Q100" s="195"/>
      <c r="R100" s="224"/>
      <c r="S100" s="195"/>
      <c r="T100" s="196"/>
      <c r="V100" s="71"/>
      <c r="W100" s="71"/>
      <c r="X100" s="197" t="s">
        <v>1127</v>
      </c>
      <c r="Y100" s="71"/>
      <c r="AB100" s="197" t="s">
        <v>1146</v>
      </c>
    </row>
    <row r="101" spans="1:27" ht="12.75">
      <c r="A101" s="69"/>
      <c r="B101" s="69"/>
      <c r="C101" s="70"/>
      <c r="D101" s="71"/>
      <c r="E101" s="71" t="s">
        <v>854</v>
      </c>
      <c r="F101" s="56" t="s">
        <v>1071</v>
      </c>
      <c r="G101" s="65" t="s">
        <v>712</v>
      </c>
      <c r="H101" s="128" t="s">
        <v>1054</v>
      </c>
      <c r="I101" s="64" t="s">
        <v>663</v>
      </c>
      <c r="J101" s="64"/>
      <c r="L101" s="160" t="s">
        <v>857</v>
      </c>
      <c r="M101" s="182" t="s">
        <v>1094</v>
      </c>
      <c r="N101" s="211" t="s">
        <v>1129</v>
      </c>
      <c r="O101" s="162" t="s">
        <v>1095</v>
      </c>
      <c r="P101" s="162" t="s">
        <v>1096</v>
      </c>
      <c r="Q101" s="209" t="s">
        <v>1130</v>
      </c>
      <c r="R101" s="221" t="s">
        <v>1097</v>
      </c>
      <c r="S101" s="200" t="s">
        <v>1147</v>
      </c>
      <c r="T101" s="187" t="s">
        <v>955</v>
      </c>
      <c r="V101" s="71"/>
      <c r="W101" s="240" t="s">
        <v>1104</v>
      </c>
      <c r="X101" s="71"/>
      <c r="Y101" s="71"/>
      <c r="AA101" s="197" t="s">
        <v>1099</v>
      </c>
    </row>
    <row r="102" spans="3:29" s="71" customFormat="1" ht="13.5" thickBot="1">
      <c r="C102" s="64"/>
      <c r="E102" s="71" t="s">
        <v>1053</v>
      </c>
      <c r="F102" s="56" t="s">
        <v>1032</v>
      </c>
      <c r="G102" s="65" t="s">
        <v>657</v>
      </c>
      <c r="H102" s="128"/>
      <c r="I102" s="165" t="s">
        <v>1118</v>
      </c>
      <c r="J102" s="165" t="s">
        <v>692</v>
      </c>
      <c r="L102" s="166" t="s">
        <v>619</v>
      </c>
      <c r="M102" s="193" t="s">
        <v>658</v>
      </c>
      <c r="N102" s="212" t="s">
        <v>1131</v>
      </c>
      <c r="O102" s="168" t="s">
        <v>619</v>
      </c>
      <c r="P102" s="168" t="s">
        <v>619</v>
      </c>
      <c r="Q102" s="210"/>
      <c r="R102" s="224"/>
      <c r="S102" s="203" t="s">
        <v>1150</v>
      </c>
      <c r="T102" s="196"/>
      <c r="U102" s="179"/>
      <c r="V102" s="189"/>
      <c r="W102" s="172" t="s">
        <v>1101</v>
      </c>
      <c r="X102" s="54"/>
      <c r="Z102" s="54"/>
      <c r="AA102" s="197" t="s">
        <v>880</v>
      </c>
      <c r="AB102" s="54"/>
      <c r="AC102" s="54"/>
    </row>
    <row r="103" spans="3:29" s="71" customFormat="1" ht="12.75">
      <c r="C103" s="64"/>
      <c r="E103" s="71" t="s">
        <v>1047</v>
      </c>
      <c r="F103" s="56" t="s">
        <v>1032</v>
      </c>
      <c r="G103" s="65" t="s">
        <v>714</v>
      </c>
      <c r="H103" s="128" t="s">
        <v>632</v>
      </c>
      <c r="I103" s="64" t="s">
        <v>693</v>
      </c>
      <c r="J103" s="64"/>
      <c r="M103" s="179"/>
      <c r="N103" s="179"/>
      <c r="O103" s="179"/>
      <c r="P103" s="179"/>
      <c r="Q103" s="179"/>
      <c r="R103" s="179"/>
      <c r="S103" s="179"/>
      <c r="T103" s="179"/>
      <c r="U103" s="179"/>
      <c r="V103" s="132"/>
      <c r="W103" s="197" t="s">
        <v>1172</v>
      </c>
      <c r="X103" s="54"/>
      <c r="Z103" s="54"/>
      <c r="AA103" s="240" t="s">
        <v>1153</v>
      </c>
      <c r="AB103" s="54"/>
      <c r="AC103" s="54"/>
    </row>
    <row r="104" spans="1:27" ht="25.5">
      <c r="A104" s="71"/>
      <c r="B104" s="71"/>
      <c r="D104" s="71"/>
      <c r="E104" s="71" t="s">
        <v>1165</v>
      </c>
      <c r="F104" s="56" t="s">
        <v>751</v>
      </c>
      <c r="G104" s="65" t="s">
        <v>512</v>
      </c>
      <c r="H104" s="234" t="s">
        <v>1166</v>
      </c>
      <c r="I104" s="130"/>
      <c r="J104" s="64"/>
      <c r="K104" s="71"/>
      <c r="L104" s="71"/>
      <c r="M104" s="179"/>
      <c r="N104" s="179"/>
      <c r="O104" s="179"/>
      <c r="P104" s="179"/>
      <c r="Q104" s="179"/>
      <c r="R104" s="179"/>
      <c r="S104" s="179"/>
      <c r="T104" s="179"/>
      <c r="U104" s="179"/>
      <c r="V104" s="174"/>
      <c r="W104" s="204" t="s">
        <v>1173</v>
      </c>
      <c r="X104" s="205"/>
      <c r="Y104" s="71"/>
      <c r="AA104" s="172" t="s">
        <v>914</v>
      </c>
    </row>
    <row r="105" spans="3:29" s="71" customFormat="1" ht="12.75">
      <c r="C105" s="64"/>
      <c r="E105" s="71" t="s">
        <v>1079</v>
      </c>
      <c r="F105" s="56" t="s">
        <v>1032</v>
      </c>
      <c r="G105" s="65" t="s">
        <v>715</v>
      </c>
      <c r="H105" s="235" t="s">
        <v>983</v>
      </c>
      <c r="I105" s="64"/>
      <c r="J105" s="64"/>
      <c r="M105" s="179"/>
      <c r="N105" s="179"/>
      <c r="O105" s="179"/>
      <c r="P105" s="179"/>
      <c r="Q105" s="179"/>
      <c r="R105" s="179"/>
      <c r="S105" s="246"/>
      <c r="T105" s="246"/>
      <c r="U105" s="179"/>
      <c r="V105" s="134"/>
      <c r="W105" s="197" t="s">
        <v>1174</v>
      </c>
      <c r="X105" s="61"/>
      <c r="Y105" s="54"/>
      <c r="Z105" s="132"/>
      <c r="AA105" s="197" t="s">
        <v>951</v>
      </c>
      <c r="AB105" s="54"/>
      <c r="AC105" s="54"/>
    </row>
    <row r="106" spans="3:29" s="71" customFormat="1" ht="12.75">
      <c r="C106" s="64"/>
      <c r="E106" s="71" t="s">
        <v>704</v>
      </c>
      <c r="F106" s="56" t="s">
        <v>375</v>
      </c>
      <c r="G106" s="65" t="s">
        <v>716</v>
      </c>
      <c r="H106" s="64"/>
      <c r="I106" s="64"/>
      <c r="J106" s="64"/>
      <c r="M106" s="179"/>
      <c r="N106" s="179"/>
      <c r="O106" s="179"/>
      <c r="P106" s="179"/>
      <c r="Q106" s="179"/>
      <c r="R106" s="179"/>
      <c r="S106" s="246"/>
      <c r="T106" s="246"/>
      <c r="U106" s="179"/>
      <c r="V106" s="189"/>
      <c r="W106" s="236" t="s">
        <v>1175</v>
      </c>
      <c r="X106" s="134"/>
      <c r="Y106" s="54"/>
      <c r="Z106" s="174"/>
      <c r="AA106" s="204" t="s">
        <v>1189</v>
      </c>
      <c r="AB106" s="205"/>
      <c r="AC106" s="54"/>
    </row>
    <row r="107" spans="3:29" s="71" customFormat="1" ht="12.75">
      <c r="C107" s="64"/>
      <c r="E107" s="71" t="s">
        <v>713</v>
      </c>
      <c r="F107" s="56" t="s">
        <v>1032</v>
      </c>
      <c r="G107" s="65" t="s">
        <v>717</v>
      </c>
      <c r="H107" s="64"/>
      <c r="I107" s="64"/>
      <c r="J107" s="64"/>
      <c r="M107" s="119" t="s">
        <v>610</v>
      </c>
      <c r="N107" s="119"/>
      <c r="O107" s="119"/>
      <c r="P107" s="119"/>
      <c r="Q107" s="119" t="s">
        <v>611</v>
      </c>
      <c r="R107" s="119"/>
      <c r="S107" s="144" t="s">
        <v>678</v>
      </c>
      <c r="T107" s="119"/>
      <c r="U107" s="179"/>
      <c r="V107" s="237"/>
      <c r="W107" s="238" t="s">
        <v>1176</v>
      </c>
      <c r="X107" s="61"/>
      <c r="Y107" s="54"/>
      <c r="Z107" s="134"/>
      <c r="AA107" s="197" t="s">
        <v>1190</v>
      </c>
      <c r="AB107" s="61"/>
      <c r="AC107" s="61"/>
    </row>
    <row r="108" spans="3:29" s="71" customFormat="1" ht="12.75">
      <c r="C108" s="64"/>
      <c r="E108" s="71" t="s">
        <v>1116</v>
      </c>
      <c r="F108" s="56" t="s">
        <v>1032</v>
      </c>
      <c r="G108" s="65" t="s">
        <v>718</v>
      </c>
      <c r="H108" s="64"/>
      <c r="I108" s="64"/>
      <c r="J108" s="64"/>
      <c r="M108" s="154" t="s">
        <v>1041</v>
      </c>
      <c r="N108" s="154" t="s">
        <v>613</v>
      </c>
      <c r="O108" s="155"/>
      <c r="P108" s="156"/>
      <c r="Q108" s="155" t="s">
        <v>1073</v>
      </c>
      <c r="R108" s="156" t="s">
        <v>659</v>
      </c>
      <c r="S108" s="155" t="s">
        <v>1141</v>
      </c>
      <c r="T108" s="156" t="s">
        <v>1167</v>
      </c>
      <c r="U108" s="179"/>
      <c r="V108" s="239"/>
      <c r="W108" s="238" t="s">
        <v>1177</v>
      </c>
      <c r="X108" s="61"/>
      <c r="Y108" s="54"/>
      <c r="Z108" s="189"/>
      <c r="AA108" s="236" t="s">
        <v>1175</v>
      </c>
      <c r="AB108" s="134"/>
      <c r="AC108" s="61"/>
    </row>
    <row r="109" spans="1:29" ht="13.5" thickBot="1">
      <c r="A109" s="71"/>
      <c r="B109" s="71"/>
      <c r="D109" s="71"/>
      <c r="E109" s="71"/>
      <c r="G109" s="65"/>
      <c r="H109" s="64"/>
      <c r="I109" s="64"/>
      <c r="J109" s="64"/>
      <c r="K109" s="71"/>
      <c r="L109" s="71"/>
      <c r="M109" s="215" t="s">
        <v>1042</v>
      </c>
      <c r="N109" s="158" t="s">
        <v>1043</v>
      </c>
      <c r="O109" s="147" t="s">
        <v>1075</v>
      </c>
      <c r="P109" s="159" t="s">
        <v>1076</v>
      </c>
      <c r="Q109" s="216" t="s">
        <v>617</v>
      </c>
      <c r="R109" s="217" t="s">
        <v>660</v>
      </c>
      <c r="S109" s="216" t="s">
        <v>1042</v>
      </c>
      <c r="T109" s="217" t="s">
        <v>945</v>
      </c>
      <c r="U109" s="179"/>
      <c r="V109" s="137"/>
      <c r="W109" s="238"/>
      <c r="X109" s="236" t="s">
        <v>1178</v>
      </c>
      <c r="Z109" s="237"/>
      <c r="AA109" s="238" t="s">
        <v>1176</v>
      </c>
      <c r="AB109" s="61"/>
      <c r="AC109" s="134"/>
    </row>
    <row r="110" spans="1:29" ht="12.75">
      <c r="A110" s="69"/>
      <c r="B110" s="123"/>
      <c r="C110" s="124" t="s">
        <v>1045</v>
      </c>
      <c r="D110" s="102" t="s">
        <v>1168</v>
      </c>
      <c r="E110" s="102"/>
      <c r="F110" s="104"/>
      <c r="G110" s="121"/>
      <c r="H110" s="106" t="s">
        <v>695</v>
      </c>
      <c r="I110" s="106"/>
      <c r="J110" s="106"/>
      <c r="L110" s="160" t="s">
        <v>1086</v>
      </c>
      <c r="M110" s="161" t="s">
        <v>849</v>
      </c>
      <c r="N110" s="162" t="s">
        <v>1078</v>
      </c>
      <c r="O110" s="162" t="s">
        <v>703</v>
      </c>
      <c r="P110" s="162" t="s">
        <v>1048</v>
      </c>
      <c r="Q110" s="162" t="s">
        <v>824</v>
      </c>
      <c r="R110" s="221" t="s">
        <v>1123</v>
      </c>
      <c r="S110" s="162" t="s">
        <v>985</v>
      </c>
      <c r="T110" s="187" t="s">
        <v>685</v>
      </c>
      <c r="V110" s="240"/>
      <c r="W110" s="236" t="s">
        <v>1179</v>
      </c>
      <c r="X110" s="236" t="s">
        <v>1180</v>
      </c>
      <c r="Z110" s="239"/>
      <c r="AA110" s="238" t="s">
        <v>998</v>
      </c>
      <c r="AB110" s="61"/>
      <c r="AC110" s="134"/>
    </row>
    <row r="111" spans="1:29" ht="13.5" thickBot="1">
      <c r="A111" s="69"/>
      <c r="B111" s="69"/>
      <c r="C111" s="70"/>
      <c r="D111" s="71"/>
      <c r="E111" s="71" t="s">
        <v>852</v>
      </c>
      <c r="F111" s="56" t="s">
        <v>1071</v>
      </c>
      <c r="G111" s="65" t="s">
        <v>710</v>
      </c>
      <c r="H111" s="128" t="s">
        <v>1034</v>
      </c>
      <c r="I111" s="65" t="s">
        <v>1113</v>
      </c>
      <c r="J111" s="65" t="s">
        <v>1126</v>
      </c>
      <c r="L111" s="166" t="s">
        <v>619</v>
      </c>
      <c r="M111" s="167" t="s">
        <v>619</v>
      </c>
      <c r="N111" s="168" t="s">
        <v>619</v>
      </c>
      <c r="O111" s="168" t="s">
        <v>619</v>
      </c>
      <c r="P111" s="168" t="s">
        <v>619</v>
      </c>
      <c r="Q111" s="195"/>
      <c r="R111" s="224"/>
      <c r="S111" s="195"/>
      <c r="T111" s="196"/>
      <c r="V111" s="134"/>
      <c r="W111" s="236" t="s">
        <v>1002</v>
      </c>
      <c r="X111" s="61"/>
      <c r="Z111" s="137"/>
      <c r="AA111" s="238"/>
      <c r="AB111" s="236" t="s">
        <v>1191</v>
      </c>
      <c r="AC111" s="134"/>
    </row>
    <row r="112" spans="1:29" ht="12.75">
      <c r="A112" s="69"/>
      <c r="B112" s="69"/>
      <c r="C112" s="70"/>
      <c r="D112" s="71"/>
      <c r="E112" s="71" t="s">
        <v>1093</v>
      </c>
      <c r="F112" s="56" t="s">
        <v>1071</v>
      </c>
      <c r="G112" s="65" t="s">
        <v>712</v>
      </c>
      <c r="H112" s="128" t="s">
        <v>627</v>
      </c>
      <c r="I112" s="64" t="s">
        <v>663</v>
      </c>
      <c r="J112" s="64"/>
      <c r="L112" s="160" t="s">
        <v>1128</v>
      </c>
      <c r="M112" s="182" t="s">
        <v>1094</v>
      </c>
      <c r="N112" s="211" t="s">
        <v>1129</v>
      </c>
      <c r="O112" s="162" t="s">
        <v>1115</v>
      </c>
      <c r="P112" s="162" t="s">
        <v>1116</v>
      </c>
      <c r="Q112" s="209" t="s">
        <v>1130</v>
      </c>
      <c r="R112" s="221" t="s">
        <v>668</v>
      </c>
      <c r="S112" s="209" t="s">
        <v>686</v>
      </c>
      <c r="T112" s="247" t="s">
        <v>687</v>
      </c>
      <c r="V112" s="236"/>
      <c r="W112" s="236" t="s">
        <v>1181</v>
      </c>
      <c r="X112" s="134"/>
      <c r="Z112" s="240"/>
      <c r="AA112" s="236" t="s">
        <v>1179</v>
      </c>
      <c r="AB112" s="236" t="s">
        <v>1001</v>
      </c>
      <c r="AC112" s="134"/>
    </row>
    <row r="113" spans="3:29" s="71" customFormat="1" ht="13.5" thickBot="1">
      <c r="C113" s="64"/>
      <c r="E113" s="71" t="s">
        <v>630</v>
      </c>
      <c r="F113" s="56" t="s">
        <v>757</v>
      </c>
      <c r="G113" s="65" t="s">
        <v>657</v>
      </c>
      <c r="H113" s="128"/>
      <c r="I113" s="165" t="s">
        <v>1118</v>
      </c>
      <c r="J113" s="165" t="s">
        <v>692</v>
      </c>
      <c r="L113" s="166" t="s">
        <v>619</v>
      </c>
      <c r="M113" s="193" t="s">
        <v>658</v>
      </c>
      <c r="N113" s="212" t="s">
        <v>1131</v>
      </c>
      <c r="O113" s="168" t="s">
        <v>619</v>
      </c>
      <c r="P113" s="168" t="s">
        <v>619</v>
      </c>
      <c r="Q113" s="210"/>
      <c r="R113" s="224"/>
      <c r="S113" s="210"/>
      <c r="T113" s="248" t="s">
        <v>1169</v>
      </c>
      <c r="U113" s="179"/>
      <c r="V113" s="132"/>
      <c r="W113" s="134"/>
      <c r="X113" s="61" t="s">
        <v>1182</v>
      </c>
      <c r="Y113" s="54"/>
      <c r="Z113" s="54"/>
      <c r="AA113" s="197" t="s">
        <v>1192</v>
      </c>
      <c r="AB113" s="54"/>
      <c r="AC113" s="54"/>
    </row>
    <row r="114" spans="3:29" s="71" customFormat="1" ht="12.75">
      <c r="C114" s="64"/>
      <c r="E114" s="71" t="s">
        <v>1057</v>
      </c>
      <c r="F114" s="56" t="s">
        <v>1032</v>
      </c>
      <c r="G114" s="65" t="s">
        <v>714</v>
      </c>
      <c r="H114" s="128" t="s">
        <v>1077</v>
      </c>
      <c r="I114" s="64" t="s">
        <v>693</v>
      </c>
      <c r="J114" s="64"/>
      <c r="M114" s="179"/>
      <c r="N114" s="179"/>
      <c r="O114" s="179"/>
      <c r="P114" s="179"/>
      <c r="Q114" s="179"/>
      <c r="R114" s="179"/>
      <c r="S114" s="179"/>
      <c r="T114" s="179"/>
      <c r="U114" s="179"/>
      <c r="V114" s="132"/>
      <c r="W114" s="191" t="s">
        <v>1005</v>
      </c>
      <c r="X114" s="241"/>
      <c r="Y114" s="54"/>
      <c r="Z114" s="134"/>
      <c r="AA114" s="236" t="s">
        <v>1193</v>
      </c>
      <c r="AB114" s="61"/>
      <c r="AC114" s="134"/>
    </row>
    <row r="115" spans="1:29" ht="25.5">
      <c r="A115" s="71"/>
      <c r="B115" s="71"/>
      <c r="D115" s="71"/>
      <c r="E115" s="71" t="s">
        <v>511</v>
      </c>
      <c r="F115" s="56" t="s">
        <v>372</v>
      </c>
      <c r="G115" s="65" t="s">
        <v>512</v>
      </c>
      <c r="H115" s="234" t="s">
        <v>1170</v>
      </c>
      <c r="I115" s="130"/>
      <c r="J115" s="64"/>
      <c r="K115" s="71"/>
      <c r="L115" s="71"/>
      <c r="M115" s="179"/>
      <c r="N115" s="179"/>
      <c r="O115" s="179"/>
      <c r="P115" s="179"/>
      <c r="Q115" s="179"/>
      <c r="R115" s="179"/>
      <c r="S115" s="179"/>
      <c r="T115" s="179"/>
      <c r="U115" s="179"/>
      <c r="V115" s="132"/>
      <c r="W115" s="236" t="s">
        <v>1183</v>
      </c>
      <c r="X115" s="134"/>
      <c r="Z115" s="236"/>
      <c r="AA115" s="236" t="s">
        <v>1194</v>
      </c>
      <c r="AB115" s="134"/>
      <c r="AC115" s="61"/>
    </row>
    <row r="116" spans="3:29" s="71" customFormat="1" ht="12.75">
      <c r="C116" s="64"/>
      <c r="E116" s="71" t="s">
        <v>1061</v>
      </c>
      <c r="F116" s="56" t="s">
        <v>375</v>
      </c>
      <c r="G116" s="65" t="s">
        <v>715</v>
      </c>
      <c r="H116" s="235" t="s">
        <v>983</v>
      </c>
      <c r="I116" s="64"/>
      <c r="J116" s="64"/>
      <c r="M116" s="179"/>
      <c r="N116" s="179"/>
      <c r="O116" s="179"/>
      <c r="P116" s="179"/>
      <c r="Q116" s="179"/>
      <c r="R116" s="179"/>
      <c r="S116" s="246"/>
      <c r="T116" s="246"/>
      <c r="U116" s="179"/>
      <c r="V116" s="132"/>
      <c r="W116" s="238" t="s">
        <v>1184</v>
      </c>
      <c r="X116" s="61"/>
      <c r="Y116" s="54"/>
      <c r="Z116" s="132"/>
      <c r="AA116" s="134"/>
      <c r="AB116" s="61" t="s">
        <v>1182</v>
      </c>
      <c r="AC116" s="61"/>
    </row>
    <row r="117" spans="3:29" s="71" customFormat="1" ht="12.75">
      <c r="C117" s="64"/>
      <c r="E117" s="71" t="s">
        <v>704</v>
      </c>
      <c r="F117" s="56" t="s">
        <v>1032</v>
      </c>
      <c r="G117" s="65" t="s">
        <v>716</v>
      </c>
      <c r="H117" s="64"/>
      <c r="I117" s="64"/>
      <c r="J117" s="64"/>
      <c r="M117" s="179"/>
      <c r="N117" s="179"/>
      <c r="O117" s="179"/>
      <c r="P117" s="179"/>
      <c r="Q117" s="179"/>
      <c r="R117" s="179"/>
      <c r="S117" s="246"/>
      <c r="T117" s="246"/>
      <c r="U117" s="179"/>
      <c r="V117" s="132"/>
      <c r="W117" s="236" t="s">
        <v>1185</v>
      </c>
      <c r="X117" s="54"/>
      <c r="Y117" s="54"/>
      <c r="Z117" s="132"/>
      <c r="AA117" s="191" t="s">
        <v>1195</v>
      </c>
      <c r="AB117" s="241"/>
      <c r="AC117" s="54"/>
    </row>
    <row r="118" spans="3:29" s="71" customFormat="1" ht="12.75">
      <c r="C118" s="64"/>
      <c r="E118" s="71" t="s">
        <v>1115</v>
      </c>
      <c r="F118" s="56" t="s">
        <v>375</v>
      </c>
      <c r="G118" s="65" t="s">
        <v>717</v>
      </c>
      <c r="H118" s="64"/>
      <c r="I118" s="64"/>
      <c r="J118" s="64"/>
      <c r="M118" s="179"/>
      <c r="N118" s="179"/>
      <c r="O118" s="179"/>
      <c r="P118" s="179"/>
      <c r="Q118" s="179"/>
      <c r="R118" s="179"/>
      <c r="S118" s="246"/>
      <c r="T118" s="246"/>
      <c r="U118" s="179"/>
      <c r="V118" s="132"/>
      <c r="W118" s="197" t="s">
        <v>1186</v>
      </c>
      <c r="X118" s="54"/>
      <c r="Y118" s="54"/>
      <c r="Z118" s="54"/>
      <c r="AA118" s="197" t="s">
        <v>1196</v>
      </c>
      <c r="AB118" s="54"/>
      <c r="AC118" s="61"/>
    </row>
    <row r="119" spans="3:29" s="71" customFormat="1" ht="12.75">
      <c r="C119" s="64"/>
      <c r="E119" s="71" t="s">
        <v>1096</v>
      </c>
      <c r="F119" s="56" t="s">
        <v>375</v>
      </c>
      <c r="G119" s="65" t="s">
        <v>718</v>
      </c>
      <c r="H119" s="64"/>
      <c r="I119" s="64"/>
      <c r="J119" s="64"/>
      <c r="M119" s="179"/>
      <c r="N119" s="179"/>
      <c r="O119" s="179"/>
      <c r="P119" s="179"/>
      <c r="Q119" s="179"/>
      <c r="R119" s="179"/>
      <c r="S119" s="246"/>
      <c r="T119" s="246"/>
      <c r="U119" s="179"/>
      <c r="V119" s="132"/>
      <c r="W119" s="197" t="s">
        <v>1187</v>
      </c>
      <c r="X119" s="54"/>
      <c r="Y119" s="54"/>
      <c r="Z119" s="132"/>
      <c r="AA119" s="236" t="s">
        <v>1183</v>
      </c>
      <c r="AB119" s="134"/>
      <c r="AC119" s="134"/>
    </row>
    <row r="120" spans="1:28" ht="12.75">
      <c r="A120" s="71"/>
      <c r="B120" s="71"/>
      <c r="D120" s="71"/>
      <c r="E120" s="71"/>
      <c r="G120" s="65"/>
      <c r="H120" s="64"/>
      <c r="I120" s="64"/>
      <c r="J120" s="64"/>
      <c r="K120" s="71"/>
      <c r="L120" s="71"/>
      <c r="M120" s="179"/>
      <c r="N120" s="179"/>
      <c r="O120" s="179"/>
      <c r="P120" s="179"/>
      <c r="Q120" s="179"/>
      <c r="R120" s="179"/>
      <c r="S120" s="179"/>
      <c r="T120" s="179"/>
      <c r="U120" s="179"/>
      <c r="V120" s="132"/>
      <c r="W120" s="197" t="s">
        <v>1138</v>
      </c>
      <c r="Z120" s="132"/>
      <c r="AA120" s="238" t="s">
        <v>1007</v>
      </c>
      <c r="AB120" s="61"/>
    </row>
    <row r="121" spans="1:27" ht="12.75">
      <c r="A121" s="71"/>
      <c r="B121" s="71"/>
      <c r="D121" s="71"/>
      <c r="E121" s="71"/>
      <c r="G121" s="65"/>
      <c r="H121" s="64"/>
      <c r="I121" s="64"/>
      <c r="J121" s="64"/>
      <c r="K121" s="71"/>
      <c r="L121" s="71"/>
      <c r="M121" s="179"/>
      <c r="N121" s="179"/>
      <c r="O121" s="179"/>
      <c r="P121" s="179"/>
      <c r="Q121" s="179"/>
      <c r="R121" s="179"/>
      <c r="S121" s="179"/>
      <c r="T121" s="179"/>
      <c r="U121" s="179"/>
      <c r="V121" s="164" t="s">
        <v>1117</v>
      </c>
      <c r="Z121" s="132"/>
      <c r="AA121" s="236" t="s">
        <v>1028</v>
      </c>
    </row>
    <row r="122" spans="1:27" ht="12.75">
      <c r="A122" s="71"/>
      <c r="B122" s="71"/>
      <c r="D122" s="71"/>
      <c r="E122" s="71"/>
      <c r="G122" s="65"/>
      <c r="H122" s="64"/>
      <c r="I122" s="64"/>
      <c r="J122" s="64"/>
      <c r="K122" s="71"/>
      <c r="L122" s="71"/>
      <c r="M122" s="179"/>
      <c r="N122" s="179"/>
      <c r="O122" s="179"/>
      <c r="P122" s="179"/>
      <c r="Q122" s="179"/>
      <c r="R122" s="179"/>
      <c r="S122" s="179"/>
      <c r="T122" s="179"/>
      <c r="U122" s="179"/>
      <c r="Z122" s="132"/>
      <c r="AA122" s="197" t="s">
        <v>1009</v>
      </c>
    </row>
    <row r="123" spans="1:27" ht="12.75">
      <c r="A123" s="71"/>
      <c r="B123" s="71"/>
      <c r="D123" s="71"/>
      <c r="E123" s="71"/>
      <c r="G123" s="65"/>
      <c r="H123" s="64"/>
      <c r="I123" s="64"/>
      <c r="J123" s="64"/>
      <c r="K123" s="71"/>
      <c r="L123" s="71"/>
      <c r="M123" s="179"/>
      <c r="N123" s="179"/>
      <c r="O123" s="179"/>
      <c r="P123" s="179"/>
      <c r="Q123" s="179"/>
      <c r="R123" s="179"/>
      <c r="S123" s="179"/>
      <c r="T123" s="179"/>
      <c r="U123" s="179"/>
      <c r="Z123" s="132"/>
      <c r="AA123" s="197" t="s">
        <v>1187</v>
      </c>
    </row>
    <row r="124" spans="1:27" ht="12.75">
      <c r="A124" s="71"/>
      <c r="B124" s="71"/>
      <c r="D124" s="71"/>
      <c r="E124" s="71"/>
      <c r="G124" s="65"/>
      <c r="H124" s="64"/>
      <c r="I124" s="64"/>
      <c r="J124" s="64"/>
      <c r="K124" s="71"/>
      <c r="L124" s="71"/>
      <c r="M124" s="179"/>
      <c r="N124" s="179"/>
      <c r="O124" s="179"/>
      <c r="P124" s="179"/>
      <c r="Q124" s="179"/>
      <c r="R124" s="179"/>
      <c r="S124" s="179"/>
      <c r="T124" s="179"/>
      <c r="U124" s="179"/>
      <c r="Z124" s="132"/>
      <c r="AA124" s="197" t="s">
        <v>1197</v>
      </c>
    </row>
    <row r="125" spans="1:26" ht="12.75">
      <c r="A125" s="71"/>
      <c r="B125" s="71"/>
      <c r="D125" s="71"/>
      <c r="E125" s="71"/>
      <c r="G125" s="65"/>
      <c r="H125" s="64"/>
      <c r="I125" s="64"/>
      <c r="J125" s="64"/>
      <c r="K125" s="71"/>
      <c r="L125" s="71"/>
      <c r="M125" s="179"/>
      <c r="N125" s="179"/>
      <c r="O125" s="179"/>
      <c r="P125" s="179"/>
      <c r="Q125" s="179"/>
      <c r="R125" s="179"/>
      <c r="S125" s="179"/>
      <c r="T125" s="179"/>
      <c r="U125" s="179"/>
      <c r="Z125" s="164" t="s">
        <v>837</v>
      </c>
    </row>
    <row r="126" spans="1:21" ht="12.75">
      <c r="A126" s="71"/>
      <c r="B126" s="71"/>
      <c r="D126" s="71"/>
      <c r="E126" s="71"/>
      <c r="G126" s="65"/>
      <c r="H126" s="64"/>
      <c r="I126" s="64"/>
      <c r="J126" s="64"/>
      <c r="K126" s="71"/>
      <c r="L126" s="71"/>
      <c r="M126" s="179"/>
      <c r="N126" s="179"/>
      <c r="O126" s="179"/>
      <c r="P126" s="179"/>
      <c r="Q126" s="179"/>
      <c r="R126" s="179"/>
      <c r="S126" s="179"/>
      <c r="T126" s="179"/>
      <c r="U126" s="179"/>
    </row>
    <row r="127" spans="1:21" ht="12.75">
      <c r="A127" s="71"/>
      <c r="B127" s="71"/>
      <c r="D127" s="71"/>
      <c r="E127" s="71"/>
      <c r="G127" s="65"/>
      <c r="H127" s="64"/>
      <c r="I127" s="64"/>
      <c r="J127" s="64"/>
      <c r="K127" s="71"/>
      <c r="L127" s="71"/>
      <c r="M127" s="179"/>
      <c r="N127" s="179"/>
      <c r="O127" s="179"/>
      <c r="P127" s="179"/>
      <c r="Q127" s="179"/>
      <c r="R127" s="179"/>
      <c r="S127" s="179"/>
      <c r="T127" s="179"/>
      <c r="U127" s="179"/>
    </row>
    <row r="128" spans="1:21" ht="12.75">
      <c r="A128" s="71"/>
      <c r="B128" s="71"/>
      <c r="D128" s="71"/>
      <c r="E128" s="71"/>
      <c r="G128" s="65"/>
      <c r="H128" s="64"/>
      <c r="I128" s="64"/>
      <c r="J128" s="64"/>
      <c r="K128" s="71"/>
      <c r="L128" s="71"/>
      <c r="M128" s="179"/>
      <c r="N128" s="179"/>
      <c r="O128" s="179"/>
      <c r="P128" s="179"/>
      <c r="Q128" s="179"/>
      <c r="R128" s="179"/>
      <c r="S128" s="179"/>
      <c r="T128" s="179"/>
      <c r="U128" s="179"/>
    </row>
    <row r="129" spans="1:21" ht="12.75">
      <c r="A129" s="71"/>
      <c r="B129" s="71"/>
      <c r="D129" s="71"/>
      <c r="E129" s="71"/>
      <c r="G129" s="65"/>
      <c r="H129" s="64"/>
      <c r="I129" s="64"/>
      <c r="J129" s="64"/>
      <c r="K129" s="71"/>
      <c r="L129" s="71"/>
      <c r="M129" s="179"/>
      <c r="N129" s="179"/>
      <c r="O129" s="179"/>
      <c r="P129" s="179"/>
      <c r="Q129" s="179"/>
      <c r="R129" s="179"/>
      <c r="S129" s="179"/>
      <c r="T129" s="179"/>
      <c r="U129" s="179"/>
    </row>
    <row r="130" spans="1:21" ht="12.75">
      <c r="A130" s="71"/>
      <c r="B130" s="71"/>
      <c r="D130" s="71"/>
      <c r="E130" s="71"/>
      <c r="G130" s="65"/>
      <c r="H130" s="64"/>
      <c r="I130" s="64"/>
      <c r="J130" s="64"/>
      <c r="K130" s="71"/>
      <c r="L130" s="71"/>
      <c r="M130" s="179"/>
      <c r="N130" s="179"/>
      <c r="O130" s="179"/>
      <c r="P130" s="179"/>
      <c r="Q130" s="179"/>
      <c r="R130" s="179"/>
      <c r="S130" s="179"/>
      <c r="T130" s="179"/>
      <c r="U130" s="179"/>
    </row>
    <row r="131" spans="1:21" ht="12.75">
      <c r="A131" s="71"/>
      <c r="B131" s="71"/>
      <c r="D131" s="71"/>
      <c r="E131" s="71"/>
      <c r="G131" s="65"/>
      <c r="H131" s="64"/>
      <c r="I131" s="64"/>
      <c r="J131" s="64"/>
      <c r="K131" s="71"/>
      <c r="L131" s="71"/>
      <c r="M131" s="179"/>
      <c r="N131" s="179"/>
      <c r="O131" s="179"/>
      <c r="P131" s="179"/>
      <c r="Q131" s="179"/>
      <c r="R131" s="179"/>
      <c r="S131" s="179"/>
      <c r="T131" s="179"/>
      <c r="U131" s="179"/>
    </row>
    <row r="132" spans="1:21" ht="12.75">
      <c r="A132" s="71"/>
      <c r="B132" s="71"/>
      <c r="D132" s="71"/>
      <c r="E132" s="71"/>
      <c r="G132" s="65"/>
      <c r="H132" s="64"/>
      <c r="I132" s="64"/>
      <c r="J132" s="64"/>
      <c r="K132" s="71"/>
      <c r="L132" s="71"/>
      <c r="M132" s="179"/>
      <c r="N132" s="179"/>
      <c r="O132" s="179"/>
      <c r="P132" s="179"/>
      <c r="Q132" s="179"/>
      <c r="R132" s="179"/>
      <c r="S132" s="179"/>
      <c r="T132" s="179"/>
      <c r="U132" s="179"/>
    </row>
    <row r="133" spans="1:21" ht="12.75">
      <c r="A133" s="71"/>
      <c r="B133" s="71"/>
      <c r="D133" s="71"/>
      <c r="E133" s="71"/>
      <c r="G133" s="65"/>
      <c r="H133" s="64"/>
      <c r="I133" s="64"/>
      <c r="J133" s="64"/>
      <c r="K133" s="71"/>
      <c r="L133" s="71"/>
      <c r="M133" s="179"/>
      <c r="N133" s="179"/>
      <c r="O133" s="179"/>
      <c r="P133" s="179"/>
      <c r="Q133" s="179"/>
      <c r="R133" s="179"/>
      <c r="S133" s="179"/>
      <c r="T133" s="179"/>
      <c r="U133" s="179"/>
    </row>
    <row r="134" spans="1:21" ht="12.75">
      <c r="A134" s="71"/>
      <c r="B134" s="71"/>
      <c r="D134" s="71"/>
      <c r="E134" s="71"/>
      <c r="G134" s="65"/>
      <c r="H134" s="64"/>
      <c r="I134" s="64"/>
      <c r="J134" s="64"/>
      <c r="K134" s="71"/>
      <c r="L134" s="71"/>
      <c r="M134" s="179"/>
      <c r="N134" s="179"/>
      <c r="O134" s="179"/>
      <c r="P134" s="179"/>
      <c r="Q134" s="179"/>
      <c r="R134" s="179"/>
      <c r="S134" s="179"/>
      <c r="T134" s="179"/>
      <c r="U134" s="179"/>
    </row>
    <row r="135" spans="1:21" ht="12.75">
      <c r="A135" s="71"/>
      <c r="B135" s="71"/>
      <c r="D135" s="71"/>
      <c r="E135" s="71"/>
      <c r="G135" s="65"/>
      <c r="H135" s="64"/>
      <c r="I135" s="64"/>
      <c r="J135" s="64"/>
      <c r="K135" s="71"/>
      <c r="L135" s="71"/>
      <c r="M135" s="179"/>
      <c r="N135" s="179"/>
      <c r="O135" s="179"/>
      <c r="P135" s="179"/>
      <c r="Q135" s="179"/>
      <c r="R135" s="179"/>
      <c r="S135" s="179"/>
      <c r="T135" s="179"/>
      <c r="U135" s="179"/>
    </row>
    <row r="136" spans="1:21" ht="12.75">
      <c r="A136" s="71"/>
      <c r="B136" s="71"/>
      <c r="D136" s="71"/>
      <c r="E136" s="71"/>
      <c r="G136" s="65"/>
      <c r="H136" s="64"/>
      <c r="I136" s="64"/>
      <c r="J136" s="64"/>
      <c r="K136" s="71"/>
      <c r="L136" s="71"/>
      <c r="M136" s="179"/>
      <c r="N136" s="179"/>
      <c r="O136" s="179"/>
      <c r="P136" s="179"/>
      <c r="Q136" s="179"/>
      <c r="R136" s="179"/>
      <c r="S136" s="179"/>
      <c r="T136" s="179"/>
      <c r="U136" s="179"/>
    </row>
    <row r="137" spans="1:21" ht="12.75">
      <c r="A137" s="71"/>
      <c r="B137" s="71"/>
      <c r="D137" s="71"/>
      <c r="E137" s="71"/>
      <c r="G137" s="65"/>
      <c r="H137" s="64"/>
      <c r="I137" s="64"/>
      <c r="J137" s="64"/>
      <c r="K137" s="71"/>
      <c r="L137" s="71"/>
      <c r="M137" s="179"/>
      <c r="N137" s="179"/>
      <c r="O137" s="179"/>
      <c r="P137" s="179"/>
      <c r="Q137" s="179"/>
      <c r="R137" s="179"/>
      <c r="S137" s="179"/>
      <c r="T137" s="179"/>
      <c r="U137" s="179"/>
    </row>
    <row r="138" spans="1:29" ht="12.75">
      <c r="A138" s="71"/>
      <c r="B138" s="71"/>
      <c r="D138" s="71"/>
      <c r="E138" s="71"/>
      <c r="G138" s="65"/>
      <c r="H138" s="64"/>
      <c r="I138" s="64"/>
      <c r="J138" s="64"/>
      <c r="K138" s="71"/>
      <c r="L138" s="71"/>
      <c r="M138" s="179"/>
      <c r="N138" s="179"/>
      <c r="O138" s="179"/>
      <c r="P138" s="179"/>
      <c r="Q138" s="179"/>
      <c r="R138" s="179"/>
      <c r="S138" s="179"/>
      <c r="T138" s="179"/>
      <c r="U138" s="179"/>
      <c r="Z138" s="240"/>
      <c r="AA138" s="134"/>
      <c r="AB138" s="134"/>
      <c r="AC138" s="134"/>
    </row>
    <row r="139" spans="1:21" ht="12.75">
      <c r="A139" s="71"/>
      <c r="B139" s="71"/>
      <c r="D139" s="71"/>
      <c r="E139" s="71"/>
      <c r="G139" s="65"/>
      <c r="H139" s="64"/>
      <c r="I139" s="64"/>
      <c r="J139" s="64"/>
      <c r="K139" s="71"/>
      <c r="L139" s="71"/>
      <c r="M139" s="179"/>
      <c r="N139" s="179"/>
      <c r="O139" s="179"/>
      <c r="P139" s="179"/>
      <c r="Q139" s="179"/>
      <c r="R139" s="179"/>
      <c r="S139" s="179"/>
      <c r="T139" s="179"/>
      <c r="U139" s="179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S283"/>
  <sheetViews>
    <sheetView zoomScale="80" zoomScaleNormal="80" zoomScalePageLayoutView="0" workbookViewId="0" topLeftCell="A1">
      <selection activeCell="B246" sqref="B246:J269"/>
    </sheetView>
  </sheetViews>
  <sheetFormatPr defaultColWidth="9.00390625" defaultRowHeight="15"/>
  <cols>
    <col min="1" max="1" width="3.7109375" style="54" customWidth="1"/>
    <col min="2" max="2" width="2.421875" style="54" customWidth="1"/>
    <col min="3" max="3" width="4.57421875" style="55" customWidth="1"/>
    <col min="4" max="4" width="3.421875" style="54" customWidth="1"/>
    <col min="5" max="5" width="8.57421875" style="54" customWidth="1"/>
    <col min="6" max="6" width="3.57421875" style="56" customWidth="1"/>
    <col min="7" max="7" width="30.57421875" style="57" customWidth="1"/>
    <col min="8" max="8" width="10.8515625" style="58" customWidth="1"/>
    <col min="9" max="9" width="15.57421875" style="57" customWidth="1"/>
    <col min="10" max="10" width="27.140625" style="57" customWidth="1"/>
    <col min="11" max="16384" width="9.00390625" style="54" customWidth="1"/>
  </cols>
  <sheetData>
    <row r="1" ht="7.5" customHeight="1"/>
    <row r="2" spans="4:9" ht="16.5">
      <c r="D2" s="11"/>
      <c r="E2" s="11"/>
      <c r="F2" s="51"/>
      <c r="G2" s="59" t="s">
        <v>1202</v>
      </c>
      <c r="H2" s="60"/>
      <c r="I2" s="60"/>
    </row>
    <row r="3" spans="4:10" ht="12.75">
      <c r="D3" s="61"/>
      <c r="E3" s="62" t="s">
        <v>1203</v>
      </c>
      <c r="G3" s="63"/>
      <c r="H3" s="64"/>
      <c r="I3" s="65"/>
      <c r="J3" s="65"/>
    </row>
    <row r="4" spans="6:10" ht="12.75">
      <c r="F4" s="56" t="s">
        <v>372</v>
      </c>
      <c r="G4" s="65" t="s">
        <v>373</v>
      </c>
      <c r="H4" s="250" t="s">
        <v>1204</v>
      </c>
      <c r="I4" s="67"/>
      <c r="J4" s="67"/>
    </row>
    <row r="5" spans="6:10" ht="12.75">
      <c r="F5" s="56" t="s">
        <v>375</v>
      </c>
      <c r="G5" s="65" t="s">
        <v>376</v>
      </c>
      <c r="H5" s="68" t="s">
        <v>377</v>
      </c>
      <c r="I5" s="67" t="s">
        <v>378</v>
      </c>
      <c r="J5" s="54" t="s">
        <v>380</v>
      </c>
    </row>
    <row r="6" spans="1:10" ht="12.75">
      <c r="A6" s="69"/>
      <c r="B6" s="69"/>
      <c r="C6" s="70"/>
      <c r="D6" s="71"/>
      <c r="E6" s="71"/>
      <c r="F6" s="56" t="s">
        <v>381</v>
      </c>
      <c r="G6" s="65" t="s">
        <v>382</v>
      </c>
      <c r="H6" s="68" t="s">
        <v>383</v>
      </c>
      <c r="I6" s="65" t="s">
        <v>384</v>
      </c>
      <c r="J6" s="72" t="s">
        <v>385</v>
      </c>
    </row>
    <row r="7" spans="4:7" ht="12.75">
      <c r="D7" s="73"/>
      <c r="E7" s="73"/>
      <c r="F7" s="56" t="s">
        <v>386</v>
      </c>
      <c r="G7" s="65" t="s">
        <v>387</v>
      </c>
    </row>
    <row r="8" spans="4:7" ht="12.75">
      <c r="D8" s="73"/>
      <c r="E8" s="73"/>
      <c r="F8" s="56" t="s">
        <v>388</v>
      </c>
      <c r="G8" s="113" t="s">
        <v>1205</v>
      </c>
    </row>
    <row r="9" spans="4:10" ht="12.75">
      <c r="D9" s="73"/>
      <c r="E9" s="62" t="s">
        <v>1206</v>
      </c>
      <c r="G9" s="65"/>
      <c r="H9" s="74" t="s">
        <v>1208</v>
      </c>
      <c r="I9" s="75"/>
      <c r="J9" s="75"/>
    </row>
    <row r="10" spans="1:10" ht="12.75">
      <c r="A10" s="71"/>
      <c r="B10" s="71"/>
      <c r="D10" s="71"/>
      <c r="E10" s="76" t="s">
        <v>392</v>
      </c>
      <c r="F10" s="56" t="s">
        <v>386</v>
      </c>
      <c r="G10" s="67" t="s">
        <v>1207</v>
      </c>
      <c r="H10" s="64" t="s">
        <v>394</v>
      </c>
      <c r="I10" s="65"/>
      <c r="J10" s="67" t="s">
        <v>1209</v>
      </c>
    </row>
    <row r="11" spans="1:10" ht="12.75">
      <c r="A11" s="71"/>
      <c r="B11" s="71"/>
      <c r="D11" s="71"/>
      <c r="E11" s="76" t="s">
        <v>396</v>
      </c>
      <c r="F11" s="56" t="s">
        <v>375</v>
      </c>
      <c r="G11" s="65" t="s">
        <v>397</v>
      </c>
      <c r="H11" s="64" t="s">
        <v>742</v>
      </c>
      <c r="I11" s="65"/>
      <c r="J11" s="67" t="s">
        <v>1210</v>
      </c>
    </row>
    <row r="12" spans="1:10" ht="12.75">
      <c r="A12" s="71"/>
      <c r="B12" s="71"/>
      <c r="D12" s="71"/>
      <c r="E12" s="76" t="s">
        <v>399</v>
      </c>
      <c r="F12" s="56" t="s">
        <v>375</v>
      </c>
      <c r="G12" s="65" t="s">
        <v>400</v>
      </c>
      <c r="H12" s="66" t="s">
        <v>1211</v>
      </c>
      <c r="I12" s="65"/>
      <c r="J12" s="67" t="s">
        <v>1212</v>
      </c>
    </row>
    <row r="13" spans="1:10" ht="12.75">
      <c r="A13" s="71"/>
      <c r="B13" s="71"/>
      <c r="D13" s="71"/>
      <c r="E13" s="76" t="s">
        <v>402</v>
      </c>
      <c r="F13" s="56" t="s">
        <v>375</v>
      </c>
      <c r="G13" s="67" t="s">
        <v>403</v>
      </c>
      <c r="H13" s="64" t="s">
        <v>404</v>
      </c>
      <c r="I13" s="65"/>
      <c r="J13" s="67" t="s">
        <v>1213</v>
      </c>
    </row>
    <row r="14" spans="1:10" ht="12.75">
      <c r="A14" s="71"/>
      <c r="B14" s="71"/>
      <c r="E14" s="77" t="s">
        <v>406</v>
      </c>
      <c r="F14" s="56" t="s">
        <v>372</v>
      </c>
      <c r="G14" s="67" t="s">
        <v>407</v>
      </c>
      <c r="H14" s="64" t="s">
        <v>408</v>
      </c>
      <c r="I14" s="65"/>
      <c r="J14" s="67" t="s">
        <v>1214</v>
      </c>
    </row>
    <row r="15" spans="1:10" ht="12.75">
      <c r="A15" s="71"/>
      <c r="B15" s="71"/>
      <c r="D15" s="71"/>
      <c r="E15" s="77" t="s">
        <v>410</v>
      </c>
      <c r="F15" s="56" t="s">
        <v>375</v>
      </c>
      <c r="G15" s="67" t="s">
        <v>1216</v>
      </c>
      <c r="I15" s="250" t="s">
        <v>1215</v>
      </c>
      <c r="J15" s="67"/>
    </row>
    <row r="16" spans="1:10" ht="12.75">
      <c r="A16" s="71"/>
      <c r="B16" s="71"/>
      <c r="D16" s="71"/>
      <c r="E16" s="76" t="s">
        <v>413</v>
      </c>
      <c r="F16" s="56" t="s">
        <v>375</v>
      </c>
      <c r="G16" s="67" t="s">
        <v>414</v>
      </c>
      <c r="H16" s="64" t="s">
        <v>415</v>
      </c>
      <c r="J16" s="65"/>
    </row>
    <row r="17" spans="1:10" ht="12.75">
      <c r="A17" s="71"/>
      <c r="B17" s="71"/>
      <c r="D17" s="71"/>
      <c r="E17" s="76" t="s">
        <v>416</v>
      </c>
      <c r="F17" s="56" t="s">
        <v>375</v>
      </c>
      <c r="G17" s="65" t="s">
        <v>417</v>
      </c>
      <c r="H17" s="64" t="s">
        <v>418</v>
      </c>
      <c r="J17" s="65"/>
    </row>
    <row r="18" spans="1:10" ht="12.75">
      <c r="A18" s="71"/>
      <c r="B18" s="71"/>
      <c r="D18" s="71"/>
      <c r="E18" s="76" t="s">
        <v>419</v>
      </c>
      <c r="F18" s="56" t="s">
        <v>375</v>
      </c>
      <c r="G18" s="65" t="s">
        <v>420</v>
      </c>
      <c r="H18" s="64"/>
      <c r="I18" s="65"/>
      <c r="J18" s="65"/>
    </row>
    <row r="19" spans="1:10" ht="12.75">
      <c r="A19" s="71"/>
      <c r="B19" s="71"/>
      <c r="D19" s="71"/>
      <c r="E19" s="71"/>
      <c r="G19" s="65"/>
      <c r="H19" s="64"/>
      <c r="I19" s="65"/>
      <c r="J19" s="65"/>
    </row>
    <row r="20" spans="1:8" s="80" customFormat="1" ht="10.5">
      <c r="A20" s="144" t="s">
        <v>26</v>
      </c>
      <c r="B20" s="78"/>
      <c r="C20" s="79"/>
      <c r="G20" s="81"/>
      <c r="H20" s="79"/>
    </row>
    <row r="21" spans="1:10" s="80" customFormat="1" ht="12.75">
      <c r="A21" s="78"/>
      <c r="B21" s="82" t="s">
        <v>1217</v>
      </c>
      <c r="C21" s="83"/>
      <c r="D21" s="84"/>
      <c r="E21" s="84"/>
      <c r="F21" s="84"/>
      <c r="G21" s="85"/>
      <c r="H21" s="86"/>
      <c r="I21" s="86"/>
      <c r="J21" s="87"/>
    </row>
    <row r="22" spans="1:10" s="94" customFormat="1" ht="12">
      <c r="A22" s="69"/>
      <c r="B22" s="88"/>
      <c r="C22" s="89" t="s">
        <v>1221</v>
      </c>
      <c r="D22" s="90" t="s">
        <v>1218</v>
      </c>
      <c r="E22" s="91"/>
      <c r="F22" s="91"/>
      <c r="G22" s="92"/>
      <c r="H22" s="90" t="s">
        <v>31</v>
      </c>
      <c r="I22" s="90"/>
      <c r="J22" s="93"/>
    </row>
    <row r="23" spans="1:10" s="94" customFormat="1" ht="12">
      <c r="A23" s="69"/>
      <c r="B23" s="95"/>
      <c r="C23" s="96"/>
      <c r="D23" s="97"/>
      <c r="E23" s="97" t="s">
        <v>1219</v>
      </c>
      <c r="F23" s="98" t="s">
        <v>1220</v>
      </c>
      <c r="G23" s="252" t="s">
        <v>1224</v>
      </c>
      <c r="H23" s="251" t="s">
        <v>1222</v>
      </c>
      <c r="I23" s="97" t="s">
        <v>1350</v>
      </c>
      <c r="J23" s="100" t="s">
        <v>1351</v>
      </c>
    </row>
    <row r="24" spans="1:10" ht="12.75">
      <c r="A24" s="69"/>
      <c r="B24" s="69"/>
      <c r="C24" s="70"/>
      <c r="D24" s="71"/>
      <c r="E24" s="71"/>
      <c r="G24" s="65"/>
      <c r="H24" s="64"/>
      <c r="I24" s="65"/>
      <c r="J24" s="65"/>
    </row>
    <row r="25" spans="1:10" ht="13.5">
      <c r="A25" s="69"/>
      <c r="B25" s="101" t="s">
        <v>1223</v>
      </c>
      <c r="C25" s="70"/>
      <c r="D25" s="71"/>
      <c r="E25" s="71"/>
      <c r="G25" s="65"/>
      <c r="H25" s="64"/>
      <c r="I25" s="65"/>
      <c r="J25" s="65"/>
    </row>
    <row r="26" spans="3:10" ht="12.75">
      <c r="C26" s="55" t="s">
        <v>431</v>
      </c>
      <c r="D26" s="102" t="s">
        <v>432</v>
      </c>
      <c r="E26" s="103"/>
      <c r="F26" s="104"/>
      <c r="G26" s="105"/>
      <c r="H26" s="114" t="s">
        <v>1228</v>
      </c>
      <c r="I26" s="107"/>
      <c r="J26" s="107"/>
    </row>
    <row r="27" spans="5:10" ht="12.75">
      <c r="E27" s="72" t="s">
        <v>434</v>
      </c>
      <c r="F27" s="56" t="s">
        <v>386</v>
      </c>
      <c r="G27" s="67" t="s">
        <v>1225</v>
      </c>
      <c r="H27" s="66" t="s">
        <v>1226</v>
      </c>
      <c r="J27" s="67"/>
    </row>
    <row r="28" spans="5:10" ht="12.75">
      <c r="E28" s="71"/>
      <c r="G28" s="65"/>
      <c r="H28" s="66" t="s">
        <v>1227</v>
      </c>
      <c r="J28" s="67"/>
    </row>
    <row r="29" spans="5:7" ht="12.75">
      <c r="E29" s="71"/>
      <c r="G29" s="65"/>
    </row>
    <row r="30" spans="3:10" ht="12.75">
      <c r="C30" s="55" t="s">
        <v>431</v>
      </c>
      <c r="D30" s="102" t="s">
        <v>437</v>
      </c>
      <c r="E30" s="108"/>
      <c r="F30" s="109"/>
      <c r="G30" s="110"/>
      <c r="H30" s="114" t="s">
        <v>1229</v>
      </c>
      <c r="I30" s="107"/>
      <c r="J30" s="107"/>
    </row>
    <row r="31" spans="4:7" ht="12.75">
      <c r="D31" s="73"/>
      <c r="E31" s="111"/>
      <c r="F31" s="112"/>
      <c r="G31" s="113"/>
    </row>
    <row r="32" spans="2:7" ht="13.5">
      <c r="B32" s="101" t="s">
        <v>1230</v>
      </c>
      <c r="D32" s="73"/>
      <c r="E32" s="111"/>
      <c r="F32" s="112"/>
      <c r="G32" s="113"/>
    </row>
    <row r="33" spans="3:10" ht="12.75">
      <c r="C33" s="55" t="s">
        <v>386</v>
      </c>
      <c r="D33" s="102" t="s">
        <v>440</v>
      </c>
      <c r="E33" s="108"/>
      <c r="F33" s="109"/>
      <c r="G33" s="110"/>
      <c r="H33" s="114" t="s">
        <v>1231</v>
      </c>
      <c r="I33" s="115"/>
      <c r="J33" s="115"/>
    </row>
    <row r="34" spans="4:10" ht="12.75">
      <c r="D34" s="73"/>
      <c r="E34" s="111"/>
      <c r="F34" s="112"/>
      <c r="G34" s="113"/>
      <c r="H34" s="66" t="s">
        <v>1232</v>
      </c>
      <c r="I34" s="67"/>
      <c r="J34" s="67"/>
    </row>
    <row r="35" spans="4:7" ht="12.75">
      <c r="D35" s="73"/>
      <c r="E35" s="111"/>
      <c r="F35" s="112"/>
      <c r="G35" s="113"/>
    </row>
    <row r="36" spans="3:10" ht="12.75">
      <c r="C36" s="55" t="s">
        <v>386</v>
      </c>
      <c r="D36" s="102" t="s">
        <v>443</v>
      </c>
      <c r="E36" s="108"/>
      <c r="F36" s="109"/>
      <c r="G36" s="110"/>
      <c r="H36" s="114" t="s">
        <v>1233</v>
      </c>
      <c r="I36" s="115"/>
      <c r="J36" s="115"/>
    </row>
    <row r="37" spans="4:10" ht="12.75">
      <c r="D37" s="73"/>
      <c r="E37" s="111"/>
      <c r="F37" s="112"/>
      <c r="G37" s="113"/>
      <c r="H37" s="66" t="s">
        <v>1234</v>
      </c>
      <c r="I37" s="67"/>
      <c r="J37" s="67"/>
    </row>
    <row r="38" spans="3:10" s="71" customFormat="1" ht="12.75">
      <c r="C38" s="55"/>
      <c r="F38" s="56"/>
      <c r="G38" s="65"/>
      <c r="H38" s="64"/>
      <c r="I38" s="65"/>
      <c r="J38" s="65"/>
    </row>
    <row r="39" spans="1:10" s="71" customFormat="1" ht="12.75">
      <c r="A39" s="94"/>
      <c r="B39" s="94"/>
      <c r="C39" s="55" t="s">
        <v>386</v>
      </c>
      <c r="D39" s="102" t="s">
        <v>192</v>
      </c>
      <c r="E39" s="116"/>
      <c r="F39" s="104"/>
      <c r="G39" s="107"/>
      <c r="H39" s="114" t="s">
        <v>1444</v>
      </c>
      <c r="I39" s="115"/>
      <c r="J39" s="115"/>
    </row>
    <row r="40" spans="3:10" s="71" customFormat="1" ht="12.75">
      <c r="C40" s="55"/>
      <c r="F40" s="56"/>
      <c r="G40" s="65"/>
      <c r="H40" s="66" t="s">
        <v>1442</v>
      </c>
      <c r="I40" s="67"/>
      <c r="J40" s="67"/>
    </row>
    <row r="41" spans="3:10" s="71" customFormat="1" ht="12.75">
      <c r="C41" s="55"/>
      <c r="F41" s="56"/>
      <c r="G41" s="65"/>
      <c r="H41" s="64"/>
      <c r="I41" s="65"/>
      <c r="J41" s="65"/>
    </row>
    <row r="42" spans="1:10" s="71" customFormat="1" ht="12.75">
      <c r="A42" s="94"/>
      <c r="B42" s="94"/>
      <c r="C42" s="55" t="s">
        <v>386</v>
      </c>
      <c r="D42" s="102" t="s">
        <v>192</v>
      </c>
      <c r="E42" s="116"/>
      <c r="F42" s="104"/>
      <c r="G42" s="107"/>
      <c r="H42" s="114" t="s">
        <v>1445</v>
      </c>
      <c r="I42" s="115"/>
      <c r="J42" s="115"/>
    </row>
    <row r="43" spans="3:10" s="71" customFormat="1" ht="12.75">
      <c r="C43" s="55"/>
      <c r="F43" s="56"/>
      <c r="G43" s="65"/>
      <c r="H43" s="66" t="s">
        <v>1443</v>
      </c>
      <c r="I43" s="67"/>
      <c r="J43" s="67"/>
    </row>
    <row r="44" spans="3:10" s="71" customFormat="1" ht="12.75">
      <c r="C44" s="55"/>
      <c r="F44" s="56"/>
      <c r="G44" s="65"/>
      <c r="H44" s="64"/>
      <c r="I44" s="65"/>
      <c r="J44" s="65"/>
    </row>
    <row r="45" spans="3:10" s="71" customFormat="1" ht="12.75">
      <c r="C45" s="55" t="s">
        <v>372</v>
      </c>
      <c r="D45" s="102" t="s">
        <v>193</v>
      </c>
      <c r="E45" s="116"/>
      <c r="F45" s="104"/>
      <c r="G45" s="107"/>
      <c r="H45" s="114" t="s">
        <v>1235</v>
      </c>
      <c r="I45" s="115"/>
      <c r="J45" s="115"/>
    </row>
    <row r="46" spans="3:10" s="71" customFormat="1" ht="12.75">
      <c r="C46" s="55"/>
      <c r="D46" s="117"/>
      <c r="F46" s="56"/>
      <c r="G46" s="65"/>
      <c r="H46" s="64"/>
      <c r="I46" s="65"/>
      <c r="J46" s="65"/>
    </row>
    <row r="47" spans="3:10" s="71" customFormat="1" ht="12.75">
      <c r="C47" s="55" t="s">
        <v>447</v>
      </c>
      <c r="D47" s="102" t="s">
        <v>448</v>
      </c>
      <c r="E47" s="116"/>
      <c r="F47" s="104"/>
      <c r="G47" s="107"/>
      <c r="H47" s="114" t="s">
        <v>1237</v>
      </c>
      <c r="I47" s="115"/>
      <c r="J47" s="115"/>
    </row>
    <row r="48" spans="3:10" s="71" customFormat="1" ht="12.75">
      <c r="C48" s="55"/>
      <c r="D48" s="117"/>
      <c r="F48" s="56"/>
      <c r="G48" s="65"/>
      <c r="H48" s="66" t="s">
        <v>1236</v>
      </c>
      <c r="I48" s="65"/>
      <c r="J48" s="65"/>
    </row>
    <row r="49" spans="3:10" s="71" customFormat="1" ht="12.75">
      <c r="C49" s="55" t="s">
        <v>431</v>
      </c>
      <c r="D49" s="102" t="s">
        <v>450</v>
      </c>
      <c r="E49" s="116"/>
      <c r="F49" s="104"/>
      <c r="G49" s="107"/>
      <c r="H49" s="114" t="s">
        <v>1238</v>
      </c>
      <c r="I49" s="115"/>
      <c r="J49" s="115"/>
    </row>
    <row r="50" spans="3:10" s="71" customFormat="1" ht="12.75">
      <c r="C50" s="55"/>
      <c r="D50" s="117"/>
      <c r="E50" s="76" t="s">
        <v>752</v>
      </c>
      <c r="F50" s="56" t="s">
        <v>386</v>
      </c>
      <c r="G50" s="66" t="s">
        <v>1239</v>
      </c>
      <c r="H50" s="64"/>
      <c r="I50" s="65"/>
      <c r="J50" s="65"/>
    </row>
    <row r="51" spans="3:10" s="71" customFormat="1" ht="12.75">
      <c r="C51" s="55"/>
      <c r="F51" s="56"/>
      <c r="G51" s="65"/>
      <c r="H51" s="64"/>
      <c r="I51" s="65"/>
      <c r="J51" s="65"/>
    </row>
    <row r="52" spans="1:10" s="80" customFormat="1" ht="13.5">
      <c r="A52" s="78"/>
      <c r="B52" s="101" t="s">
        <v>1240</v>
      </c>
      <c r="C52" s="118"/>
      <c r="G52" s="81"/>
      <c r="H52" s="119"/>
      <c r="I52" s="120"/>
      <c r="J52" s="120"/>
    </row>
    <row r="53" spans="1:10" ht="12.75">
      <c r="A53" s="69"/>
      <c r="B53" s="69"/>
      <c r="C53" s="55" t="s">
        <v>386</v>
      </c>
      <c r="D53" s="102" t="s">
        <v>25</v>
      </c>
      <c r="E53" s="102"/>
      <c r="F53" s="104"/>
      <c r="G53" s="121"/>
      <c r="H53" s="114" t="s">
        <v>1241</v>
      </c>
      <c r="I53" s="107"/>
      <c r="J53" s="107"/>
    </row>
    <row r="54" spans="1:10" s="71" customFormat="1" ht="12.75">
      <c r="A54" s="94"/>
      <c r="B54" s="94"/>
      <c r="C54" s="70"/>
      <c r="E54" s="72" t="s">
        <v>454</v>
      </c>
      <c r="F54" s="56" t="s">
        <v>455</v>
      </c>
      <c r="G54" s="67" t="s">
        <v>1242</v>
      </c>
      <c r="H54" s="64"/>
      <c r="I54" s="65"/>
      <c r="J54" s="65"/>
    </row>
    <row r="55" spans="1:10" s="71" customFormat="1" ht="12.75">
      <c r="A55" s="94"/>
      <c r="B55" s="94"/>
      <c r="C55" s="70"/>
      <c r="F55" s="56"/>
      <c r="G55" s="65"/>
      <c r="H55" s="64"/>
      <c r="I55" s="65"/>
      <c r="J55" s="65"/>
    </row>
    <row r="56" spans="1:10" ht="13.5">
      <c r="A56" s="69"/>
      <c r="B56" s="101" t="s">
        <v>1243</v>
      </c>
      <c r="C56" s="118"/>
      <c r="D56" s="117"/>
      <c r="E56" s="117"/>
      <c r="G56" s="122"/>
      <c r="H56" s="64"/>
      <c r="I56" s="65"/>
      <c r="J56" s="65"/>
    </row>
    <row r="57" spans="1:10" ht="12.75">
      <c r="A57" s="69"/>
      <c r="B57" s="123"/>
      <c r="C57" s="124" t="s">
        <v>386</v>
      </c>
      <c r="D57" s="102" t="s">
        <v>46</v>
      </c>
      <c r="E57" s="102"/>
      <c r="F57" s="104"/>
      <c r="G57" s="121"/>
      <c r="H57" s="114" t="s">
        <v>1245</v>
      </c>
      <c r="I57" s="107"/>
      <c r="J57" s="107"/>
    </row>
    <row r="58" spans="1:10" ht="12.75">
      <c r="A58" s="69"/>
      <c r="B58" s="123"/>
      <c r="C58" s="125"/>
      <c r="D58" s="71"/>
      <c r="E58" s="71" t="s">
        <v>392</v>
      </c>
      <c r="F58" s="56" t="s">
        <v>386</v>
      </c>
      <c r="G58" s="67" t="s">
        <v>1244</v>
      </c>
      <c r="H58" s="64"/>
      <c r="I58" s="65"/>
      <c r="J58" s="65"/>
    </row>
    <row r="59" spans="1:10" s="71" customFormat="1" ht="12.75">
      <c r="A59" s="56"/>
      <c r="B59" s="126"/>
      <c r="C59" s="124"/>
      <c r="F59" s="56"/>
      <c r="G59" s="65"/>
      <c r="H59" s="64"/>
      <c r="I59" s="65"/>
      <c r="J59" s="65"/>
    </row>
    <row r="60" spans="1:10" ht="12.75">
      <c r="A60" s="69"/>
      <c r="B60" s="123"/>
      <c r="C60" s="124" t="s">
        <v>372</v>
      </c>
      <c r="D60" s="102" t="s">
        <v>48</v>
      </c>
      <c r="E60" s="102"/>
      <c r="F60" s="104"/>
      <c r="G60" s="121"/>
      <c r="H60" s="114" t="s">
        <v>1247</v>
      </c>
      <c r="I60" s="107"/>
      <c r="J60" s="107"/>
    </row>
    <row r="61" spans="1:10" ht="12.75">
      <c r="A61" s="69"/>
      <c r="B61" s="123"/>
      <c r="C61" s="125"/>
      <c r="D61" s="71"/>
      <c r="E61" s="71" t="s">
        <v>392</v>
      </c>
      <c r="F61" s="56" t="s">
        <v>386</v>
      </c>
      <c r="G61" s="67" t="s">
        <v>1244</v>
      </c>
      <c r="H61" s="64"/>
      <c r="I61" s="65"/>
      <c r="J61" s="65"/>
    </row>
    <row r="62" spans="1:10" s="71" customFormat="1" ht="12.75">
      <c r="A62" s="56"/>
      <c r="B62" s="126"/>
      <c r="C62" s="124"/>
      <c r="F62" s="56"/>
      <c r="G62" s="65"/>
      <c r="H62" s="64"/>
      <c r="I62" s="65"/>
      <c r="J62" s="65"/>
    </row>
    <row r="63" spans="1:10" ht="12.75">
      <c r="A63" s="69"/>
      <c r="B63" s="123"/>
      <c r="C63" s="124" t="s">
        <v>372</v>
      </c>
      <c r="D63" s="102" t="s">
        <v>754</v>
      </c>
      <c r="E63" s="102"/>
      <c r="F63" s="104"/>
      <c r="G63" s="121"/>
      <c r="H63" s="114" t="s">
        <v>1246</v>
      </c>
      <c r="I63" s="107"/>
      <c r="J63" s="107"/>
    </row>
    <row r="64" spans="1:10" ht="12.75">
      <c r="A64" s="69"/>
      <c r="B64" s="69"/>
      <c r="C64" s="70"/>
      <c r="D64" s="71"/>
      <c r="E64" s="71" t="s">
        <v>392</v>
      </c>
      <c r="F64" s="56" t="s">
        <v>386</v>
      </c>
      <c r="G64" s="67" t="s">
        <v>1244</v>
      </c>
      <c r="H64" s="64"/>
      <c r="I64" s="65"/>
      <c r="J64" s="65"/>
    </row>
    <row r="65" spans="3:10" s="71" customFormat="1" ht="12.75">
      <c r="C65" s="64"/>
      <c r="G65" s="65"/>
      <c r="H65" s="64"/>
      <c r="I65" s="65"/>
      <c r="J65" s="65"/>
    </row>
    <row r="66" spans="1:10" ht="12.75">
      <c r="A66" s="69"/>
      <c r="B66" s="123"/>
      <c r="C66" s="124" t="s">
        <v>386</v>
      </c>
      <c r="D66" s="102" t="s">
        <v>755</v>
      </c>
      <c r="E66" s="102"/>
      <c r="F66" s="104"/>
      <c r="G66" s="121"/>
      <c r="H66" s="114" t="s">
        <v>1248</v>
      </c>
      <c r="I66" s="107"/>
      <c r="J66" s="107"/>
    </row>
    <row r="67" spans="1:10" ht="12.75">
      <c r="A67" s="69"/>
      <c r="B67" s="69"/>
      <c r="C67" s="70"/>
      <c r="D67" s="71"/>
      <c r="E67" s="71" t="s">
        <v>392</v>
      </c>
      <c r="F67" s="56" t="s">
        <v>386</v>
      </c>
      <c r="G67" s="67" t="s">
        <v>1244</v>
      </c>
      <c r="H67" s="64"/>
      <c r="I67" s="65"/>
      <c r="J67" s="65"/>
    </row>
    <row r="68" spans="3:10" s="71" customFormat="1" ht="12.75">
      <c r="C68" s="64"/>
      <c r="G68" s="65"/>
      <c r="H68" s="64"/>
      <c r="I68" s="65"/>
      <c r="J68" s="65"/>
    </row>
    <row r="69" spans="1:10" ht="12.75">
      <c r="A69" s="69"/>
      <c r="B69" s="123"/>
      <c r="C69" s="124" t="s">
        <v>386</v>
      </c>
      <c r="D69" s="102" t="s">
        <v>756</v>
      </c>
      <c r="E69" s="102"/>
      <c r="F69" s="104"/>
      <c r="G69" s="121"/>
      <c r="H69" s="114" t="s">
        <v>1249</v>
      </c>
      <c r="I69" s="107"/>
      <c r="J69" s="107"/>
    </row>
    <row r="70" spans="1:10" ht="12.75">
      <c r="A70" s="69"/>
      <c r="B70" s="69"/>
      <c r="C70" s="70"/>
      <c r="D70" s="71"/>
      <c r="E70" s="71" t="s">
        <v>392</v>
      </c>
      <c r="F70" s="56" t="s">
        <v>386</v>
      </c>
      <c r="G70" s="67" t="s">
        <v>1244</v>
      </c>
      <c r="H70" s="64"/>
      <c r="I70" s="65"/>
      <c r="J70" s="65"/>
    </row>
    <row r="71" spans="3:10" s="71" customFormat="1" ht="12.75">
      <c r="C71" s="64"/>
      <c r="G71" s="65"/>
      <c r="H71" s="64"/>
      <c r="I71" s="65"/>
      <c r="J71" s="65"/>
    </row>
    <row r="72" spans="1:10" ht="12.75">
      <c r="A72" s="69"/>
      <c r="B72" s="123"/>
      <c r="C72" s="124" t="s">
        <v>375</v>
      </c>
      <c r="D72" s="102" t="s">
        <v>462</v>
      </c>
      <c r="E72" s="102"/>
      <c r="F72" s="104"/>
      <c r="G72" s="121"/>
      <c r="H72" s="114" t="s">
        <v>1250</v>
      </c>
      <c r="I72" s="107"/>
      <c r="J72" s="107"/>
    </row>
    <row r="73" spans="1:10" ht="12.75">
      <c r="A73" s="69"/>
      <c r="B73" s="69"/>
      <c r="C73" s="70"/>
      <c r="D73" s="71"/>
      <c r="E73" s="71" t="s">
        <v>392</v>
      </c>
      <c r="F73" s="56" t="s">
        <v>386</v>
      </c>
      <c r="G73" s="67" t="s">
        <v>1244</v>
      </c>
      <c r="H73" s="64"/>
      <c r="I73" s="65"/>
      <c r="J73" s="65"/>
    </row>
    <row r="74" spans="3:10" s="71" customFormat="1" ht="12.75">
      <c r="C74" s="64"/>
      <c r="G74" s="65"/>
      <c r="H74" s="64"/>
      <c r="I74" s="65"/>
      <c r="J74" s="65"/>
    </row>
    <row r="75" spans="1:10" ht="12.75">
      <c r="A75" s="69"/>
      <c r="B75" s="123"/>
      <c r="C75" s="124" t="s">
        <v>375</v>
      </c>
      <c r="D75" s="102" t="s">
        <v>464</v>
      </c>
      <c r="E75" s="102"/>
      <c r="F75" s="104"/>
      <c r="G75" s="121"/>
      <c r="H75" s="114" t="s">
        <v>1251</v>
      </c>
      <c r="I75" s="107"/>
      <c r="J75" s="107"/>
    </row>
    <row r="76" spans="1:10" ht="12.75">
      <c r="A76" s="69"/>
      <c r="B76" s="69"/>
      <c r="C76" s="70"/>
      <c r="D76" s="71"/>
      <c r="E76" s="71" t="s">
        <v>392</v>
      </c>
      <c r="F76" s="56" t="s">
        <v>386</v>
      </c>
      <c r="G76" s="67" t="s">
        <v>1244</v>
      </c>
      <c r="H76" s="64"/>
      <c r="I76" s="65"/>
      <c r="J76" s="65"/>
    </row>
    <row r="77" spans="3:10" s="71" customFormat="1" ht="12.75">
      <c r="C77" s="64"/>
      <c r="G77" s="65"/>
      <c r="H77" s="64"/>
      <c r="I77" s="65"/>
      <c r="J77" s="65"/>
    </row>
    <row r="78" spans="1:10" ht="12.75">
      <c r="A78" s="69"/>
      <c r="B78" s="123"/>
      <c r="C78" s="124" t="s">
        <v>375</v>
      </c>
      <c r="D78" s="102" t="s">
        <v>466</v>
      </c>
      <c r="E78" s="102"/>
      <c r="F78" s="104"/>
      <c r="G78" s="121"/>
      <c r="H78" s="114" t="s">
        <v>1252</v>
      </c>
      <c r="I78" s="107"/>
      <c r="J78" s="107"/>
    </row>
    <row r="79" spans="1:10" ht="12.75">
      <c r="A79" s="69"/>
      <c r="B79" s="69"/>
      <c r="C79" s="70"/>
      <c r="D79" s="71"/>
      <c r="E79" s="71" t="s">
        <v>392</v>
      </c>
      <c r="F79" s="56" t="s">
        <v>386</v>
      </c>
      <c r="G79" s="67" t="s">
        <v>1244</v>
      </c>
      <c r="H79" s="64"/>
      <c r="I79" s="65"/>
      <c r="J79" s="65"/>
    </row>
    <row r="80" spans="3:10" s="71" customFormat="1" ht="12.75">
      <c r="C80" s="64"/>
      <c r="G80" s="65"/>
      <c r="H80" s="64"/>
      <c r="I80" s="65"/>
      <c r="J80" s="65"/>
    </row>
    <row r="81" spans="1:10" ht="12.75">
      <c r="A81" s="69"/>
      <c r="B81" s="123"/>
      <c r="C81" s="124" t="s">
        <v>375</v>
      </c>
      <c r="D81" s="102" t="s">
        <v>467</v>
      </c>
      <c r="E81" s="102"/>
      <c r="F81" s="104"/>
      <c r="G81" s="121"/>
      <c r="H81" s="114" t="s">
        <v>1253</v>
      </c>
      <c r="I81" s="107"/>
      <c r="J81" s="107"/>
    </row>
    <row r="82" spans="1:10" ht="12.75">
      <c r="A82" s="69"/>
      <c r="B82" s="69"/>
      <c r="C82" s="70"/>
      <c r="D82" s="71"/>
      <c r="E82" s="71" t="s">
        <v>392</v>
      </c>
      <c r="F82" s="56" t="s">
        <v>386</v>
      </c>
      <c r="G82" s="67" t="s">
        <v>1244</v>
      </c>
      <c r="H82" s="66" t="s">
        <v>1254</v>
      </c>
      <c r="I82" s="65"/>
      <c r="J82" s="65"/>
    </row>
    <row r="83" spans="3:10" s="71" customFormat="1" ht="12.75">
      <c r="C83" s="64"/>
      <c r="G83" s="65"/>
      <c r="H83" s="64"/>
      <c r="I83" s="65"/>
      <c r="J83" s="65"/>
    </row>
    <row r="84" spans="1:10" ht="12.75">
      <c r="A84" s="69"/>
      <c r="B84" s="123"/>
      <c r="C84" s="124" t="s">
        <v>375</v>
      </c>
      <c r="D84" s="102" t="s">
        <v>469</v>
      </c>
      <c r="E84" s="102"/>
      <c r="F84" s="104"/>
      <c r="G84" s="121"/>
      <c r="H84" s="114" t="s">
        <v>1396</v>
      </c>
      <c r="I84" s="107"/>
      <c r="J84" s="107"/>
    </row>
    <row r="85" spans="1:10" ht="12.75">
      <c r="A85" s="69"/>
      <c r="B85" s="69"/>
      <c r="C85" s="70"/>
      <c r="D85" s="71"/>
      <c r="E85" s="71" t="s">
        <v>392</v>
      </c>
      <c r="F85" s="56" t="s">
        <v>386</v>
      </c>
      <c r="G85" s="67" t="s">
        <v>1244</v>
      </c>
      <c r="H85" s="66" t="s">
        <v>1254</v>
      </c>
      <c r="I85" s="65"/>
      <c r="J85" s="65"/>
    </row>
    <row r="86" spans="3:10" s="71" customFormat="1" ht="12.75">
      <c r="C86" s="64"/>
      <c r="G86" s="65"/>
      <c r="H86" s="64"/>
      <c r="I86" s="65"/>
      <c r="J86" s="65"/>
    </row>
    <row r="87" spans="1:12" ht="12.75">
      <c r="A87" s="69"/>
      <c r="B87" s="123"/>
      <c r="C87" s="124" t="s">
        <v>381</v>
      </c>
      <c r="D87" s="102" t="s">
        <v>1255</v>
      </c>
      <c r="E87" s="102"/>
      <c r="F87" s="104"/>
      <c r="G87" s="121"/>
      <c r="H87" s="114" t="s">
        <v>1256</v>
      </c>
      <c r="I87" s="107"/>
      <c r="J87" s="107"/>
      <c r="L87" s="127"/>
    </row>
    <row r="88" spans="1:10" ht="12.75">
      <c r="A88" s="69"/>
      <c r="B88" s="69"/>
      <c r="C88" s="70"/>
      <c r="D88" s="71"/>
      <c r="E88" s="71" t="s">
        <v>392</v>
      </c>
      <c r="F88" s="56" t="s">
        <v>386</v>
      </c>
      <c r="G88" s="67" t="s">
        <v>1244</v>
      </c>
      <c r="H88" s="64"/>
      <c r="I88" s="65"/>
      <c r="J88" s="65"/>
    </row>
    <row r="89" spans="3:10" s="71" customFormat="1" ht="12.75">
      <c r="C89" s="64"/>
      <c r="G89" s="65"/>
      <c r="H89" s="64"/>
      <c r="I89" s="65"/>
      <c r="J89" s="65"/>
    </row>
    <row r="90" spans="1:10" ht="12.75">
      <c r="A90" s="69"/>
      <c r="B90" s="123"/>
      <c r="C90" s="124" t="s">
        <v>386</v>
      </c>
      <c r="D90" s="102" t="s">
        <v>472</v>
      </c>
      <c r="E90" s="102"/>
      <c r="F90" s="104"/>
      <c r="G90" s="121"/>
      <c r="H90" s="114" t="s">
        <v>1257</v>
      </c>
      <c r="I90" s="107"/>
      <c r="J90" s="107"/>
    </row>
    <row r="91" spans="1:10" ht="12.75">
      <c r="A91" s="69"/>
      <c r="B91" s="69"/>
      <c r="C91" s="70"/>
      <c r="D91" s="71"/>
      <c r="E91" s="71" t="s">
        <v>392</v>
      </c>
      <c r="F91" s="56" t="s">
        <v>386</v>
      </c>
      <c r="G91" s="67" t="s">
        <v>1244</v>
      </c>
      <c r="H91" s="64"/>
      <c r="I91" s="65"/>
      <c r="J91" s="65"/>
    </row>
    <row r="92" spans="1:10" ht="12.75">
      <c r="A92" s="69"/>
      <c r="B92" s="69"/>
      <c r="C92" s="70"/>
      <c r="D92" s="71"/>
      <c r="E92" s="71" t="s">
        <v>474</v>
      </c>
      <c r="F92" s="56" t="s">
        <v>372</v>
      </c>
      <c r="G92" s="67" t="s">
        <v>1258</v>
      </c>
      <c r="H92" s="64"/>
      <c r="I92" s="65"/>
      <c r="J92" s="65"/>
    </row>
    <row r="93" spans="3:10" s="71" customFormat="1" ht="12.75">
      <c r="C93" s="64"/>
      <c r="G93" s="65"/>
      <c r="H93" s="64"/>
      <c r="I93" s="65"/>
      <c r="J93" s="65"/>
    </row>
    <row r="94" spans="1:10" ht="12.75">
      <c r="A94" s="69"/>
      <c r="B94" s="123"/>
      <c r="C94" s="124" t="s">
        <v>372</v>
      </c>
      <c r="D94" s="102" t="s">
        <v>760</v>
      </c>
      <c r="E94" s="102"/>
      <c r="F94" s="104"/>
      <c r="G94" s="121"/>
      <c r="H94" s="114" t="s">
        <v>1259</v>
      </c>
      <c r="I94" s="107"/>
      <c r="J94" s="107"/>
    </row>
    <row r="95" spans="1:10" ht="12.75">
      <c r="A95" s="69"/>
      <c r="B95" s="69"/>
      <c r="C95" s="70"/>
      <c r="D95" s="71"/>
      <c r="E95" s="71" t="s">
        <v>392</v>
      </c>
      <c r="F95" s="56" t="s">
        <v>386</v>
      </c>
      <c r="G95" s="67" t="s">
        <v>1244</v>
      </c>
      <c r="H95" s="64"/>
      <c r="I95" s="65"/>
      <c r="J95" s="65"/>
    </row>
    <row r="96" spans="1:10" ht="12.75">
      <c r="A96" s="69"/>
      <c r="B96" s="69"/>
      <c r="C96" s="70"/>
      <c r="D96" s="71"/>
      <c r="E96" s="71" t="s">
        <v>474</v>
      </c>
      <c r="F96" s="56" t="s">
        <v>372</v>
      </c>
      <c r="G96" s="67" t="s">
        <v>1258</v>
      </c>
      <c r="H96" s="64"/>
      <c r="I96" s="65"/>
      <c r="J96" s="65"/>
    </row>
    <row r="97" spans="3:10" s="71" customFormat="1" ht="12.75">
      <c r="C97" s="64"/>
      <c r="G97" s="65"/>
      <c r="H97" s="64"/>
      <c r="I97" s="65"/>
      <c r="J97" s="65"/>
    </row>
    <row r="98" spans="1:10" ht="12.75">
      <c r="A98" s="69"/>
      <c r="B98" s="123"/>
      <c r="C98" s="124" t="s">
        <v>375</v>
      </c>
      <c r="D98" s="102" t="s">
        <v>763</v>
      </c>
      <c r="E98" s="102"/>
      <c r="F98" s="104"/>
      <c r="G98" s="121"/>
      <c r="H98" s="114" t="s">
        <v>1260</v>
      </c>
      <c r="I98" s="107"/>
      <c r="J98" s="107"/>
    </row>
    <row r="99" spans="1:10" ht="12.75">
      <c r="A99" s="69"/>
      <c r="B99" s="69"/>
      <c r="C99" s="70"/>
      <c r="D99" s="71"/>
      <c r="E99" s="71" t="s">
        <v>392</v>
      </c>
      <c r="F99" s="56" t="s">
        <v>386</v>
      </c>
      <c r="G99" s="67" t="s">
        <v>1244</v>
      </c>
      <c r="H99" s="64"/>
      <c r="I99" s="65"/>
      <c r="J99" s="65"/>
    </row>
    <row r="100" spans="1:10" ht="12.75">
      <c r="A100" s="69"/>
      <c r="B100" s="69"/>
      <c r="C100" s="70"/>
      <c r="D100" s="71"/>
      <c r="E100" s="71" t="s">
        <v>474</v>
      </c>
      <c r="F100" s="56" t="s">
        <v>372</v>
      </c>
      <c r="G100" s="67" t="s">
        <v>1258</v>
      </c>
      <c r="H100" s="64"/>
      <c r="I100" s="65"/>
      <c r="J100" s="65"/>
    </row>
    <row r="101" spans="3:10" s="71" customFormat="1" ht="12.75">
      <c r="C101" s="64"/>
      <c r="G101" s="65"/>
      <c r="H101" s="64"/>
      <c r="I101" s="65"/>
      <c r="J101" s="65"/>
    </row>
    <row r="102" spans="1:10" ht="12.75">
      <c r="A102" s="69"/>
      <c r="B102" s="123"/>
      <c r="C102" s="124" t="s">
        <v>375</v>
      </c>
      <c r="D102" s="102" t="s">
        <v>478</v>
      </c>
      <c r="E102" s="102"/>
      <c r="F102" s="104"/>
      <c r="G102" s="121"/>
      <c r="H102" s="114" t="s">
        <v>1261</v>
      </c>
      <c r="I102" s="107"/>
      <c r="J102" s="107"/>
    </row>
    <row r="103" spans="1:10" ht="12.75">
      <c r="A103" s="69"/>
      <c r="B103" s="69"/>
      <c r="C103" s="70"/>
      <c r="D103" s="71"/>
      <c r="E103" s="71" t="s">
        <v>392</v>
      </c>
      <c r="F103" s="56" t="s">
        <v>386</v>
      </c>
      <c r="G103" s="67" t="s">
        <v>1244</v>
      </c>
      <c r="H103" s="64"/>
      <c r="I103" s="65"/>
      <c r="J103" s="65"/>
    </row>
    <row r="104" spans="1:10" ht="12.75">
      <c r="A104" s="69"/>
      <c r="B104" s="69"/>
      <c r="C104" s="70"/>
      <c r="D104" s="71"/>
      <c r="E104" s="71" t="s">
        <v>474</v>
      </c>
      <c r="F104" s="56" t="s">
        <v>372</v>
      </c>
      <c r="G104" s="67" t="s">
        <v>1258</v>
      </c>
      <c r="H104" s="64"/>
      <c r="I104" s="65"/>
      <c r="J104" s="65"/>
    </row>
    <row r="105" spans="3:10" s="71" customFormat="1" ht="12.75">
      <c r="C105" s="64"/>
      <c r="G105" s="65"/>
      <c r="H105" s="64"/>
      <c r="I105" s="65"/>
      <c r="J105" s="65"/>
    </row>
    <row r="106" spans="1:10" ht="12.75">
      <c r="A106" s="69"/>
      <c r="B106" s="123"/>
      <c r="C106" s="124" t="s">
        <v>386</v>
      </c>
      <c r="D106" s="102" t="s">
        <v>480</v>
      </c>
      <c r="E106" s="102"/>
      <c r="F106" s="104"/>
      <c r="G106" s="121"/>
      <c r="H106" s="114" t="s">
        <v>1262</v>
      </c>
      <c r="I106" s="107"/>
      <c r="J106" s="107"/>
    </row>
    <row r="107" spans="1:10" ht="12.75">
      <c r="A107" s="69"/>
      <c r="B107" s="69"/>
      <c r="C107" s="70"/>
      <c r="D107" s="71"/>
      <c r="E107" s="71" t="s">
        <v>392</v>
      </c>
      <c r="F107" s="56" t="s">
        <v>386</v>
      </c>
      <c r="G107" s="67" t="s">
        <v>1244</v>
      </c>
      <c r="H107" s="64"/>
      <c r="I107" s="65"/>
      <c r="J107" s="65"/>
    </row>
    <row r="108" spans="3:10" s="71" customFormat="1" ht="12.75">
      <c r="C108" s="64"/>
      <c r="G108" s="65"/>
      <c r="H108" s="64"/>
      <c r="I108" s="65"/>
      <c r="J108" s="65"/>
    </row>
    <row r="109" spans="1:10" ht="13.5">
      <c r="A109" s="69"/>
      <c r="B109" s="101" t="s">
        <v>1263</v>
      </c>
      <c r="C109" s="118"/>
      <c r="D109" s="117"/>
      <c r="E109" s="117"/>
      <c r="G109" s="122"/>
      <c r="H109" s="64"/>
      <c r="I109" s="65"/>
      <c r="J109" s="65"/>
    </row>
    <row r="110" spans="1:10" ht="12.75">
      <c r="A110" s="69"/>
      <c r="B110" s="123"/>
      <c r="C110" s="124" t="s">
        <v>483</v>
      </c>
      <c r="D110" s="102" t="s">
        <v>484</v>
      </c>
      <c r="E110" s="102"/>
      <c r="F110" s="104"/>
      <c r="G110" s="121"/>
      <c r="H110" s="114" t="s">
        <v>1264</v>
      </c>
      <c r="I110" s="107"/>
      <c r="J110" s="107"/>
    </row>
    <row r="111" spans="1:10" ht="12.75">
      <c r="A111" s="69"/>
      <c r="B111" s="69"/>
      <c r="C111" s="70"/>
      <c r="D111" s="71"/>
      <c r="E111" s="71" t="s">
        <v>485</v>
      </c>
      <c r="F111" s="56" t="s">
        <v>372</v>
      </c>
      <c r="G111" s="67" t="s">
        <v>1265</v>
      </c>
      <c r="H111" s="128" t="s">
        <v>487</v>
      </c>
      <c r="I111" s="65" t="s">
        <v>488</v>
      </c>
      <c r="J111" s="65" t="s">
        <v>489</v>
      </c>
    </row>
    <row r="112" spans="3:10" s="71" customFormat="1" ht="12.75">
      <c r="C112" s="64"/>
      <c r="G112" s="65"/>
      <c r="H112" s="64"/>
      <c r="I112" s="65"/>
      <c r="J112" s="65"/>
    </row>
    <row r="113" spans="1:10" ht="12.75">
      <c r="A113" s="69"/>
      <c r="B113" s="123"/>
      <c r="C113" s="124" t="s">
        <v>490</v>
      </c>
      <c r="D113" s="102" t="s">
        <v>491</v>
      </c>
      <c r="E113" s="102"/>
      <c r="F113" s="104"/>
      <c r="G113" s="121"/>
      <c r="H113" s="114" t="s">
        <v>1266</v>
      </c>
      <c r="I113" s="107"/>
      <c r="J113" s="107"/>
    </row>
    <row r="114" spans="1:10" ht="12.75">
      <c r="A114" s="69"/>
      <c r="B114" s="69"/>
      <c r="C114" s="70"/>
      <c r="D114" s="71"/>
      <c r="E114" s="71" t="s">
        <v>392</v>
      </c>
      <c r="F114" s="56" t="s">
        <v>386</v>
      </c>
      <c r="G114" s="67" t="s">
        <v>1267</v>
      </c>
      <c r="H114" s="128" t="s">
        <v>487</v>
      </c>
      <c r="I114" s="65" t="s">
        <v>488</v>
      </c>
      <c r="J114" s="65" t="s">
        <v>489</v>
      </c>
    </row>
    <row r="115" spans="1:10" ht="12.75">
      <c r="A115" s="69"/>
      <c r="B115" s="69"/>
      <c r="C115" s="70"/>
      <c r="D115" s="71"/>
      <c r="E115" s="71" t="s">
        <v>485</v>
      </c>
      <c r="F115" s="56" t="s">
        <v>372</v>
      </c>
      <c r="G115" s="67" t="s">
        <v>1265</v>
      </c>
      <c r="H115" s="64"/>
      <c r="I115" s="65"/>
      <c r="J115" s="65"/>
    </row>
    <row r="116" spans="3:10" s="71" customFormat="1" ht="12.75">
      <c r="C116" s="64"/>
      <c r="G116" s="65"/>
      <c r="H116" s="64"/>
      <c r="I116" s="65"/>
      <c r="J116" s="65"/>
    </row>
    <row r="117" spans="1:10" ht="12.75">
      <c r="A117" s="69"/>
      <c r="B117" s="123"/>
      <c r="C117" s="124" t="s">
        <v>375</v>
      </c>
      <c r="D117" s="102" t="s">
        <v>769</v>
      </c>
      <c r="E117" s="102"/>
      <c r="F117" s="104"/>
      <c r="G117" s="121"/>
      <c r="H117" s="114" t="s">
        <v>1268</v>
      </c>
      <c r="I117" s="107"/>
      <c r="J117" s="107"/>
    </row>
    <row r="118" spans="1:10" ht="12.75">
      <c r="A118" s="69"/>
      <c r="B118" s="69"/>
      <c r="C118" s="70"/>
      <c r="D118" s="71"/>
      <c r="E118" s="71" t="s">
        <v>392</v>
      </c>
      <c r="F118" s="56" t="s">
        <v>386</v>
      </c>
      <c r="G118" s="67" t="s">
        <v>1267</v>
      </c>
      <c r="I118" s="66" t="s">
        <v>1269</v>
      </c>
      <c r="J118" s="65"/>
    </row>
    <row r="119" spans="1:10" ht="12.75">
      <c r="A119" s="69"/>
      <c r="B119" s="69"/>
      <c r="C119" s="70"/>
      <c r="D119" s="71"/>
      <c r="E119" s="71" t="s">
        <v>770</v>
      </c>
      <c r="F119" s="56" t="s">
        <v>375</v>
      </c>
      <c r="G119" s="67" t="s">
        <v>1383</v>
      </c>
      <c r="H119" s="64"/>
      <c r="I119" s="65"/>
      <c r="J119" s="65"/>
    </row>
    <row r="120" spans="3:10" s="71" customFormat="1" ht="12.75">
      <c r="C120" s="64"/>
      <c r="G120" s="65"/>
      <c r="H120" s="64"/>
      <c r="I120" s="65"/>
      <c r="J120" s="65"/>
    </row>
    <row r="121" spans="1:10" ht="12.75">
      <c r="A121" s="69"/>
      <c r="B121" s="123"/>
      <c r="C121" s="124" t="s">
        <v>375</v>
      </c>
      <c r="D121" s="102" t="s">
        <v>771</v>
      </c>
      <c r="E121" s="102"/>
      <c r="F121" s="104"/>
      <c r="G121" s="121"/>
      <c r="H121" s="114" t="s">
        <v>1270</v>
      </c>
      <c r="I121" s="107"/>
      <c r="J121" s="107"/>
    </row>
    <row r="122" spans="1:10" ht="12.75">
      <c r="A122" s="69"/>
      <c r="B122" s="69"/>
      <c r="C122" s="70"/>
      <c r="D122" s="71"/>
      <c r="E122" s="71" t="s">
        <v>392</v>
      </c>
      <c r="F122" s="56" t="s">
        <v>386</v>
      </c>
      <c r="G122" s="67" t="s">
        <v>1267</v>
      </c>
      <c r="I122" s="66" t="s">
        <v>1269</v>
      </c>
      <c r="J122" s="65"/>
    </row>
    <row r="123" spans="1:10" ht="12.75">
      <c r="A123" s="69"/>
      <c r="B123" s="69"/>
      <c r="C123" s="70"/>
      <c r="D123" s="71"/>
      <c r="E123" s="71" t="s">
        <v>772</v>
      </c>
      <c r="F123" s="56" t="s">
        <v>375</v>
      </c>
      <c r="G123" s="67" t="s">
        <v>1271</v>
      </c>
      <c r="H123" s="64"/>
      <c r="I123" s="65"/>
      <c r="J123" s="65"/>
    </row>
    <row r="124" spans="3:10" s="71" customFormat="1" ht="12.75">
      <c r="C124" s="64"/>
      <c r="G124" s="65"/>
      <c r="H124" s="64"/>
      <c r="I124" s="65"/>
      <c r="J124" s="65"/>
    </row>
    <row r="125" spans="1:10" ht="13.5">
      <c r="A125" s="69"/>
      <c r="B125" s="101" t="s">
        <v>1272</v>
      </c>
      <c r="C125" s="118"/>
      <c r="D125" s="117"/>
      <c r="E125" s="117"/>
      <c r="G125" s="122"/>
      <c r="H125" s="64"/>
      <c r="I125" s="65"/>
      <c r="J125" s="65"/>
    </row>
    <row r="126" spans="1:10" ht="12.75">
      <c r="A126" s="69"/>
      <c r="B126" s="123"/>
      <c r="C126" s="124" t="s">
        <v>375</v>
      </c>
      <c r="D126" s="102" t="s">
        <v>773</v>
      </c>
      <c r="E126" s="102"/>
      <c r="F126" s="104"/>
      <c r="G126" s="121"/>
      <c r="H126" s="114" t="s">
        <v>1273</v>
      </c>
      <c r="I126" s="107"/>
      <c r="J126" s="107"/>
    </row>
    <row r="127" spans="1:10" ht="12.75">
      <c r="A127" s="69"/>
      <c r="B127" s="69"/>
      <c r="C127" s="70"/>
      <c r="D127" s="71"/>
      <c r="E127" s="71" t="s">
        <v>392</v>
      </c>
      <c r="F127" s="56" t="s">
        <v>386</v>
      </c>
      <c r="G127" s="67" t="s">
        <v>1267</v>
      </c>
      <c r="H127" s="64"/>
      <c r="I127" s="65"/>
      <c r="J127" s="65"/>
    </row>
    <row r="128" spans="3:10" s="71" customFormat="1" ht="12.75">
      <c r="C128" s="64"/>
      <c r="G128" s="65"/>
      <c r="H128" s="64"/>
      <c r="I128" s="65"/>
      <c r="J128" s="65"/>
    </row>
    <row r="129" spans="1:10" ht="12.75">
      <c r="A129" s="69"/>
      <c r="B129" s="123"/>
      <c r="C129" s="124" t="s">
        <v>375</v>
      </c>
      <c r="D129" s="102" t="s">
        <v>774</v>
      </c>
      <c r="E129" s="102"/>
      <c r="F129" s="104"/>
      <c r="G129" s="121"/>
      <c r="H129" s="114" t="s">
        <v>1274</v>
      </c>
      <c r="I129" s="107"/>
      <c r="J129" s="107"/>
    </row>
    <row r="130" spans="1:10" ht="12.75">
      <c r="A130" s="69"/>
      <c r="B130" s="69"/>
      <c r="C130" s="70"/>
      <c r="D130" s="71"/>
      <c r="E130" s="71" t="s">
        <v>392</v>
      </c>
      <c r="F130" s="56" t="s">
        <v>386</v>
      </c>
      <c r="G130" s="67" t="s">
        <v>1267</v>
      </c>
      <c r="H130" s="64"/>
      <c r="I130" s="65"/>
      <c r="J130" s="65"/>
    </row>
    <row r="131" spans="3:10" s="71" customFormat="1" ht="12.75">
      <c r="C131" s="64"/>
      <c r="G131" s="65"/>
      <c r="H131" s="64"/>
      <c r="I131" s="65"/>
      <c r="J131" s="65"/>
    </row>
    <row r="132" spans="1:10" ht="12.75">
      <c r="A132" s="69"/>
      <c r="B132" s="123"/>
      <c r="C132" s="124" t="s">
        <v>375</v>
      </c>
      <c r="D132" s="102" t="s">
        <v>775</v>
      </c>
      <c r="E132" s="102"/>
      <c r="F132" s="104"/>
      <c r="G132" s="121"/>
      <c r="H132" s="114" t="s">
        <v>1384</v>
      </c>
      <c r="I132" s="107"/>
      <c r="J132" s="107"/>
    </row>
    <row r="133" spans="1:10" ht="12.75">
      <c r="A133" s="69"/>
      <c r="B133" s="69"/>
      <c r="C133" s="70"/>
      <c r="D133" s="71"/>
      <c r="E133" s="71" t="s">
        <v>392</v>
      </c>
      <c r="F133" s="56" t="s">
        <v>386</v>
      </c>
      <c r="G133" s="67" t="s">
        <v>1267</v>
      </c>
      <c r="H133" s="64"/>
      <c r="I133" s="65"/>
      <c r="J133" s="65"/>
    </row>
    <row r="134" spans="3:10" s="71" customFormat="1" ht="12.75">
      <c r="C134" s="64"/>
      <c r="G134" s="65"/>
      <c r="H134" s="64"/>
      <c r="I134" s="65"/>
      <c r="J134" s="65"/>
    </row>
    <row r="135" spans="1:10" ht="12.75">
      <c r="A135" s="69"/>
      <c r="B135" s="123"/>
      <c r="C135" s="124" t="s">
        <v>375</v>
      </c>
      <c r="D135" s="102" t="s">
        <v>776</v>
      </c>
      <c r="E135" s="102"/>
      <c r="F135" s="104"/>
      <c r="G135" s="121"/>
      <c r="H135" s="114" t="s">
        <v>1385</v>
      </c>
      <c r="I135" s="107"/>
      <c r="J135" s="107"/>
    </row>
    <row r="136" spans="1:10" ht="12.75">
      <c r="A136" s="69"/>
      <c r="B136" s="69"/>
      <c r="C136" s="70"/>
      <c r="D136" s="71"/>
      <c r="E136" s="71" t="s">
        <v>392</v>
      </c>
      <c r="F136" s="56" t="s">
        <v>386</v>
      </c>
      <c r="G136" s="67" t="s">
        <v>1267</v>
      </c>
      <c r="H136" s="64"/>
      <c r="I136" s="65"/>
      <c r="J136" s="65"/>
    </row>
    <row r="137" spans="3:10" s="71" customFormat="1" ht="12.75">
      <c r="C137" s="64"/>
      <c r="G137" s="65"/>
      <c r="H137" s="64"/>
      <c r="I137" s="65"/>
      <c r="J137" s="65"/>
    </row>
    <row r="138" spans="1:10" ht="12.75">
      <c r="A138" s="69"/>
      <c r="B138" s="123"/>
      <c r="C138" s="124" t="s">
        <v>375</v>
      </c>
      <c r="D138" s="102" t="s">
        <v>777</v>
      </c>
      <c r="E138" s="102"/>
      <c r="F138" s="104"/>
      <c r="G138" s="121"/>
      <c r="H138" s="114" t="s">
        <v>1386</v>
      </c>
      <c r="I138" s="107"/>
      <c r="J138" s="107"/>
    </row>
    <row r="139" spans="1:10" ht="12.75">
      <c r="A139" s="69"/>
      <c r="B139" s="69"/>
      <c r="C139" s="70"/>
      <c r="D139" s="71"/>
      <c r="E139" s="71" t="s">
        <v>392</v>
      </c>
      <c r="F139" s="56" t="s">
        <v>386</v>
      </c>
      <c r="G139" s="67" t="s">
        <v>1267</v>
      </c>
      <c r="H139" s="64"/>
      <c r="I139" s="65"/>
      <c r="J139" s="65"/>
    </row>
    <row r="140" spans="3:10" s="71" customFormat="1" ht="12.75">
      <c r="C140" s="64"/>
      <c r="G140" s="65"/>
      <c r="H140" s="64"/>
      <c r="I140" s="65"/>
      <c r="J140" s="65"/>
    </row>
    <row r="141" spans="1:10" ht="12.75">
      <c r="A141" s="69"/>
      <c r="B141" s="123"/>
      <c r="C141" s="124" t="s">
        <v>375</v>
      </c>
      <c r="D141" s="102" t="s">
        <v>778</v>
      </c>
      <c r="E141" s="102"/>
      <c r="F141" s="104"/>
      <c r="G141" s="121"/>
      <c r="H141" s="114" t="s">
        <v>1387</v>
      </c>
      <c r="I141" s="107"/>
      <c r="J141" s="107"/>
    </row>
    <row r="142" spans="1:10" ht="12.75">
      <c r="A142" s="69"/>
      <c r="B142" s="69"/>
      <c r="C142" s="70"/>
      <c r="D142" s="71"/>
      <c r="E142" s="71" t="s">
        <v>392</v>
      </c>
      <c r="F142" s="56" t="s">
        <v>386</v>
      </c>
      <c r="G142" s="67" t="s">
        <v>1267</v>
      </c>
      <c r="H142" s="64"/>
      <c r="I142" s="65"/>
      <c r="J142" s="65"/>
    </row>
    <row r="143" spans="3:10" s="71" customFormat="1" ht="12.75">
      <c r="C143" s="64"/>
      <c r="G143" s="65"/>
      <c r="H143" s="64"/>
      <c r="I143" s="65"/>
      <c r="J143" s="65"/>
    </row>
    <row r="144" spans="1:10" ht="12.75">
      <c r="A144" s="69"/>
      <c r="B144" s="123"/>
      <c r="C144" s="124" t="s">
        <v>375</v>
      </c>
      <c r="D144" s="102" t="s">
        <v>779</v>
      </c>
      <c r="E144" s="102"/>
      <c r="F144" s="104"/>
      <c r="G144" s="121"/>
      <c r="H144" s="114" t="s">
        <v>1388</v>
      </c>
      <c r="I144" s="107"/>
      <c r="J144" s="107"/>
    </row>
    <row r="145" spans="1:10" ht="12.75">
      <c r="A145" s="69"/>
      <c r="B145" s="69"/>
      <c r="C145" s="70"/>
      <c r="D145" s="71"/>
      <c r="E145" s="71" t="s">
        <v>392</v>
      </c>
      <c r="F145" s="56" t="s">
        <v>386</v>
      </c>
      <c r="G145" s="67" t="s">
        <v>1267</v>
      </c>
      <c r="H145" s="64"/>
      <c r="I145" s="65"/>
      <c r="J145" s="65"/>
    </row>
    <row r="146" spans="3:10" s="71" customFormat="1" ht="12.75">
      <c r="C146" s="64"/>
      <c r="G146" s="65"/>
      <c r="H146" s="64"/>
      <c r="I146" s="65"/>
      <c r="J146" s="65"/>
    </row>
    <row r="147" spans="1:10" ht="12.75">
      <c r="A147" s="69"/>
      <c r="B147" s="123"/>
      <c r="C147" s="124" t="s">
        <v>375</v>
      </c>
      <c r="D147" s="102" t="s">
        <v>780</v>
      </c>
      <c r="E147" s="102"/>
      <c r="F147" s="104"/>
      <c r="G147" s="121"/>
      <c r="H147" s="114" t="s">
        <v>1389</v>
      </c>
      <c r="I147" s="107"/>
      <c r="J147" s="107"/>
    </row>
    <row r="148" spans="1:10" ht="12.75">
      <c r="A148" s="69"/>
      <c r="B148" s="69"/>
      <c r="C148" s="70"/>
      <c r="D148" s="71"/>
      <c r="E148" s="71" t="s">
        <v>392</v>
      </c>
      <c r="F148" s="56" t="s">
        <v>386</v>
      </c>
      <c r="G148" s="67" t="s">
        <v>1267</v>
      </c>
      <c r="H148" s="64"/>
      <c r="I148" s="65"/>
      <c r="J148" s="65"/>
    </row>
    <row r="149" spans="3:10" s="71" customFormat="1" ht="12.75">
      <c r="C149" s="64"/>
      <c r="G149" s="65"/>
      <c r="H149" s="64"/>
      <c r="I149" s="65"/>
      <c r="J149" s="65"/>
    </row>
    <row r="150" spans="1:10" ht="13.5">
      <c r="A150" s="69"/>
      <c r="B150" s="101" t="s">
        <v>1275</v>
      </c>
      <c r="C150" s="118"/>
      <c r="D150" s="117"/>
      <c r="E150" s="117"/>
      <c r="G150" s="122"/>
      <c r="H150" s="64"/>
      <c r="I150" s="65"/>
      <c r="J150" s="65"/>
    </row>
    <row r="151" spans="1:10" ht="12.75">
      <c r="A151" s="69"/>
      <c r="B151" s="123"/>
      <c r="C151" s="124" t="s">
        <v>490</v>
      </c>
      <c r="D151" s="102" t="s">
        <v>781</v>
      </c>
      <c r="E151" s="102"/>
      <c r="F151" s="104"/>
      <c r="G151" s="121"/>
      <c r="H151" s="114" t="s">
        <v>1276</v>
      </c>
      <c r="I151" s="107"/>
      <c r="J151" s="107"/>
    </row>
    <row r="152" spans="1:10" ht="12.75">
      <c r="A152" s="69"/>
      <c r="B152" s="69"/>
      <c r="C152" s="70"/>
      <c r="D152" s="71"/>
      <c r="E152" s="71" t="s">
        <v>392</v>
      </c>
      <c r="F152" s="56" t="s">
        <v>386</v>
      </c>
      <c r="G152" s="67" t="s">
        <v>1267</v>
      </c>
      <c r="H152" s="128" t="s">
        <v>487</v>
      </c>
      <c r="I152" s="65" t="s">
        <v>488</v>
      </c>
      <c r="J152" s="65" t="s">
        <v>489</v>
      </c>
    </row>
    <row r="153" spans="1:10" ht="12.75">
      <c r="A153" s="69"/>
      <c r="B153" s="69"/>
      <c r="C153" s="70"/>
      <c r="D153" s="71"/>
      <c r="E153" s="71" t="s">
        <v>541</v>
      </c>
      <c r="F153" s="56" t="s">
        <v>375</v>
      </c>
      <c r="G153" s="67" t="s">
        <v>1277</v>
      </c>
      <c r="H153" s="128" t="s">
        <v>514</v>
      </c>
      <c r="I153" s="65"/>
      <c r="J153" s="67" t="s">
        <v>1278</v>
      </c>
    </row>
    <row r="154" spans="1:10" ht="25.5">
      <c r="A154" s="69"/>
      <c r="B154" s="69"/>
      <c r="C154" s="70"/>
      <c r="D154" s="71"/>
      <c r="E154" s="71" t="s">
        <v>485</v>
      </c>
      <c r="F154" s="56" t="s">
        <v>372</v>
      </c>
      <c r="G154" s="67" t="s">
        <v>1279</v>
      </c>
      <c r="H154" s="64"/>
      <c r="I154" s="65"/>
      <c r="J154" s="65"/>
    </row>
    <row r="155" spans="3:10" s="71" customFormat="1" ht="12.75">
      <c r="C155" s="64"/>
      <c r="G155" s="65"/>
      <c r="H155" s="64"/>
      <c r="I155" s="65"/>
      <c r="J155" s="65"/>
    </row>
    <row r="156" spans="1:10" ht="12.75">
      <c r="A156" s="69"/>
      <c r="B156" s="123"/>
      <c r="C156" s="124" t="s">
        <v>490</v>
      </c>
      <c r="D156" s="102" t="s">
        <v>784</v>
      </c>
      <c r="E156" s="102"/>
      <c r="F156" s="104"/>
      <c r="G156" s="121"/>
      <c r="H156" s="114" t="s">
        <v>1280</v>
      </c>
      <c r="I156" s="107"/>
      <c r="J156" s="107"/>
    </row>
    <row r="157" spans="1:10" ht="12.75">
      <c r="A157" s="69"/>
      <c r="B157" s="69"/>
      <c r="C157" s="70"/>
      <c r="D157" s="71"/>
      <c r="E157" s="71" t="s">
        <v>392</v>
      </c>
      <c r="F157" s="56" t="s">
        <v>386</v>
      </c>
      <c r="G157" s="67" t="s">
        <v>1267</v>
      </c>
      <c r="H157" s="128" t="s">
        <v>487</v>
      </c>
      <c r="I157" s="65" t="s">
        <v>488</v>
      </c>
      <c r="J157" s="65" t="s">
        <v>489</v>
      </c>
    </row>
    <row r="158" spans="1:10" ht="12.75">
      <c r="A158" s="69"/>
      <c r="B158" s="69"/>
      <c r="C158" s="70"/>
      <c r="D158" s="71"/>
      <c r="E158" s="71" t="s">
        <v>541</v>
      </c>
      <c r="F158" s="56" t="s">
        <v>375</v>
      </c>
      <c r="G158" s="67" t="s">
        <v>1277</v>
      </c>
      <c r="H158" s="128" t="s">
        <v>514</v>
      </c>
      <c r="I158" s="65"/>
      <c r="J158" s="67" t="s">
        <v>1278</v>
      </c>
    </row>
    <row r="159" spans="1:10" ht="25.5">
      <c r="A159" s="69"/>
      <c r="B159" s="69"/>
      <c r="C159" s="70"/>
      <c r="D159" s="71"/>
      <c r="E159" s="71" t="s">
        <v>485</v>
      </c>
      <c r="F159" s="56" t="s">
        <v>372</v>
      </c>
      <c r="G159" s="67" t="s">
        <v>1279</v>
      </c>
      <c r="H159" s="64"/>
      <c r="I159" s="65"/>
      <c r="J159" s="65"/>
    </row>
    <row r="160" spans="3:10" s="71" customFormat="1" ht="12.75">
      <c r="C160" s="64"/>
      <c r="G160" s="65"/>
      <c r="H160" s="64"/>
      <c r="I160" s="65"/>
      <c r="J160" s="65"/>
    </row>
    <row r="161" spans="1:10" ht="12.75">
      <c r="A161" s="69"/>
      <c r="B161" s="123"/>
      <c r="C161" s="124" t="s">
        <v>490</v>
      </c>
      <c r="D161" s="102" t="s">
        <v>787</v>
      </c>
      <c r="E161" s="102"/>
      <c r="F161" s="104"/>
      <c r="G161" s="121"/>
      <c r="H161" s="114" t="s">
        <v>1469</v>
      </c>
      <c r="I161" s="107"/>
      <c r="J161" s="107"/>
    </row>
    <row r="162" spans="1:10" ht="12.75">
      <c r="A162" s="69"/>
      <c r="B162" s="69"/>
      <c r="C162" s="70"/>
      <c r="D162" s="71"/>
      <c r="E162" s="71" t="s">
        <v>392</v>
      </c>
      <c r="F162" s="56" t="s">
        <v>386</v>
      </c>
      <c r="G162" s="67" t="s">
        <v>1267</v>
      </c>
      <c r="H162" s="128" t="s">
        <v>487</v>
      </c>
      <c r="I162" s="65" t="s">
        <v>488</v>
      </c>
      <c r="J162" s="65" t="s">
        <v>489</v>
      </c>
    </row>
    <row r="163" spans="1:10" ht="12.75">
      <c r="A163" s="69"/>
      <c r="B163" s="69"/>
      <c r="C163" s="70"/>
      <c r="D163" s="71"/>
      <c r="E163" s="71" t="s">
        <v>541</v>
      </c>
      <c r="F163" s="56" t="s">
        <v>375</v>
      </c>
      <c r="G163" s="67" t="s">
        <v>1277</v>
      </c>
      <c r="H163" s="128" t="s">
        <v>514</v>
      </c>
      <c r="I163" s="65"/>
      <c r="J163" s="67" t="s">
        <v>1278</v>
      </c>
    </row>
    <row r="164" spans="1:10" ht="25.5">
      <c r="A164" s="69"/>
      <c r="B164" s="69"/>
      <c r="C164" s="70"/>
      <c r="D164" s="71"/>
      <c r="E164" s="71" t="s">
        <v>485</v>
      </c>
      <c r="F164" s="56" t="s">
        <v>372</v>
      </c>
      <c r="G164" s="67" t="s">
        <v>1279</v>
      </c>
      <c r="H164" s="64"/>
      <c r="I164" s="65"/>
      <c r="J164" s="65"/>
    </row>
    <row r="165" spans="3:10" s="71" customFormat="1" ht="12.75">
      <c r="C165" s="64"/>
      <c r="G165" s="65"/>
      <c r="H165" s="64"/>
      <c r="I165" s="65"/>
      <c r="J165" s="65"/>
    </row>
    <row r="166" spans="1:10" ht="12.75">
      <c r="A166" s="69"/>
      <c r="B166" s="123"/>
      <c r="C166" s="124" t="s">
        <v>490</v>
      </c>
      <c r="D166" s="102" t="s">
        <v>506</v>
      </c>
      <c r="E166" s="102"/>
      <c r="F166" s="104"/>
      <c r="G166" s="121"/>
      <c r="H166" s="114" t="s">
        <v>1281</v>
      </c>
      <c r="I166" s="107"/>
      <c r="J166" s="107"/>
    </row>
    <row r="167" spans="1:10" ht="12.75">
      <c r="A167" s="69"/>
      <c r="B167" s="69"/>
      <c r="C167" s="70"/>
      <c r="D167" s="71"/>
      <c r="E167" s="71" t="s">
        <v>392</v>
      </c>
      <c r="F167" s="56" t="s">
        <v>386</v>
      </c>
      <c r="G167" s="67" t="s">
        <v>1267</v>
      </c>
      <c r="H167" s="128" t="s">
        <v>487</v>
      </c>
      <c r="I167" s="65" t="s">
        <v>488</v>
      </c>
      <c r="J167" s="65" t="s">
        <v>489</v>
      </c>
    </row>
    <row r="168" spans="1:10" ht="12.75">
      <c r="A168" s="69"/>
      <c r="B168" s="69"/>
      <c r="C168" s="70"/>
      <c r="D168" s="71"/>
      <c r="E168" s="71" t="s">
        <v>508</v>
      </c>
      <c r="F168" s="56" t="s">
        <v>375</v>
      </c>
      <c r="G168" s="67" t="s">
        <v>1282</v>
      </c>
      <c r="H168" s="128" t="s">
        <v>514</v>
      </c>
      <c r="I168" s="65"/>
      <c r="J168" s="67" t="s">
        <v>1283</v>
      </c>
    </row>
    <row r="169" spans="1:10" ht="25.5">
      <c r="A169" s="69"/>
      <c r="B169" s="69"/>
      <c r="C169" s="70"/>
      <c r="D169" s="71"/>
      <c r="E169" s="71" t="s">
        <v>485</v>
      </c>
      <c r="F169" s="56" t="s">
        <v>372</v>
      </c>
      <c r="G169" s="67" t="s">
        <v>1284</v>
      </c>
      <c r="H169" s="64"/>
      <c r="I169" s="65"/>
      <c r="J169" s="65"/>
    </row>
    <row r="170" spans="1:10" ht="25.5">
      <c r="A170" s="69"/>
      <c r="B170" s="69"/>
      <c r="C170" s="70"/>
      <c r="D170" s="71"/>
      <c r="E170" s="71" t="s">
        <v>511</v>
      </c>
      <c r="F170" s="56" t="s">
        <v>372</v>
      </c>
      <c r="G170" s="253" t="s">
        <v>1285</v>
      </c>
      <c r="H170" s="64"/>
      <c r="I170" s="65"/>
      <c r="J170" s="65"/>
    </row>
    <row r="171" spans="3:10" s="71" customFormat="1" ht="12.75">
      <c r="C171" s="64"/>
      <c r="G171" s="65"/>
      <c r="H171" s="64"/>
      <c r="I171" s="65"/>
      <c r="J171" s="65"/>
    </row>
    <row r="172" spans="1:10" ht="12.75">
      <c r="A172" s="69"/>
      <c r="B172" s="123"/>
      <c r="C172" s="124" t="s">
        <v>490</v>
      </c>
      <c r="D172" s="102" t="s">
        <v>791</v>
      </c>
      <c r="E172" s="102"/>
      <c r="F172" s="104"/>
      <c r="G172" s="121"/>
      <c r="H172" s="114" t="s">
        <v>1286</v>
      </c>
      <c r="I172" s="107"/>
      <c r="J172" s="107"/>
    </row>
    <row r="173" spans="1:10" ht="12.75">
      <c r="A173" s="69"/>
      <c r="B173" s="69"/>
      <c r="C173" s="70"/>
      <c r="D173" s="71"/>
      <c r="E173" s="71" t="s">
        <v>392</v>
      </c>
      <c r="F173" s="56" t="s">
        <v>386</v>
      </c>
      <c r="G173" s="67" t="s">
        <v>1267</v>
      </c>
      <c r="H173" s="128" t="s">
        <v>487</v>
      </c>
      <c r="I173" s="65" t="s">
        <v>488</v>
      </c>
      <c r="J173" s="65" t="s">
        <v>489</v>
      </c>
    </row>
    <row r="174" spans="1:10" ht="12.75">
      <c r="A174" s="69"/>
      <c r="B174" s="69"/>
      <c r="C174" s="70"/>
      <c r="D174" s="71"/>
      <c r="E174" s="71" t="s">
        <v>508</v>
      </c>
      <c r="F174" s="56" t="s">
        <v>375</v>
      </c>
      <c r="G174" s="67" t="s">
        <v>1287</v>
      </c>
      <c r="H174" s="128" t="s">
        <v>514</v>
      </c>
      <c r="I174" s="65"/>
      <c r="J174" s="67" t="s">
        <v>1288</v>
      </c>
    </row>
    <row r="175" spans="1:10" ht="25.5">
      <c r="A175" s="69"/>
      <c r="B175" s="69"/>
      <c r="C175" s="70"/>
      <c r="D175" s="71"/>
      <c r="E175" s="71" t="s">
        <v>485</v>
      </c>
      <c r="F175" s="56" t="s">
        <v>372</v>
      </c>
      <c r="G175" s="67" t="s">
        <v>1284</v>
      </c>
      <c r="H175" s="64"/>
      <c r="I175" s="65"/>
      <c r="J175" s="65"/>
    </row>
    <row r="176" spans="1:10" ht="25.5">
      <c r="A176" s="69"/>
      <c r="B176" s="69"/>
      <c r="C176" s="70"/>
      <c r="D176" s="71"/>
      <c r="E176" s="71" t="s">
        <v>511</v>
      </c>
      <c r="F176" s="56" t="s">
        <v>372</v>
      </c>
      <c r="G176" s="253" t="s">
        <v>1285</v>
      </c>
      <c r="H176" s="64"/>
      <c r="I176" s="65"/>
      <c r="J176" s="65"/>
    </row>
    <row r="177" spans="3:10" s="71" customFormat="1" ht="12.75">
      <c r="C177" s="64"/>
      <c r="G177" s="65"/>
      <c r="H177" s="64"/>
      <c r="I177" s="65"/>
      <c r="J177" s="65"/>
    </row>
    <row r="178" spans="1:10" ht="12.75">
      <c r="A178" s="69"/>
      <c r="B178" s="123"/>
      <c r="C178" s="124" t="s">
        <v>490</v>
      </c>
      <c r="D178" s="102" t="s">
        <v>516</v>
      </c>
      <c r="E178" s="102"/>
      <c r="F178" s="104"/>
      <c r="G178" s="121"/>
      <c r="H178" s="114" t="s">
        <v>1289</v>
      </c>
      <c r="I178" s="107"/>
      <c r="J178" s="107"/>
    </row>
    <row r="179" spans="1:10" ht="12.75">
      <c r="A179" s="69"/>
      <c r="B179" s="69"/>
      <c r="C179" s="70"/>
      <c r="D179" s="71"/>
      <c r="E179" s="71" t="s">
        <v>392</v>
      </c>
      <c r="F179" s="56" t="s">
        <v>386</v>
      </c>
      <c r="G179" s="67" t="s">
        <v>1267</v>
      </c>
      <c r="H179" s="128" t="s">
        <v>487</v>
      </c>
      <c r="I179" s="65" t="s">
        <v>488</v>
      </c>
      <c r="J179" s="65" t="s">
        <v>489</v>
      </c>
    </row>
    <row r="180" spans="1:10" ht="12.75">
      <c r="A180" s="69"/>
      <c r="B180" s="69"/>
      <c r="C180" s="70"/>
      <c r="D180" s="71"/>
      <c r="E180" s="71" t="s">
        <v>508</v>
      </c>
      <c r="F180" s="56" t="s">
        <v>375</v>
      </c>
      <c r="G180" s="67" t="s">
        <v>1290</v>
      </c>
      <c r="H180" s="128" t="s">
        <v>514</v>
      </c>
      <c r="I180" s="65"/>
      <c r="J180" s="67" t="s">
        <v>1291</v>
      </c>
    </row>
    <row r="181" spans="1:10" ht="25.5">
      <c r="A181" s="69"/>
      <c r="B181" s="69"/>
      <c r="C181" s="70"/>
      <c r="D181" s="71"/>
      <c r="E181" s="71" t="s">
        <v>485</v>
      </c>
      <c r="F181" s="56" t="s">
        <v>372</v>
      </c>
      <c r="G181" s="67" t="s">
        <v>1284</v>
      </c>
      <c r="H181" s="64"/>
      <c r="I181" s="65"/>
      <c r="J181" s="65"/>
    </row>
    <row r="182" spans="1:10" ht="25.5">
      <c r="A182" s="69"/>
      <c r="B182" s="69"/>
      <c r="C182" s="70"/>
      <c r="D182" s="71"/>
      <c r="E182" s="71" t="s">
        <v>511</v>
      </c>
      <c r="F182" s="56" t="s">
        <v>372</v>
      </c>
      <c r="G182" s="253" t="s">
        <v>1285</v>
      </c>
      <c r="H182" s="64"/>
      <c r="I182" s="65"/>
      <c r="J182" s="65"/>
    </row>
    <row r="183" spans="3:10" s="71" customFormat="1" ht="12.75">
      <c r="C183" s="64"/>
      <c r="G183" s="65"/>
      <c r="H183" s="64"/>
      <c r="I183" s="65"/>
      <c r="J183" s="65"/>
    </row>
    <row r="184" spans="1:10" ht="12.75">
      <c r="A184" s="69"/>
      <c r="B184" s="123"/>
      <c r="C184" s="124" t="s">
        <v>490</v>
      </c>
      <c r="D184" s="102" t="s">
        <v>795</v>
      </c>
      <c r="E184" s="102"/>
      <c r="F184" s="104"/>
      <c r="G184" s="121"/>
      <c r="H184" s="114" t="s">
        <v>1292</v>
      </c>
      <c r="I184" s="107"/>
      <c r="J184" s="107"/>
    </row>
    <row r="185" spans="1:10" ht="12.75">
      <c r="A185" s="69"/>
      <c r="B185" s="69"/>
      <c r="C185" s="70"/>
      <c r="D185" s="71"/>
      <c r="E185" s="71" t="s">
        <v>392</v>
      </c>
      <c r="F185" s="56" t="s">
        <v>386</v>
      </c>
      <c r="G185" s="67" t="s">
        <v>1267</v>
      </c>
      <c r="H185" s="128" t="s">
        <v>487</v>
      </c>
      <c r="I185" s="65" t="s">
        <v>488</v>
      </c>
      <c r="J185" s="65" t="s">
        <v>489</v>
      </c>
    </row>
    <row r="186" spans="1:10" ht="25.5">
      <c r="A186" s="69"/>
      <c r="B186" s="69"/>
      <c r="C186" s="70"/>
      <c r="D186" s="71"/>
      <c r="E186" s="71" t="s">
        <v>485</v>
      </c>
      <c r="F186" s="56" t="s">
        <v>372</v>
      </c>
      <c r="G186" s="67" t="s">
        <v>1279</v>
      </c>
      <c r="H186" s="64"/>
      <c r="I186" s="65"/>
      <c r="J186" s="65"/>
    </row>
    <row r="187" spans="3:10" s="71" customFormat="1" ht="12.75">
      <c r="C187" s="64"/>
      <c r="G187" s="65"/>
      <c r="H187" s="64"/>
      <c r="I187" s="65"/>
      <c r="J187" s="65"/>
    </row>
    <row r="188" spans="1:10" ht="12.75">
      <c r="A188" s="69"/>
      <c r="B188" s="123"/>
      <c r="C188" s="124" t="s">
        <v>490</v>
      </c>
      <c r="D188" s="102" t="s">
        <v>519</v>
      </c>
      <c r="E188" s="102"/>
      <c r="F188" s="104"/>
      <c r="G188" s="121"/>
      <c r="H188" s="114" t="s">
        <v>1293</v>
      </c>
      <c r="I188" s="107"/>
      <c r="J188" s="107"/>
    </row>
    <row r="189" spans="1:10" ht="12.75">
      <c r="A189" s="69"/>
      <c r="B189" s="69"/>
      <c r="C189" s="70"/>
      <c r="D189" s="71"/>
      <c r="E189" s="71" t="s">
        <v>392</v>
      </c>
      <c r="F189" s="56" t="s">
        <v>386</v>
      </c>
      <c r="G189" s="67" t="s">
        <v>1267</v>
      </c>
      <c r="H189" s="128" t="s">
        <v>487</v>
      </c>
      <c r="I189" s="65" t="s">
        <v>488</v>
      </c>
      <c r="J189" s="65" t="s">
        <v>489</v>
      </c>
    </row>
    <row r="190" spans="1:10" ht="25.5">
      <c r="A190" s="69"/>
      <c r="B190" s="69"/>
      <c r="C190" s="70"/>
      <c r="D190" s="71"/>
      <c r="E190" s="71" t="s">
        <v>485</v>
      </c>
      <c r="F190" s="56" t="s">
        <v>372</v>
      </c>
      <c r="G190" s="67" t="s">
        <v>1279</v>
      </c>
      <c r="H190" s="64"/>
      <c r="I190" s="65"/>
      <c r="J190" s="65"/>
    </row>
    <row r="191" spans="3:10" s="71" customFormat="1" ht="12.75">
      <c r="C191" s="64"/>
      <c r="G191" s="65"/>
      <c r="H191" s="64"/>
      <c r="I191" s="65"/>
      <c r="J191" s="65"/>
    </row>
    <row r="192" spans="1:10" ht="12.75">
      <c r="A192" s="69"/>
      <c r="B192" s="123"/>
      <c r="C192" s="124" t="s">
        <v>490</v>
      </c>
      <c r="D192" s="102" t="s">
        <v>521</v>
      </c>
      <c r="E192" s="102"/>
      <c r="F192" s="104"/>
      <c r="G192" s="121"/>
      <c r="H192" s="114" t="s">
        <v>1294</v>
      </c>
      <c r="I192" s="107"/>
      <c r="J192" s="107"/>
    </row>
    <row r="193" spans="1:10" ht="12.75">
      <c r="A193" s="69"/>
      <c r="B193" s="69"/>
      <c r="C193" s="70"/>
      <c r="D193" s="71"/>
      <c r="E193" s="71" t="s">
        <v>392</v>
      </c>
      <c r="F193" s="56" t="s">
        <v>386</v>
      </c>
      <c r="G193" s="67" t="s">
        <v>1267</v>
      </c>
      <c r="H193" s="128" t="s">
        <v>487</v>
      </c>
      <c r="I193" s="65" t="s">
        <v>488</v>
      </c>
      <c r="J193" s="65" t="s">
        <v>489</v>
      </c>
    </row>
    <row r="194" spans="1:10" ht="25.5">
      <c r="A194" s="69"/>
      <c r="B194" s="69"/>
      <c r="C194" s="70"/>
      <c r="D194" s="71"/>
      <c r="E194" s="71" t="s">
        <v>485</v>
      </c>
      <c r="F194" s="56" t="s">
        <v>372</v>
      </c>
      <c r="G194" s="67" t="s">
        <v>1279</v>
      </c>
      <c r="H194" s="64"/>
      <c r="I194" s="65"/>
      <c r="J194" s="65"/>
    </row>
    <row r="195" spans="3:10" s="71" customFormat="1" ht="12.75">
      <c r="C195" s="64"/>
      <c r="G195" s="65"/>
      <c r="H195" s="64"/>
      <c r="I195" s="65"/>
      <c r="J195" s="65"/>
    </row>
    <row r="196" spans="1:10" ht="12.75">
      <c r="A196" s="69"/>
      <c r="B196" s="123"/>
      <c r="C196" s="124" t="s">
        <v>375</v>
      </c>
      <c r="D196" s="102" t="s">
        <v>522</v>
      </c>
      <c r="E196" s="102"/>
      <c r="F196" s="104"/>
      <c r="G196" s="121"/>
      <c r="H196" s="114" t="s">
        <v>1295</v>
      </c>
      <c r="I196" s="107"/>
      <c r="J196" s="107"/>
    </row>
    <row r="197" spans="1:10" ht="12.75">
      <c r="A197" s="69"/>
      <c r="B197" s="69"/>
      <c r="C197" s="70"/>
      <c r="D197" s="71"/>
      <c r="E197" s="71" t="s">
        <v>392</v>
      </c>
      <c r="F197" s="56" t="s">
        <v>386</v>
      </c>
      <c r="G197" s="67" t="s">
        <v>1267</v>
      </c>
      <c r="H197" s="64"/>
      <c r="I197" s="65"/>
      <c r="J197" s="65"/>
    </row>
    <row r="198" spans="3:10" s="71" customFormat="1" ht="12.75">
      <c r="C198" s="64"/>
      <c r="G198" s="65"/>
      <c r="H198" s="64"/>
      <c r="I198" s="65"/>
      <c r="J198" s="65"/>
    </row>
    <row r="199" spans="1:10" ht="12.75">
      <c r="A199" s="69"/>
      <c r="B199" s="123"/>
      <c r="C199" s="124" t="s">
        <v>375</v>
      </c>
      <c r="D199" s="102" t="s">
        <v>524</v>
      </c>
      <c r="E199" s="102"/>
      <c r="F199" s="104"/>
      <c r="G199" s="121"/>
      <c r="H199" s="114" t="s">
        <v>1296</v>
      </c>
      <c r="I199" s="107"/>
      <c r="J199" s="107"/>
    </row>
    <row r="200" spans="1:10" ht="12.75">
      <c r="A200" s="69"/>
      <c r="B200" s="69"/>
      <c r="C200" s="70"/>
      <c r="D200" s="71"/>
      <c r="E200" s="71" t="s">
        <v>392</v>
      </c>
      <c r="F200" s="56" t="s">
        <v>386</v>
      </c>
      <c r="G200" s="67" t="s">
        <v>1267</v>
      </c>
      <c r="H200" s="64"/>
      <c r="I200" s="65"/>
      <c r="J200" s="65"/>
    </row>
    <row r="201" spans="3:10" s="71" customFormat="1" ht="12.75">
      <c r="C201" s="64"/>
      <c r="G201" s="65"/>
      <c r="H201" s="64"/>
      <c r="I201" s="65"/>
      <c r="J201" s="65"/>
    </row>
    <row r="202" spans="1:10" ht="12.75">
      <c r="A202" s="69"/>
      <c r="B202" s="123"/>
      <c r="C202" s="124" t="s">
        <v>375</v>
      </c>
      <c r="D202" s="102" t="s">
        <v>526</v>
      </c>
      <c r="E202" s="102"/>
      <c r="F202" s="104"/>
      <c r="G202" s="121"/>
      <c r="H202" s="114" t="s">
        <v>1297</v>
      </c>
      <c r="I202" s="107"/>
      <c r="J202" s="107"/>
    </row>
    <row r="203" spans="1:10" ht="12.75">
      <c r="A203" s="69"/>
      <c r="B203" s="69"/>
      <c r="C203" s="70"/>
      <c r="D203" s="71"/>
      <c r="E203" s="71" t="s">
        <v>392</v>
      </c>
      <c r="F203" s="56" t="s">
        <v>386</v>
      </c>
      <c r="G203" s="67" t="s">
        <v>1267</v>
      </c>
      <c r="H203" s="64"/>
      <c r="I203" s="65"/>
      <c r="J203" s="65"/>
    </row>
    <row r="204" spans="3:10" s="71" customFormat="1" ht="12.75">
      <c r="C204" s="64"/>
      <c r="G204" s="65"/>
      <c r="H204" s="64"/>
      <c r="I204" s="65"/>
      <c r="J204" s="65"/>
    </row>
    <row r="205" spans="1:10" ht="13.5">
      <c r="A205" s="69"/>
      <c r="B205" s="101" t="s">
        <v>1298</v>
      </c>
      <c r="C205" s="118"/>
      <c r="D205" s="117"/>
      <c r="E205" s="117"/>
      <c r="G205" s="122"/>
      <c r="H205" s="64"/>
      <c r="I205" s="65"/>
      <c r="J205" s="65"/>
    </row>
    <row r="206" spans="1:10" ht="12.75">
      <c r="A206" s="69"/>
      <c r="B206" s="123"/>
      <c r="C206" s="124" t="s">
        <v>490</v>
      </c>
      <c r="D206" s="102" t="s">
        <v>796</v>
      </c>
      <c r="E206" s="102"/>
      <c r="F206" s="104"/>
      <c r="G206" s="121"/>
      <c r="H206" s="114" t="s">
        <v>1390</v>
      </c>
      <c r="I206" s="107"/>
      <c r="J206" s="107"/>
    </row>
    <row r="207" spans="1:9" ht="12.75">
      <c r="A207" s="69"/>
      <c r="B207" s="69"/>
      <c r="C207" s="70"/>
      <c r="D207" s="71"/>
      <c r="E207" s="71" t="s">
        <v>392</v>
      </c>
      <c r="F207" s="56" t="s">
        <v>386</v>
      </c>
      <c r="G207" s="67" t="s">
        <v>1267</v>
      </c>
      <c r="H207" s="128" t="s">
        <v>487</v>
      </c>
      <c r="I207" s="65" t="s">
        <v>529</v>
      </c>
    </row>
    <row r="208" spans="1:10" ht="12.75">
      <c r="A208" s="69"/>
      <c r="B208" s="69"/>
      <c r="C208" s="70"/>
      <c r="D208" s="71"/>
      <c r="E208" s="71" t="s">
        <v>541</v>
      </c>
      <c r="F208" s="56" t="s">
        <v>375</v>
      </c>
      <c r="G208" s="67" t="s">
        <v>1277</v>
      </c>
      <c r="H208" s="128" t="s">
        <v>514</v>
      </c>
      <c r="I208" s="65"/>
      <c r="J208" s="67" t="s">
        <v>1299</v>
      </c>
    </row>
    <row r="209" spans="3:9" s="71" customFormat="1" ht="12.75">
      <c r="C209" s="64"/>
      <c r="G209" s="65"/>
      <c r="H209" s="128" t="s">
        <v>531</v>
      </c>
      <c r="I209" s="65" t="s">
        <v>532</v>
      </c>
    </row>
    <row r="210" spans="3:10" s="71" customFormat="1" ht="12.75">
      <c r="C210" s="64"/>
      <c r="G210" s="65"/>
      <c r="H210" s="64"/>
      <c r="I210" s="65"/>
      <c r="J210" s="65"/>
    </row>
    <row r="211" spans="1:10" ht="12.75">
      <c r="A211" s="69"/>
      <c r="B211" s="123"/>
      <c r="C211" s="124" t="s">
        <v>490</v>
      </c>
      <c r="D211" s="102" t="s">
        <v>533</v>
      </c>
      <c r="E211" s="102"/>
      <c r="F211" s="104"/>
      <c r="G211" s="121"/>
      <c r="H211" s="114" t="s">
        <v>1300</v>
      </c>
      <c r="I211" s="107"/>
      <c r="J211" s="107"/>
    </row>
    <row r="212" spans="1:12" ht="12.75">
      <c r="A212" s="69"/>
      <c r="B212" s="69"/>
      <c r="C212" s="70"/>
      <c r="D212" s="71"/>
      <c r="E212" s="71" t="s">
        <v>392</v>
      </c>
      <c r="F212" s="56" t="s">
        <v>386</v>
      </c>
      <c r="G212" s="67" t="s">
        <v>1267</v>
      </c>
      <c r="H212" s="128" t="s">
        <v>487</v>
      </c>
      <c r="I212" s="65" t="s">
        <v>535</v>
      </c>
      <c r="L212" s="64"/>
    </row>
    <row r="213" spans="1:12" ht="12.75">
      <c r="A213" s="69"/>
      <c r="B213" s="69"/>
      <c r="C213" s="70"/>
      <c r="D213" s="71"/>
      <c r="E213" s="71" t="s">
        <v>536</v>
      </c>
      <c r="F213" s="56" t="s">
        <v>375</v>
      </c>
      <c r="G213" s="67" t="s">
        <v>1391</v>
      </c>
      <c r="H213" s="128" t="s">
        <v>514</v>
      </c>
      <c r="I213" s="65"/>
      <c r="J213" s="67" t="s">
        <v>1301</v>
      </c>
      <c r="L213" s="64"/>
    </row>
    <row r="214" spans="3:12" s="71" customFormat="1" ht="12.75">
      <c r="C214" s="64"/>
      <c r="G214" s="65"/>
      <c r="H214" s="128" t="s">
        <v>531</v>
      </c>
      <c r="I214" s="65" t="s">
        <v>798</v>
      </c>
      <c r="L214" s="64"/>
    </row>
    <row r="215" spans="3:10" s="71" customFormat="1" ht="12.75">
      <c r="C215" s="64"/>
      <c r="G215" s="65"/>
      <c r="H215" s="64"/>
      <c r="I215" s="65"/>
      <c r="J215" s="65"/>
    </row>
    <row r="216" spans="1:10" ht="13.5">
      <c r="A216" s="69"/>
      <c r="B216" s="101" t="s">
        <v>1302</v>
      </c>
      <c r="C216" s="118"/>
      <c r="D216" s="117"/>
      <c r="E216" s="117"/>
      <c r="G216" s="122"/>
      <c r="H216" s="64"/>
      <c r="I216" s="65"/>
      <c r="J216" s="65"/>
    </row>
    <row r="217" spans="1:10" ht="12.75">
      <c r="A217" s="69"/>
      <c r="B217" s="123"/>
      <c r="C217" s="124" t="s">
        <v>490</v>
      </c>
      <c r="D217" s="102" t="s">
        <v>540</v>
      </c>
      <c r="E217" s="102"/>
      <c r="F217" s="104"/>
      <c r="G217" s="121"/>
      <c r="H217" s="114" t="s">
        <v>1392</v>
      </c>
      <c r="I217" s="107"/>
      <c r="J217" s="107"/>
    </row>
    <row r="218" spans="1:9" ht="12.75">
      <c r="A218" s="69"/>
      <c r="B218" s="69"/>
      <c r="C218" s="70"/>
      <c r="D218" s="71"/>
      <c r="E218" s="71" t="s">
        <v>392</v>
      </c>
      <c r="F218" s="56" t="s">
        <v>386</v>
      </c>
      <c r="G218" s="67" t="s">
        <v>1267</v>
      </c>
      <c r="H218" s="128" t="s">
        <v>487</v>
      </c>
      <c r="I218" s="65" t="s">
        <v>529</v>
      </c>
    </row>
    <row r="219" spans="1:10" ht="12.75">
      <c r="A219" s="69"/>
      <c r="B219" s="69"/>
      <c r="C219" s="70"/>
      <c r="D219" s="71"/>
      <c r="E219" s="71" t="s">
        <v>541</v>
      </c>
      <c r="F219" s="56" t="s">
        <v>375</v>
      </c>
      <c r="G219" s="67" t="s">
        <v>1277</v>
      </c>
      <c r="H219" s="128" t="s">
        <v>514</v>
      </c>
      <c r="I219" s="65"/>
      <c r="J219" s="67" t="s">
        <v>1299</v>
      </c>
    </row>
    <row r="220" spans="3:9" s="71" customFormat="1" ht="12.75">
      <c r="C220" s="64"/>
      <c r="G220" s="65"/>
      <c r="H220" s="128" t="s">
        <v>531</v>
      </c>
      <c r="I220" s="65" t="s">
        <v>532</v>
      </c>
    </row>
    <row r="221" spans="3:10" s="71" customFormat="1" ht="12.75">
      <c r="C221" s="64"/>
      <c r="G221" s="65"/>
      <c r="H221" s="64"/>
      <c r="I221" s="65"/>
      <c r="J221" s="65"/>
    </row>
    <row r="222" spans="1:10" ht="12.75">
      <c r="A222" s="69"/>
      <c r="B222" s="123"/>
      <c r="C222" s="124" t="s">
        <v>490</v>
      </c>
      <c r="D222" s="102" t="s">
        <v>803</v>
      </c>
      <c r="E222" s="102"/>
      <c r="F222" s="104"/>
      <c r="G222" s="121"/>
      <c r="H222" s="114" t="s">
        <v>1393</v>
      </c>
      <c r="I222" s="107"/>
      <c r="J222" s="107"/>
    </row>
    <row r="223" spans="1:9" ht="12.75">
      <c r="A223" s="69"/>
      <c r="B223" s="69"/>
      <c r="C223" s="70"/>
      <c r="D223" s="71"/>
      <c r="E223" s="71" t="s">
        <v>392</v>
      </c>
      <c r="F223" s="56" t="s">
        <v>386</v>
      </c>
      <c r="G223" s="67" t="s">
        <v>1267</v>
      </c>
      <c r="H223" s="128" t="s">
        <v>487</v>
      </c>
      <c r="I223" s="65" t="s">
        <v>529</v>
      </c>
    </row>
    <row r="224" spans="1:10" ht="12.75">
      <c r="A224" s="69"/>
      <c r="B224" s="69"/>
      <c r="C224" s="70"/>
      <c r="D224" s="71"/>
      <c r="E224" s="71" t="s">
        <v>541</v>
      </c>
      <c r="F224" s="56" t="s">
        <v>375</v>
      </c>
      <c r="G224" s="67" t="s">
        <v>1277</v>
      </c>
      <c r="H224" s="128" t="s">
        <v>514</v>
      </c>
      <c r="I224" s="65"/>
      <c r="J224" s="67" t="s">
        <v>1299</v>
      </c>
    </row>
    <row r="225" spans="3:10" s="71" customFormat="1" ht="12.75">
      <c r="C225" s="64"/>
      <c r="G225" s="65"/>
      <c r="H225" s="128" t="s">
        <v>531</v>
      </c>
      <c r="I225" s="65" t="s">
        <v>532</v>
      </c>
      <c r="J225" s="67"/>
    </row>
    <row r="226" spans="3:10" s="71" customFormat="1" ht="12.75">
      <c r="C226" s="64"/>
      <c r="G226" s="65"/>
      <c r="H226" s="64"/>
      <c r="I226" s="65"/>
      <c r="J226" s="65"/>
    </row>
    <row r="227" spans="1:10" ht="12.75">
      <c r="A227" s="69"/>
      <c r="B227" s="123"/>
      <c r="C227" s="124" t="s">
        <v>490</v>
      </c>
      <c r="D227" s="102" t="s">
        <v>543</v>
      </c>
      <c r="E227" s="102"/>
      <c r="F227" s="104"/>
      <c r="G227" s="121"/>
      <c r="H227" s="114" t="s">
        <v>1303</v>
      </c>
      <c r="I227" s="107"/>
      <c r="J227" s="107"/>
    </row>
    <row r="228" spans="1:9" ht="12.75">
      <c r="A228" s="69"/>
      <c r="B228" s="69"/>
      <c r="C228" s="70"/>
      <c r="D228" s="71"/>
      <c r="E228" s="71" t="s">
        <v>392</v>
      </c>
      <c r="F228" s="56" t="s">
        <v>386</v>
      </c>
      <c r="G228" s="67" t="s">
        <v>1267</v>
      </c>
      <c r="H228" s="128" t="s">
        <v>487</v>
      </c>
      <c r="I228" s="67" t="s">
        <v>1304</v>
      </c>
    </row>
    <row r="229" spans="1:10" ht="25.5">
      <c r="A229" s="69"/>
      <c r="B229" s="69"/>
      <c r="C229" s="70"/>
      <c r="D229" s="71"/>
      <c r="E229" s="71" t="s">
        <v>544</v>
      </c>
      <c r="F229" s="56" t="s">
        <v>375</v>
      </c>
      <c r="G229" s="67" t="s">
        <v>1394</v>
      </c>
      <c r="H229" s="128" t="s">
        <v>514</v>
      </c>
      <c r="I229" s="65"/>
      <c r="J229" s="67" t="s">
        <v>1305</v>
      </c>
    </row>
    <row r="230" spans="3:9" s="71" customFormat="1" ht="12.75">
      <c r="C230" s="64"/>
      <c r="G230" s="65"/>
      <c r="H230" s="128" t="s">
        <v>531</v>
      </c>
      <c r="I230" s="67" t="s">
        <v>1306</v>
      </c>
    </row>
    <row r="231" spans="3:10" s="71" customFormat="1" ht="12.75">
      <c r="C231" s="64"/>
      <c r="G231" s="65"/>
      <c r="H231" s="64"/>
      <c r="I231" s="65"/>
      <c r="J231" s="65"/>
    </row>
    <row r="232" spans="1:10" ht="12.75">
      <c r="A232" s="69"/>
      <c r="B232" s="123"/>
      <c r="C232" s="124" t="s">
        <v>490</v>
      </c>
      <c r="D232" s="102" t="s">
        <v>546</v>
      </c>
      <c r="E232" s="102"/>
      <c r="F232" s="104"/>
      <c r="G232" s="121"/>
      <c r="H232" s="114" t="s">
        <v>1307</v>
      </c>
      <c r="I232" s="107"/>
      <c r="J232" s="107"/>
    </row>
    <row r="233" spans="1:9" ht="12.75">
      <c r="A233" s="69"/>
      <c r="B233" s="69"/>
      <c r="C233" s="70"/>
      <c r="D233" s="71"/>
      <c r="E233" s="71" t="s">
        <v>392</v>
      </c>
      <c r="F233" s="56" t="s">
        <v>386</v>
      </c>
      <c r="G233" s="67" t="s">
        <v>1267</v>
      </c>
      <c r="H233" s="128" t="s">
        <v>487</v>
      </c>
      <c r="I233" s="67" t="s">
        <v>1304</v>
      </c>
    </row>
    <row r="234" spans="1:10" ht="25.5">
      <c r="A234" s="69"/>
      <c r="B234" s="69"/>
      <c r="C234" s="70"/>
      <c r="D234" s="71"/>
      <c r="E234" s="71" t="s">
        <v>544</v>
      </c>
      <c r="F234" s="56" t="s">
        <v>375</v>
      </c>
      <c r="G234" s="67" t="s">
        <v>1395</v>
      </c>
      <c r="H234" s="128" t="s">
        <v>514</v>
      </c>
      <c r="I234" s="65"/>
      <c r="J234" s="67" t="s">
        <v>1308</v>
      </c>
    </row>
    <row r="235" spans="3:9" s="71" customFormat="1" ht="12.75">
      <c r="C235" s="64"/>
      <c r="G235" s="65"/>
      <c r="H235" s="128" t="s">
        <v>531</v>
      </c>
      <c r="I235" s="67" t="s">
        <v>1306</v>
      </c>
    </row>
    <row r="236" spans="3:10" s="71" customFormat="1" ht="12.75">
      <c r="C236" s="64"/>
      <c r="G236" s="65"/>
      <c r="H236" s="64"/>
      <c r="I236" s="65"/>
      <c r="J236" s="65"/>
    </row>
    <row r="237" spans="1:12" ht="13.5">
      <c r="A237" s="69"/>
      <c r="B237" s="101" t="s">
        <v>1309</v>
      </c>
      <c r="C237" s="118"/>
      <c r="D237" s="117"/>
      <c r="E237" s="117"/>
      <c r="G237" s="122"/>
      <c r="H237" s="64"/>
      <c r="I237" s="65"/>
      <c r="J237" s="65"/>
      <c r="L237" s="129"/>
    </row>
    <row r="238" spans="1:12" ht="13.5">
      <c r="A238" s="69"/>
      <c r="B238" s="101"/>
      <c r="C238" s="118"/>
      <c r="D238" s="117"/>
      <c r="E238" s="56" t="s">
        <v>1310</v>
      </c>
      <c r="G238" s="122"/>
      <c r="H238" s="64"/>
      <c r="I238" s="65"/>
      <c r="J238" s="65"/>
      <c r="L238" s="129"/>
    </row>
    <row r="239" spans="1:10" ht="17.25" customHeight="1">
      <c r="A239" s="69"/>
      <c r="B239" s="123"/>
      <c r="C239" s="124" t="s">
        <v>490</v>
      </c>
      <c r="D239" s="102" t="s">
        <v>804</v>
      </c>
      <c r="E239" s="102"/>
      <c r="F239" s="104"/>
      <c r="G239" s="121"/>
      <c r="H239" s="274" t="s">
        <v>1311</v>
      </c>
      <c r="I239" s="275"/>
      <c r="J239" s="275"/>
    </row>
    <row r="240" spans="1:10" ht="12.75">
      <c r="A240" s="69"/>
      <c r="B240" s="69"/>
      <c r="C240" s="70"/>
      <c r="D240" s="71"/>
      <c r="E240" s="71" t="s">
        <v>392</v>
      </c>
      <c r="F240" s="56" t="s">
        <v>386</v>
      </c>
      <c r="G240" s="67" t="s">
        <v>1312</v>
      </c>
      <c r="H240" s="128" t="s">
        <v>487</v>
      </c>
      <c r="I240" s="65" t="s">
        <v>550</v>
      </c>
      <c r="J240" s="67" t="s">
        <v>1313</v>
      </c>
    </row>
    <row r="241" spans="1:10" ht="25.5">
      <c r="A241" s="69"/>
      <c r="B241" s="69"/>
      <c r="C241" s="70"/>
      <c r="D241" s="71"/>
      <c r="E241" s="71" t="s">
        <v>416</v>
      </c>
      <c r="F241" s="56" t="s">
        <v>375</v>
      </c>
      <c r="G241" s="67" t="s">
        <v>1314</v>
      </c>
      <c r="H241" s="128" t="s">
        <v>487</v>
      </c>
      <c r="I241" s="67" t="s">
        <v>1315</v>
      </c>
      <c r="J241" s="65"/>
    </row>
    <row r="242" spans="3:12" s="71" customFormat="1" ht="12.75">
      <c r="C242" s="64"/>
      <c r="E242" s="71" t="s">
        <v>419</v>
      </c>
      <c r="F242" s="56" t="s">
        <v>375</v>
      </c>
      <c r="G242" s="67" t="s">
        <v>1397</v>
      </c>
      <c r="H242" s="254" t="s">
        <v>1316</v>
      </c>
      <c r="J242" s="65"/>
      <c r="L242" s="64"/>
    </row>
    <row r="243" spans="3:10" s="71" customFormat="1" ht="12.75">
      <c r="C243" s="64"/>
      <c r="G243" s="65"/>
      <c r="H243" s="64"/>
      <c r="I243" s="64"/>
      <c r="J243" s="65"/>
    </row>
    <row r="244" spans="3:10" s="71" customFormat="1" ht="12.75">
      <c r="C244" s="64"/>
      <c r="G244" s="65"/>
      <c r="H244" s="64"/>
      <c r="I244" s="65"/>
      <c r="J244" s="65"/>
    </row>
    <row r="245" spans="3:10" s="71" customFormat="1" ht="12.75">
      <c r="C245" s="64"/>
      <c r="G245" s="65"/>
      <c r="H245" s="64"/>
      <c r="I245" s="65"/>
      <c r="J245" s="65"/>
    </row>
    <row r="246" spans="1:10" s="80" customFormat="1" ht="13.5">
      <c r="A246" s="78"/>
      <c r="B246" s="101" t="s">
        <v>1317</v>
      </c>
      <c r="C246" s="118"/>
      <c r="G246" s="81"/>
      <c r="H246" s="119"/>
      <c r="I246" s="120"/>
      <c r="J246" s="120"/>
    </row>
    <row r="247" spans="1:10" ht="12.75">
      <c r="A247" s="69"/>
      <c r="B247" s="69"/>
      <c r="C247" s="55" t="s">
        <v>386</v>
      </c>
      <c r="D247" s="102" t="s">
        <v>558</v>
      </c>
      <c r="E247" s="102"/>
      <c r="F247" s="104"/>
      <c r="G247" s="121"/>
      <c r="H247" s="106" t="s">
        <v>559</v>
      </c>
      <c r="I247" s="107"/>
      <c r="J247" s="107"/>
    </row>
    <row r="248" spans="1:10" ht="12.75">
      <c r="A248" s="69"/>
      <c r="B248" s="69"/>
      <c r="C248" s="70"/>
      <c r="D248" s="71"/>
      <c r="E248" s="71" t="s">
        <v>392</v>
      </c>
      <c r="F248" s="56" t="s">
        <v>386</v>
      </c>
      <c r="G248" s="67" t="s">
        <v>1267</v>
      </c>
      <c r="H248" s="64"/>
      <c r="I248" s="65"/>
      <c r="J248" s="65"/>
    </row>
    <row r="249" spans="1:19" ht="12.75">
      <c r="A249" s="71"/>
      <c r="B249" s="71"/>
      <c r="D249" s="71"/>
      <c r="E249" s="71"/>
      <c r="G249" s="65"/>
      <c r="H249" s="64"/>
      <c r="I249" s="65"/>
      <c r="J249" s="65"/>
      <c r="K249" s="71"/>
      <c r="L249" s="71"/>
      <c r="M249" s="71"/>
      <c r="N249" s="71"/>
      <c r="O249" s="71"/>
      <c r="P249" s="71"/>
      <c r="Q249" s="71"/>
      <c r="R249" s="71"/>
      <c r="S249" s="71"/>
    </row>
    <row r="250" spans="1:10" ht="12.75">
      <c r="A250" s="69"/>
      <c r="B250" s="69"/>
      <c r="C250" s="55" t="s">
        <v>386</v>
      </c>
      <c r="D250" s="102" t="s">
        <v>806</v>
      </c>
      <c r="E250" s="102"/>
      <c r="F250" s="104"/>
      <c r="G250" s="121"/>
      <c r="H250" s="106" t="s">
        <v>560</v>
      </c>
      <c r="I250" s="107"/>
      <c r="J250" s="107"/>
    </row>
    <row r="251" spans="1:10" ht="12.75">
      <c r="A251" s="69"/>
      <c r="B251" s="69"/>
      <c r="C251" s="70"/>
      <c r="D251" s="71"/>
      <c r="E251" s="71" t="s">
        <v>392</v>
      </c>
      <c r="F251" s="56" t="s">
        <v>386</v>
      </c>
      <c r="G251" s="67" t="s">
        <v>1267</v>
      </c>
      <c r="H251" s="64"/>
      <c r="I251" s="65"/>
      <c r="J251" s="65"/>
    </row>
    <row r="252" spans="1:19" ht="12.75">
      <c r="A252" s="71"/>
      <c r="B252" s="71"/>
      <c r="D252" s="117"/>
      <c r="E252" s="117"/>
      <c r="G252" s="122"/>
      <c r="H252" s="64"/>
      <c r="I252" s="65"/>
      <c r="J252" s="65"/>
      <c r="K252" s="71"/>
      <c r="L252" s="71"/>
      <c r="M252" s="71"/>
      <c r="N252" s="71"/>
      <c r="O252" s="71"/>
      <c r="P252" s="71"/>
      <c r="Q252" s="71"/>
      <c r="R252" s="71"/>
      <c r="S252" s="71"/>
    </row>
    <row r="253" spans="1:10" ht="12.75">
      <c r="A253" s="69"/>
      <c r="B253" s="69"/>
      <c r="C253" s="55" t="s">
        <v>388</v>
      </c>
      <c r="D253" s="102" t="s">
        <v>561</v>
      </c>
      <c r="E253" s="102"/>
      <c r="F253" s="104"/>
      <c r="G253" s="121"/>
      <c r="H253" s="106" t="s">
        <v>562</v>
      </c>
      <c r="I253" s="107"/>
      <c r="J253" s="107"/>
    </row>
    <row r="254" spans="1:11" ht="12.75">
      <c r="A254" s="69"/>
      <c r="B254" s="94"/>
      <c r="C254" s="131"/>
      <c r="D254" s="71"/>
      <c r="E254" s="71" t="s">
        <v>392</v>
      </c>
      <c r="F254" s="56" t="s">
        <v>386</v>
      </c>
      <c r="G254" s="67" t="s">
        <v>1267</v>
      </c>
      <c r="H254" s="128" t="s">
        <v>514</v>
      </c>
      <c r="I254" s="65" t="s">
        <v>563</v>
      </c>
      <c r="J254" s="65"/>
      <c r="K254" s="71"/>
    </row>
    <row r="255" spans="1:19" ht="12.75">
      <c r="A255" s="71"/>
      <c r="B255" s="71"/>
      <c r="C255" s="64"/>
      <c r="D255" s="71"/>
      <c r="E255" s="71" t="s">
        <v>808</v>
      </c>
      <c r="F255" s="56" t="s">
        <v>375</v>
      </c>
      <c r="G255" s="65" t="s">
        <v>564</v>
      </c>
      <c r="H255" s="64"/>
      <c r="I255" s="65"/>
      <c r="J255" s="65"/>
      <c r="K255" s="71"/>
      <c r="L255" s="71"/>
      <c r="M255" s="71"/>
      <c r="N255" s="71"/>
      <c r="O255" s="71"/>
      <c r="P255" s="71"/>
      <c r="Q255" s="71"/>
      <c r="R255" s="71"/>
      <c r="S255" s="71"/>
    </row>
    <row r="256" spans="1:19" ht="12.75">
      <c r="A256" s="71"/>
      <c r="B256" s="71"/>
      <c r="C256" s="64"/>
      <c r="D256" s="71"/>
      <c r="E256" s="71"/>
      <c r="G256" s="65"/>
      <c r="H256" s="64"/>
      <c r="I256" s="65"/>
      <c r="J256" s="65"/>
      <c r="K256" s="71"/>
      <c r="L256" s="71"/>
      <c r="M256" s="71"/>
      <c r="N256" s="71"/>
      <c r="O256" s="71"/>
      <c r="P256" s="71"/>
      <c r="Q256" s="71"/>
      <c r="R256" s="71"/>
      <c r="S256" s="71"/>
    </row>
    <row r="257" spans="1:10" ht="12.75">
      <c r="A257" s="69"/>
      <c r="B257" s="69"/>
      <c r="C257" s="55" t="s">
        <v>388</v>
      </c>
      <c r="D257" s="102" t="s">
        <v>809</v>
      </c>
      <c r="E257" s="102"/>
      <c r="F257" s="104"/>
      <c r="G257" s="121"/>
      <c r="H257" s="106" t="s">
        <v>565</v>
      </c>
      <c r="I257" s="107"/>
      <c r="J257" s="107"/>
    </row>
    <row r="258" spans="1:11" ht="12.75">
      <c r="A258" s="69"/>
      <c r="B258" s="94"/>
      <c r="C258" s="131"/>
      <c r="D258" s="71"/>
      <c r="E258" s="71" t="s">
        <v>392</v>
      </c>
      <c r="F258" s="56" t="s">
        <v>386</v>
      </c>
      <c r="G258" s="67" t="s">
        <v>1267</v>
      </c>
      <c r="H258" s="128" t="s">
        <v>514</v>
      </c>
      <c r="I258" s="65" t="s">
        <v>566</v>
      </c>
      <c r="J258" s="65"/>
      <c r="K258" s="71"/>
    </row>
    <row r="259" spans="1:19" ht="12.75">
      <c r="A259" s="71"/>
      <c r="B259" s="71"/>
      <c r="C259" s="64"/>
      <c r="D259" s="71"/>
      <c r="E259" s="71" t="s">
        <v>567</v>
      </c>
      <c r="F259" s="56" t="s">
        <v>375</v>
      </c>
      <c r="G259" s="65" t="s">
        <v>810</v>
      </c>
      <c r="H259" s="64"/>
      <c r="I259" s="65"/>
      <c r="J259" s="65"/>
      <c r="K259" s="71"/>
      <c r="L259" s="71"/>
      <c r="M259" s="71"/>
      <c r="N259" s="71"/>
      <c r="O259" s="71"/>
      <c r="P259" s="71"/>
      <c r="Q259" s="71"/>
      <c r="R259" s="71"/>
      <c r="S259" s="71"/>
    </row>
    <row r="260" spans="1:19" ht="25.5">
      <c r="A260" s="71"/>
      <c r="B260" s="71"/>
      <c r="C260" s="64"/>
      <c r="D260" s="71"/>
      <c r="E260" s="71" t="s">
        <v>568</v>
      </c>
      <c r="F260" s="56" t="s">
        <v>372</v>
      </c>
      <c r="G260" s="65" t="s">
        <v>569</v>
      </c>
      <c r="H260" s="64"/>
      <c r="I260" s="65"/>
      <c r="J260" s="65"/>
      <c r="K260" s="71"/>
      <c r="L260" s="71"/>
      <c r="M260" s="71"/>
      <c r="N260" s="71"/>
      <c r="O260" s="71"/>
      <c r="P260" s="71"/>
      <c r="Q260" s="71"/>
      <c r="R260" s="71"/>
      <c r="S260" s="71"/>
    </row>
    <row r="261" spans="1:19" ht="12.75">
      <c r="A261" s="71"/>
      <c r="B261" s="71"/>
      <c r="C261" s="64"/>
      <c r="D261" s="71"/>
      <c r="E261" s="71"/>
      <c r="G261" s="65"/>
      <c r="H261" s="64"/>
      <c r="I261" s="65"/>
      <c r="J261" s="65"/>
      <c r="K261" s="71"/>
      <c r="L261" s="71"/>
      <c r="M261" s="71"/>
      <c r="N261" s="71"/>
      <c r="O261" s="71"/>
      <c r="P261" s="71"/>
      <c r="Q261" s="71"/>
      <c r="R261" s="71"/>
      <c r="S261" s="71"/>
    </row>
    <row r="262" spans="1:10" ht="12.75">
      <c r="A262" s="69"/>
      <c r="B262" s="69"/>
      <c r="C262" s="55" t="s">
        <v>388</v>
      </c>
      <c r="D262" s="102" t="s">
        <v>570</v>
      </c>
      <c r="E262" s="102"/>
      <c r="F262" s="104"/>
      <c r="G262" s="121"/>
      <c r="H262" s="106" t="s">
        <v>571</v>
      </c>
      <c r="I262" s="107"/>
      <c r="J262" s="107"/>
    </row>
    <row r="263" spans="1:11" ht="12.75">
      <c r="A263" s="69"/>
      <c r="B263" s="94"/>
      <c r="C263" s="131"/>
      <c r="D263" s="71"/>
      <c r="E263" s="71" t="s">
        <v>392</v>
      </c>
      <c r="F263" s="56" t="s">
        <v>386</v>
      </c>
      <c r="G263" s="67" t="s">
        <v>1267</v>
      </c>
      <c r="H263" s="128" t="s">
        <v>514</v>
      </c>
      <c r="I263" s="65"/>
      <c r="J263" s="65" t="s">
        <v>572</v>
      </c>
      <c r="K263" s="71"/>
    </row>
    <row r="264" spans="1:19" ht="12.75">
      <c r="A264" s="71"/>
      <c r="B264" s="71"/>
      <c r="C264" s="64"/>
      <c r="D264" s="71"/>
      <c r="E264" s="71" t="s">
        <v>573</v>
      </c>
      <c r="F264" s="56" t="s">
        <v>372</v>
      </c>
      <c r="G264" s="65" t="s">
        <v>573</v>
      </c>
      <c r="H264" s="64"/>
      <c r="I264" s="65"/>
      <c r="J264" s="65"/>
      <c r="K264" s="71"/>
      <c r="L264" s="71"/>
      <c r="M264" s="71"/>
      <c r="N264" s="71"/>
      <c r="O264" s="71"/>
      <c r="P264" s="71"/>
      <c r="Q264" s="71"/>
      <c r="R264" s="71"/>
      <c r="S264" s="71"/>
    </row>
    <row r="265" spans="1:19" ht="25.5">
      <c r="A265" s="71"/>
      <c r="B265" s="71"/>
      <c r="C265" s="64"/>
      <c r="D265" s="71"/>
      <c r="E265" s="71" t="s">
        <v>568</v>
      </c>
      <c r="F265" s="56" t="s">
        <v>372</v>
      </c>
      <c r="G265" s="65" t="s">
        <v>569</v>
      </c>
      <c r="H265" s="64"/>
      <c r="I265" s="65"/>
      <c r="J265" s="65"/>
      <c r="K265" s="71"/>
      <c r="L265" s="71"/>
      <c r="M265" s="71"/>
      <c r="N265" s="71"/>
      <c r="O265" s="71"/>
      <c r="P265" s="71"/>
      <c r="Q265" s="71"/>
      <c r="R265" s="71"/>
      <c r="S265" s="71"/>
    </row>
    <row r="266" spans="1:19" ht="12.75">
      <c r="A266" s="71"/>
      <c r="B266" s="71"/>
      <c r="C266" s="64"/>
      <c r="D266" s="71"/>
      <c r="E266" s="71"/>
      <c r="G266" s="65"/>
      <c r="H266" s="64"/>
      <c r="I266" s="65"/>
      <c r="J266" s="65"/>
      <c r="K266" s="71"/>
      <c r="L266" s="71"/>
      <c r="M266" s="71"/>
      <c r="N266" s="71"/>
      <c r="O266" s="71"/>
      <c r="P266" s="71"/>
      <c r="Q266" s="71"/>
      <c r="R266" s="71"/>
      <c r="S266" s="71"/>
    </row>
    <row r="267" spans="1:10" ht="12.75">
      <c r="A267" s="69"/>
      <c r="B267" s="69"/>
      <c r="C267" s="55" t="s">
        <v>812</v>
      </c>
      <c r="D267" s="102" t="s">
        <v>574</v>
      </c>
      <c r="E267" s="102"/>
      <c r="F267" s="104"/>
      <c r="G267" s="121"/>
      <c r="H267" s="106" t="s">
        <v>575</v>
      </c>
      <c r="I267" s="107"/>
      <c r="J267" s="107"/>
    </row>
    <row r="268" spans="1:11" ht="12.75">
      <c r="A268" s="69"/>
      <c r="B268" s="94"/>
      <c r="C268" s="131"/>
      <c r="D268" s="71"/>
      <c r="E268" s="71" t="s">
        <v>392</v>
      </c>
      <c r="F268" s="56" t="s">
        <v>386</v>
      </c>
      <c r="G268" s="67" t="s">
        <v>1267</v>
      </c>
      <c r="H268" s="128" t="s">
        <v>514</v>
      </c>
      <c r="I268" s="65"/>
      <c r="J268" s="65" t="s">
        <v>576</v>
      </c>
      <c r="K268" s="71"/>
    </row>
    <row r="269" spans="1:19" ht="12.75">
      <c r="A269" s="71"/>
      <c r="B269" s="71"/>
      <c r="C269" s="64"/>
      <c r="D269" s="71"/>
      <c r="E269" s="71" t="s">
        <v>573</v>
      </c>
      <c r="F269" s="56" t="s">
        <v>372</v>
      </c>
      <c r="G269" s="65" t="s">
        <v>573</v>
      </c>
      <c r="H269" s="64"/>
      <c r="I269" s="65"/>
      <c r="J269" s="65"/>
      <c r="K269" s="71"/>
      <c r="L269" s="71"/>
      <c r="M269" s="71"/>
      <c r="N269" s="71"/>
      <c r="O269" s="71"/>
      <c r="P269" s="71"/>
      <c r="Q269" s="71"/>
      <c r="R269" s="71"/>
      <c r="S269" s="71"/>
    </row>
    <row r="270" spans="1:19" ht="12.75">
      <c r="A270" s="71"/>
      <c r="B270" s="71"/>
      <c r="D270" s="71"/>
      <c r="E270" s="71"/>
      <c r="G270" s="65"/>
      <c r="H270" s="64"/>
      <c r="I270" s="65"/>
      <c r="J270" s="65"/>
      <c r="K270" s="71"/>
      <c r="L270" s="71"/>
      <c r="M270" s="71"/>
      <c r="N270" s="71"/>
      <c r="O270" s="71"/>
      <c r="P270" s="71"/>
      <c r="Q270" s="71"/>
      <c r="R270" s="71"/>
      <c r="S270" s="71"/>
    </row>
    <row r="271" spans="1:19" ht="12.75">
      <c r="A271" s="71"/>
      <c r="B271" s="71"/>
      <c r="D271" s="71"/>
      <c r="E271" s="71"/>
      <c r="G271" s="65"/>
      <c r="H271" s="64"/>
      <c r="I271" s="65"/>
      <c r="J271" s="65"/>
      <c r="K271" s="71"/>
      <c r="L271" s="71"/>
      <c r="M271" s="71"/>
      <c r="N271" s="71"/>
      <c r="O271" s="71"/>
      <c r="P271" s="71"/>
      <c r="Q271" s="71"/>
      <c r="R271" s="71"/>
      <c r="S271" s="71"/>
    </row>
    <row r="272" spans="1:19" ht="12.75">
      <c r="A272" s="71"/>
      <c r="B272" s="71"/>
      <c r="D272" s="71"/>
      <c r="E272" s="71"/>
      <c r="G272" s="65"/>
      <c r="H272" s="64"/>
      <c r="I272" s="65"/>
      <c r="J272" s="65"/>
      <c r="K272" s="71"/>
      <c r="L272" s="71"/>
      <c r="M272" s="71"/>
      <c r="N272" s="71"/>
      <c r="O272" s="71"/>
      <c r="P272" s="71"/>
      <c r="Q272" s="71"/>
      <c r="R272" s="71"/>
      <c r="S272" s="71"/>
    </row>
    <row r="273" spans="1:19" ht="12.75">
      <c r="A273" s="71"/>
      <c r="B273" s="71"/>
      <c r="D273" s="71"/>
      <c r="E273" s="71"/>
      <c r="G273" s="65"/>
      <c r="H273" s="64"/>
      <c r="I273" s="65"/>
      <c r="J273" s="65"/>
      <c r="K273" s="71"/>
      <c r="L273" s="71"/>
      <c r="M273" s="71"/>
      <c r="N273" s="71"/>
      <c r="O273" s="71"/>
      <c r="P273" s="71"/>
      <c r="Q273" s="71"/>
      <c r="R273" s="71"/>
      <c r="S273" s="71"/>
    </row>
    <row r="274" spans="1:19" ht="12.75">
      <c r="A274" s="71"/>
      <c r="B274" s="71"/>
      <c r="D274" s="71"/>
      <c r="E274" s="71"/>
      <c r="G274" s="65"/>
      <c r="H274" s="64"/>
      <c r="I274" s="65"/>
      <c r="J274" s="65"/>
      <c r="K274" s="71"/>
      <c r="L274" s="71"/>
      <c r="M274" s="71"/>
      <c r="N274" s="71"/>
      <c r="O274" s="71"/>
      <c r="P274" s="71"/>
      <c r="Q274" s="71"/>
      <c r="R274" s="71"/>
      <c r="S274" s="71"/>
    </row>
    <row r="275" spans="1:19" ht="12.75">
      <c r="A275" s="71"/>
      <c r="B275" s="71"/>
      <c r="D275" s="71"/>
      <c r="E275" s="71"/>
      <c r="G275" s="65"/>
      <c r="H275" s="64"/>
      <c r="I275" s="65"/>
      <c r="J275" s="65"/>
      <c r="K275" s="71"/>
      <c r="L275" s="71"/>
      <c r="M275" s="71"/>
      <c r="N275" s="71"/>
      <c r="O275" s="71"/>
      <c r="P275" s="71"/>
      <c r="Q275" s="71"/>
      <c r="R275" s="71"/>
      <c r="S275" s="71"/>
    </row>
    <row r="276" spans="1:19" ht="12.75">
      <c r="A276" s="71"/>
      <c r="B276" s="71"/>
      <c r="D276" s="71"/>
      <c r="E276" s="71"/>
      <c r="G276" s="65"/>
      <c r="H276" s="64"/>
      <c r="I276" s="65"/>
      <c r="J276" s="65"/>
      <c r="K276" s="71"/>
      <c r="L276" s="71"/>
      <c r="M276" s="71"/>
      <c r="N276" s="71"/>
      <c r="O276" s="71"/>
      <c r="P276" s="71"/>
      <c r="Q276" s="71"/>
      <c r="R276" s="71"/>
      <c r="S276" s="71"/>
    </row>
    <row r="277" spans="1:19" ht="12.75">
      <c r="A277" s="71"/>
      <c r="B277" s="71"/>
      <c r="D277" s="71"/>
      <c r="E277" s="71"/>
      <c r="G277" s="65"/>
      <c r="H277" s="64"/>
      <c r="I277" s="65"/>
      <c r="J277" s="65"/>
      <c r="K277" s="71"/>
      <c r="L277" s="71"/>
      <c r="M277" s="71"/>
      <c r="N277" s="71"/>
      <c r="O277" s="71"/>
      <c r="P277" s="71"/>
      <c r="Q277" s="71"/>
      <c r="R277" s="71"/>
      <c r="S277" s="71"/>
    </row>
    <row r="278" spans="1:19" ht="12.75">
      <c r="A278" s="71"/>
      <c r="B278" s="71"/>
      <c r="D278" s="71"/>
      <c r="E278" s="71"/>
      <c r="G278" s="65"/>
      <c r="H278" s="64"/>
      <c r="I278" s="65"/>
      <c r="J278" s="65"/>
      <c r="K278" s="71"/>
      <c r="L278" s="71"/>
      <c r="M278" s="71"/>
      <c r="N278" s="71"/>
      <c r="O278" s="71"/>
      <c r="P278" s="71"/>
      <c r="Q278" s="71"/>
      <c r="R278" s="71"/>
      <c r="S278" s="71"/>
    </row>
    <row r="279" spans="1:19" ht="12.75">
      <c r="A279" s="71"/>
      <c r="B279" s="71"/>
      <c r="D279" s="71"/>
      <c r="E279" s="71"/>
      <c r="G279" s="65"/>
      <c r="H279" s="64"/>
      <c r="I279" s="65"/>
      <c r="J279" s="65"/>
      <c r="K279" s="71"/>
      <c r="L279" s="71"/>
      <c r="M279" s="71"/>
      <c r="N279" s="71"/>
      <c r="O279" s="71"/>
      <c r="P279" s="71"/>
      <c r="Q279" s="71"/>
      <c r="R279" s="71"/>
      <c r="S279" s="71"/>
    </row>
    <row r="280" spans="1:19" ht="12.75">
      <c r="A280" s="71"/>
      <c r="B280" s="71"/>
      <c r="D280" s="71"/>
      <c r="E280" s="71"/>
      <c r="G280" s="65"/>
      <c r="H280" s="64"/>
      <c r="I280" s="65"/>
      <c r="J280" s="65"/>
      <c r="K280" s="71"/>
      <c r="L280" s="71"/>
      <c r="M280" s="71"/>
      <c r="N280" s="71"/>
      <c r="O280" s="71"/>
      <c r="P280" s="71"/>
      <c r="Q280" s="71"/>
      <c r="R280" s="71"/>
      <c r="S280" s="71"/>
    </row>
    <row r="281" spans="1:19" ht="12.75">
      <c r="A281" s="71"/>
      <c r="B281" s="71"/>
      <c r="D281" s="71"/>
      <c r="E281" s="71"/>
      <c r="G281" s="65"/>
      <c r="H281" s="64"/>
      <c r="I281" s="65"/>
      <c r="J281" s="65"/>
      <c r="K281" s="71"/>
      <c r="L281" s="71"/>
      <c r="M281" s="71"/>
      <c r="N281" s="71"/>
      <c r="O281" s="71"/>
      <c r="P281" s="71"/>
      <c r="Q281" s="71"/>
      <c r="R281" s="71"/>
      <c r="S281" s="71"/>
    </row>
    <row r="282" spans="1:19" ht="12.75">
      <c r="A282" s="71"/>
      <c r="B282" s="71"/>
      <c r="D282" s="71"/>
      <c r="E282" s="71"/>
      <c r="G282" s="65"/>
      <c r="H282" s="64"/>
      <c r="I282" s="65"/>
      <c r="J282" s="65"/>
      <c r="K282" s="71"/>
      <c r="L282" s="71"/>
      <c r="M282" s="71"/>
      <c r="N282" s="71"/>
      <c r="O282" s="71"/>
      <c r="P282" s="71"/>
      <c r="Q282" s="71"/>
      <c r="R282" s="71"/>
      <c r="S282" s="71"/>
    </row>
    <row r="283" spans="1:19" ht="12.75">
      <c r="A283" s="71"/>
      <c r="B283" s="71"/>
      <c r="D283" s="71"/>
      <c r="E283" s="71"/>
      <c r="G283" s="65"/>
      <c r="H283" s="64"/>
      <c r="I283" s="65"/>
      <c r="J283" s="65"/>
      <c r="K283" s="71"/>
      <c r="L283" s="71"/>
      <c r="M283" s="71"/>
      <c r="N283" s="71"/>
      <c r="O283" s="71"/>
      <c r="P283" s="71"/>
      <c r="Q283" s="71"/>
      <c r="R283" s="71"/>
      <c r="S283" s="71"/>
    </row>
  </sheetData>
  <sheetProtection/>
  <mergeCells count="1">
    <mergeCell ref="H239:J2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124"/>
  <sheetViews>
    <sheetView zoomScale="80" zoomScaleNormal="80" zoomScalePageLayoutView="0" workbookViewId="0" topLeftCell="A1">
      <selection activeCell="Q35" sqref="Q35"/>
    </sheetView>
  </sheetViews>
  <sheetFormatPr defaultColWidth="9.00390625" defaultRowHeight="15"/>
  <cols>
    <col min="1" max="1" width="3.7109375" style="54" customWidth="1"/>
    <col min="2" max="2" width="2.421875" style="54" customWidth="1"/>
    <col min="3" max="3" width="4.57421875" style="55" customWidth="1"/>
    <col min="4" max="4" width="3.421875" style="54" customWidth="1"/>
    <col min="5" max="5" width="8.57421875" style="54" customWidth="1"/>
    <col min="6" max="6" width="3.57421875" style="56" customWidth="1"/>
    <col min="7" max="7" width="30.57421875" style="57" customWidth="1"/>
    <col min="8" max="8" width="10.421875" style="58" customWidth="1"/>
    <col min="9" max="9" width="15.00390625" style="58" customWidth="1"/>
    <col min="10" max="10" width="29.8515625" style="58" customWidth="1"/>
    <col min="11" max="11" width="3.8515625" style="54" customWidth="1"/>
    <col min="12" max="12" width="4.8515625" style="54" customWidth="1"/>
    <col min="13" max="16" width="6.57421875" style="133" customWidth="1"/>
    <col min="17" max="18" width="6.57421875" style="132" customWidth="1"/>
    <col min="19" max="19" width="2.7109375" style="132" customWidth="1"/>
    <col min="20" max="20" width="2.57421875" style="132" customWidth="1"/>
    <col min="21" max="22" width="5.57421875" style="54" customWidth="1"/>
    <col min="23" max="23" width="35.57421875" style="54" customWidth="1"/>
    <col min="24" max="24" width="2.57421875" style="54" customWidth="1"/>
    <col min="25" max="26" width="5.57421875" style="54" customWidth="1"/>
    <col min="27" max="27" width="35.57421875" style="54" customWidth="1"/>
    <col min="28" max="29" width="4.57421875" style="54" customWidth="1"/>
    <col min="30" max="16384" width="9.00390625" style="54" customWidth="1"/>
  </cols>
  <sheetData>
    <row r="1" spans="9:16" ht="7.5" customHeight="1">
      <c r="I1" s="57"/>
      <c r="J1" s="57"/>
      <c r="M1" s="54"/>
      <c r="N1" s="54"/>
      <c r="O1" s="54"/>
      <c r="P1" s="54"/>
    </row>
    <row r="2" spans="4:10" ht="16.5">
      <c r="D2" s="11"/>
      <c r="E2" s="11"/>
      <c r="F2" s="51"/>
      <c r="G2" s="59" t="s">
        <v>1360</v>
      </c>
      <c r="H2" s="59"/>
      <c r="I2" s="59"/>
      <c r="J2" s="268"/>
    </row>
    <row r="3" spans="3:20" s="134" customFormat="1" ht="16.5">
      <c r="C3" s="124"/>
      <c r="D3" s="11"/>
      <c r="E3" s="11"/>
      <c r="F3" s="51"/>
      <c r="G3" s="52"/>
      <c r="H3" s="138"/>
      <c r="I3" s="135"/>
      <c r="J3" s="135"/>
      <c r="M3" s="136"/>
      <c r="N3" s="136"/>
      <c r="O3" s="136"/>
      <c r="P3" s="136"/>
      <c r="Q3" s="137"/>
      <c r="R3" s="137"/>
      <c r="S3" s="137"/>
      <c r="T3" s="137"/>
    </row>
    <row r="4" spans="4:10" ht="12.75">
      <c r="D4" s="73"/>
      <c r="E4" s="62" t="s">
        <v>1206</v>
      </c>
      <c r="G4" s="65"/>
      <c r="H4" s="250" t="s">
        <v>1369</v>
      </c>
      <c r="I4" s="138"/>
      <c r="J4" s="138"/>
    </row>
    <row r="5" spans="1:11" ht="12.75">
      <c r="A5" s="71"/>
      <c r="B5" s="71"/>
      <c r="D5" s="71"/>
      <c r="E5" s="76" t="s">
        <v>579</v>
      </c>
      <c r="F5" s="56" t="s">
        <v>386</v>
      </c>
      <c r="G5" s="67" t="s">
        <v>1362</v>
      </c>
      <c r="H5" s="64" t="s">
        <v>581</v>
      </c>
      <c r="I5" s="64" t="s">
        <v>582</v>
      </c>
      <c r="J5" s="66" t="s">
        <v>1372</v>
      </c>
      <c r="K5" s="71"/>
    </row>
    <row r="6" spans="1:11" ht="12.75">
      <c r="A6" s="71"/>
      <c r="B6" s="71"/>
      <c r="D6" s="71"/>
      <c r="E6" s="76" t="s">
        <v>584</v>
      </c>
      <c r="F6" s="56" t="s">
        <v>375</v>
      </c>
      <c r="G6" s="65" t="s">
        <v>397</v>
      </c>
      <c r="H6" s="64" t="s">
        <v>585</v>
      </c>
      <c r="I6" s="64" t="s">
        <v>586</v>
      </c>
      <c r="J6" s="165" t="s">
        <v>1370</v>
      </c>
      <c r="K6" s="71"/>
    </row>
    <row r="7" spans="1:11" ht="12.75">
      <c r="A7" s="71"/>
      <c r="B7" s="71"/>
      <c r="D7" s="71"/>
      <c r="E7" s="76" t="s">
        <v>399</v>
      </c>
      <c r="F7" s="56" t="s">
        <v>375</v>
      </c>
      <c r="G7" s="65" t="s">
        <v>400</v>
      </c>
      <c r="H7" s="64" t="s">
        <v>588</v>
      </c>
      <c r="I7" s="64" t="s">
        <v>589</v>
      </c>
      <c r="J7" s="64"/>
      <c r="K7" s="71"/>
    </row>
    <row r="8" spans="1:11" ht="12.75">
      <c r="A8" s="71"/>
      <c r="B8" s="71"/>
      <c r="D8" s="71"/>
      <c r="E8" s="76" t="s">
        <v>591</v>
      </c>
      <c r="F8" s="56" t="s">
        <v>375</v>
      </c>
      <c r="G8" s="65" t="s">
        <v>592</v>
      </c>
      <c r="H8" s="64" t="s">
        <v>593</v>
      </c>
      <c r="I8" s="64" t="s">
        <v>594</v>
      </c>
      <c r="J8" s="64"/>
      <c r="K8" s="71"/>
    </row>
    <row r="9" spans="1:11" ht="12.75">
      <c r="A9" s="71"/>
      <c r="B9" s="71"/>
      <c r="E9" s="76" t="s">
        <v>816</v>
      </c>
      <c r="F9" s="56" t="s">
        <v>375</v>
      </c>
      <c r="G9" s="65" t="s">
        <v>596</v>
      </c>
      <c r="H9" s="64" t="s">
        <v>597</v>
      </c>
      <c r="I9" s="64"/>
      <c r="J9" s="66" t="s">
        <v>1371</v>
      </c>
      <c r="K9" s="71"/>
    </row>
    <row r="10" spans="1:11" ht="12.75">
      <c r="A10" s="71"/>
      <c r="B10" s="71"/>
      <c r="D10" s="71"/>
      <c r="E10" s="76" t="s">
        <v>599</v>
      </c>
      <c r="F10" s="56" t="s">
        <v>375</v>
      </c>
      <c r="G10" s="65" t="s">
        <v>414</v>
      </c>
      <c r="H10" s="64" t="s">
        <v>600</v>
      </c>
      <c r="I10" s="64"/>
      <c r="J10" s="66" t="s">
        <v>1373</v>
      </c>
      <c r="K10" s="71"/>
    </row>
    <row r="11" spans="1:11" ht="12.75">
      <c r="A11" s="71"/>
      <c r="B11" s="71"/>
      <c r="D11" s="71"/>
      <c r="E11" s="76" t="s">
        <v>416</v>
      </c>
      <c r="F11" s="56" t="s">
        <v>375</v>
      </c>
      <c r="G11" s="65" t="s">
        <v>417</v>
      </c>
      <c r="H11" s="64" t="s">
        <v>602</v>
      </c>
      <c r="I11" s="64"/>
      <c r="J11" s="66" t="s">
        <v>1374</v>
      </c>
      <c r="K11" s="71"/>
    </row>
    <row r="12" spans="1:11" ht="12.75">
      <c r="A12" s="71"/>
      <c r="B12" s="71"/>
      <c r="D12" s="71"/>
      <c r="E12" s="76" t="s">
        <v>419</v>
      </c>
      <c r="F12" s="56" t="s">
        <v>375</v>
      </c>
      <c r="G12" s="65" t="s">
        <v>420</v>
      </c>
      <c r="H12" s="64" t="s">
        <v>604</v>
      </c>
      <c r="I12" s="64" t="s">
        <v>605</v>
      </c>
      <c r="J12" s="64"/>
      <c r="K12" s="71"/>
    </row>
    <row r="13" spans="1:11" ht="12.75">
      <c r="A13" s="71"/>
      <c r="B13" s="71"/>
      <c r="D13" s="71"/>
      <c r="E13" s="76"/>
      <c r="G13" s="65"/>
      <c r="H13" s="64" t="s">
        <v>607</v>
      </c>
      <c r="I13" s="64"/>
      <c r="J13" s="66" t="s">
        <v>1375</v>
      </c>
      <c r="K13" s="71"/>
    </row>
    <row r="14" spans="1:15" ht="12.75">
      <c r="A14" s="71"/>
      <c r="B14" s="71"/>
      <c r="D14" s="71"/>
      <c r="E14" s="71"/>
      <c r="G14" s="65"/>
      <c r="H14" s="64"/>
      <c r="I14" s="64"/>
      <c r="J14" s="64"/>
      <c r="K14" s="71"/>
      <c r="M14" s="139" t="s">
        <v>1318</v>
      </c>
      <c r="N14" s="139"/>
      <c r="O14" s="139" t="s">
        <v>1319</v>
      </c>
    </row>
    <row r="15" spans="1:20" s="80" customFormat="1" ht="12.75">
      <c r="A15" s="144" t="s">
        <v>26</v>
      </c>
      <c r="B15" s="78"/>
      <c r="C15" s="79"/>
      <c r="G15" s="81"/>
      <c r="H15" s="79"/>
      <c r="K15" s="71"/>
      <c r="M15" s="140" t="s">
        <v>1320</v>
      </c>
      <c r="N15" s="133"/>
      <c r="O15" s="255" t="s">
        <v>1368</v>
      </c>
      <c r="P15" s="256"/>
      <c r="Q15" s="144"/>
      <c r="R15" s="144"/>
      <c r="S15" s="144"/>
      <c r="T15" s="144"/>
    </row>
    <row r="16" spans="1:20" s="80" customFormat="1" ht="12.75">
      <c r="A16" s="78"/>
      <c r="B16" s="82" t="s">
        <v>1217</v>
      </c>
      <c r="C16" s="83"/>
      <c r="D16" s="84"/>
      <c r="E16" s="84"/>
      <c r="F16" s="84"/>
      <c r="G16" s="85"/>
      <c r="H16" s="86"/>
      <c r="I16" s="86"/>
      <c r="J16" s="87"/>
      <c r="K16" s="71"/>
      <c r="M16" s="142" t="s">
        <v>1321</v>
      </c>
      <c r="N16" s="133"/>
      <c r="O16" s="257" t="s">
        <v>1322</v>
      </c>
      <c r="P16" s="258"/>
      <c r="Q16" s="146"/>
      <c r="R16" s="146"/>
      <c r="S16" s="144"/>
      <c r="T16" s="144"/>
    </row>
    <row r="17" spans="1:20" s="94" customFormat="1" ht="12.75">
      <c r="A17" s="69"/>
      <c r="B17" s="88"/>
      <c r="C17" s="89" t="s">
        <v>1221</v>
      </c>
      <c r="D17" s="90" t="s">
        <v>1218</v>
      </c>
      <c r="E17" s="91"/>
      <c r="F17" s="91"/>
      <c r="G17" s="92"/>
      <c r="H17" s="90" t="s">
        <v>31</v>
      </c>
      <c r="I17" s="90"/>
      <c r="J17" s="93"/>
      <c r="M17" s="147"/>
      <c r="N17" s="147"/>
      <c r="O17" s="147"/>
      <c r="P17" s="147"/>
      <c r="Q17" s="148"/>
      <c r="R17" s="148"/>
      <c r="S17" s="149"/>
      <c r="T17" s="149"/>
    </row>
    <row r="18" spans="1:20" s="94" customFormat="1" ht="12.75">
      <c r="A18" s="69"/>
      <c r="B18" s="95"/>
      <c r="C18" s="96"/>
      <c r="D18" s="97"/>
      <c r="E18" s="97" t="s">
        <v>1219</v>
      </c>
      <c r="F18" s="98" t="s">
        <v>1220</v>
      </c>
      <c r="G18" s="252" t="s">
        <v>1224</v>
      </c>
      <c r="H18" s="251" t="s">
        <v>1222</v>
      </c>
      <c r="I18" s="97" t="s">
        <v>1350</v>
      </c>
      <c r="J18" s="100" t="s">
        <v>1351</v>
      </c>
      <c r="M18" s="147"/>
      <c r="N18" s="147"/>
      <c r="O18" s="147"/>
      <c r="P18" s="147"/>
      <c r="Q18" s="148"/>
      <c r="R18" s="148"/>
      <c r="S18" s="149"/>
      <c r="T18" s="149"/>
    </row>
    <row r="19" spans="1:20" s="80" customFormat="1" ht="10.5">
      <c r="A19" s="78"/>
      <c r="B19" s="144"/>
      <c r="C19" s="79"/>
      <c r="G19" s="81"/>
      <c r="H19" s="119"/>
      <c r="I19" s="119"/>
      <c r="J19" s="119"/>
      <c r="M19" s="119" t="s">
        <v>1323</v>
      </c>
      <c r="N19" s="119" t="s">
        <v>1324</v>
      </c>
      <c r="O19" s="119" t="s">
        <v>1325</v>
      </c>
      <c r="P19" s="145"/>
      <c r="Q19" s="146"/>
      <c r="R19" s="146"/>
      <c r="S19" s="144"/>
      <c r="T19" s="144"/>
    </row>
    <row r="20" spans="1:20" s="94" customFormat="1" ht="13.5">
      <c r="A20" s="69"/>
      <c r="B20" s="101" t="s">
        <v>1361</v>
      </c>
      <c r="C20" s="150"/>
      <c r="D20" s="151"/>
      <c r="E20" s="152"/>
      <c r="F20" s="152"/>
      <c r="G20" s="153"/>
      <c r="H20" s="151"/>
      <c r="I20" s="151"/>
      <c r="J20" s="151"/>
      <c r="M20" s="154" t="s">
        <v>612</v>
      </c>
      <c r="N20" s="155" t="s">
        <v>613</v>
      </c>
      <c r="O20" s="156" t="s">
        <v>614</v>
      </c>
      <c r="P20" s="147"/>
      <c r="Q20" s="149"/>
      <c r="R20" s="149"/>
      <c r="S20" s="149"/>
      <c r="T20" s="266" t="s">
        <v>1376</v>
      </c>
    </row>
    <row r="21" spans="1:20" s="94" customFormat="1" ht="13.5" thickBot="1">
      <c r="A21" s="69"/>
      <c r="B21" s="69"/>
      <c r="C21" s="70"/>
      <c r="D21" s="151"/>
      <c r="E21" s="151"/>
      <c r="F21" s="152"/>
      <c r="G21" s="157"/>
      <c r="H21" s="259"/>
      <c r="I21" s="151"/>
      <c r="J21" s="151"/>
      <c r="M21" s="158" t="s">
        <v>617</v>
      </c>
      <c r="N21" s="147" t="s">
        <v>1398</v>
      </c>
      <c r="O21" s="159" t="s">
        <v>617</v>
      </c>
      <c r="P21" s="147"/>
      <c r="Q21" s="149"/>
      <c r="R21" s="149"/>
      <c r="S21" s="149"/>
      <c r="T21" s="149"/>
    </row>
    <row r="22" spans="1:26" ht="12.75">
      <c r="A22" s="69"/>
      <c r="B22" s="123"/>
      <c r="C22" s="124" t="s">
        <v>490</v>
      </c>
      <c r="D22" s="102" t="s">
        <v>821</v>
      </c>
      <c r="E22" s="102"/>
      <c r="F22" s="104"/>
      <c r="G22" s="121"/>
      <c r="H22" s="106" t="s">
        <v>1399</v>
      </c>
      <c r="I22" s="106"/>
      <c r="J22" s="106"/>
      <c r="L22" s="160" t="s">
        <v>622</v>
      </c>
      <c r="M22" s="161" t="s">
        <v>623</v>
      </c>
      <c r="N22" s="162" t="s">
        <v>624</v>
      </c>
      <c r="O22" s="163" t="s">
        <v>625</v>
      </c>
      <c r="P22" s="147"/>
      <c r="T22" s="260" t="s">
        <v>825</v>
      </c>
      <c r="U22" s="132"/>
      <c r="V22" s="132"/>
      <c r="W22" s="132"/>
      <c r="X22" s="260" t="s">
        <v>826</v>
      </c>
      <c r="Y22" s="132"/>
      <c r="Z22" s="132"/>
    </row>
    <row r="23" spans="1:26" ht="13.5" thickBot="1">
      <c r="A23" s="69"/>
      <c r="B23" s="69"/>
      <c r="C23" s="70"/>
      <c r="D23" s="71"/>
      <c r="E23" s="71" t="s">
        <v>392</v>
      </c>
      <c r="F23" s="56" t="s">
        <v>386</v>
      </c>
      <c r="G23" s="67" t="s">
        <v>1363</v>
      </c>
      <c r="H23" s="128" t="s">
        <v>627</v>
      </c>
      <c r="I23" s="64" t="s">
        <v>628</v>
      </c>
      <c r="J23" s="165"/>
      <c r="L23" s="166" t="s">
        <v>1326</v>
      </c>
      <c r="M23" s="167" t="s">
        <v>1326</v>
      </c>
      <c r="N23" s="168" t="s">
        <v>1326</v>
      </c>
      <c r="O23" s="169" t="s">
        <v>1327</v>
      </c>
      <c r="P23" s="170"/>
      <c r="T23" s="171"/>
      <c r="U23" s="261" t="s">
        <v>827</v>
      </c>
      <c r="V23" s="132"/>
      <c r="W23" s="132"/>
      <c r="X23" s="171"/>
      <c r="Y23" s="261" t="s">
        <v>828</v>
      </c>
      <c r="Z23" s="132"/>
    </row>
    <row r="24" spans="1:26" ht="12.75">
      <c r="A24" s="69"/>
      <c r="B24" s="69"/>
      <c r="C24" s="70"/>
      <c r="D24" s="71"/>
      <c r="E24" s="71" t="s">
        <v>630</v>
      </c>
      <c r="F24" s="56" t="s">
        <v>375</v>
      </c>
      <c r="G24" s="67" t="s">
        <v>1328</v>
      </c>
      <c r="H24" s="128" t="s">
        <v>632</v>
      </c>
      <c r="I24" s="68" t="s">
        <v>633</v>
      </c>
      <c r="J24" s="165"/>
      <c r="L24" s="173"/>
      <c r="M24" s="173"/>
      <c r="N24" s="173"/>
      <c r="O24" s="173"/>
      <c r="P24" s="173"/>
      <c r="T24" s="174"/>
      <c r="U24" s="174" t="s">
        <v>829</v>
      </c>
      <c r="V24" s="132"/>
      <c r="W24" s="132"/>
      <c r="X24" s="174"/>
      <c r="Y24" s="174" t="s">
        <v>830</v>
      </c>
      <c r="Z24" s="132"/>
    </row>
    <row r="25" spans="3:26" s="71" customFormat="1" ht="12.75">
      <c r="C25" s="64"/>
      <c r="E25" s="71" t="s">
        <v>634</v>
      </c>
      <c r="F25" s="56" t="s">
        <v>375</v>
      </c>
      <c r="G25" s="67" t="s">
        <v>1400</v>
      </c>
      <c r="H25" s="128" t="s">
        <v>531</v>
      </c>
      <c r="I25" s="71" t="s">
        <v>636</v>
      </c>
      <c r="J25" s="64"/>
      <c r="L25" s="173"/>
      <c r="M25" s="175"/>
      <c r="N25" s="173"/>
      <c r="O25" s="175"/>
      <c r="P25" s="176"/>
      <c r="T25" s="177"/>
      <c r="U25" s="178" t="s">
        <v>831</v>
      </c>
      <c r="V25" s="177"/>
      <c r="W25" s="177"/>
      <c r="X25" s="177"/>
      <c r="Y25" s="178" t="s">
        <v>832</v>
      </c>
      <c r="Z25" s="177"/>
    </row>
    <row r="26" spans="3:26" s="71" customFormat="1" ht="12.75">
      <c r="C26" s="64"/>
      <c r="H26" s="128" t="s">
        <v>637</v>
      </c>
      <c r="I26" s="130" t="s">
        <v>638</v>
      </c>
      <c r="J26" s="64"/>
      <c r="M26" s="179"/>
      <c r="N26" s="179"/>
      <c r="O26" s="179"/>
      <c r="P26" s="179"/>
      <c r="T26" s="178"/>
      <c r="U26" s="178" t="s">
        <v>833</v>
      </c>
      <c r="V26" s="177"/>
      <c r="W26" s="177"/>
      <c r="X26" s="178"/>
      <c r="Y26" s="178" t="s">
        <v>834</v>
      </c>
      <c r="Z26" s="144"/>
    </row>
    <row r="27" spans="3:26" s="71" customFormat="1" ht="12.75">
      <c r="C27" s="64"/>
      <c r="G27" s="65"/>
      <c r="H27" s="180" t="s">
        <v>639</v>
      </c>
      <c r="I27" s="181" t="s">
        <v>836</v>
      </c>
      <c r="J27" s="165" t="s">
        <v>1329</v>
      </c>
      <c r="M27" s="119" t="s">
        <v>1323</v>
      </c>
      <c r="N27" s="119" t="s">
        <v>1324</v>
      </c>
      <c r="O27" s="119" t="s">
        <v>1325</v>
      </c>
      <c r="P27" s="179"/>
      <c r="T27" s="178" t="s">
        <v>837</v>
      </c>
      <c r="U27" s="177"/>
      <c r="V27" s="177"/>
      <c r="W27" s="177"/>
      <c r="X27" s="174" t="s">
        <v>837</v>
      </c>
      <c r="Y27" s="174"/>
      <c r="Z27" s="149"/>
    </row>
    <row r="28" spans="3:23" s="71" customFormat="1" ht="12.75">
      <c r="C28" s="64"/>
      <c r="G28" s="65"/>
      <c r="M28" s="154" t="s">
        <v>612</v>
      </c>
      <c r="N28" s="155" t="s">
        <v>613</v>
      </c>
      <c r="O28" s="156" t="s">
        <v>614</v>
      </c>
      <c r="P28" s="179"/>
      <c r="T28" s="177"/>
      <c r="U28" s="177"/>
      <c r="V28" s="177"/>
      <c r="W28" s="177"/>
    </row>
    <row r="29" spans="3:23" s="71" customFormat="1" ht="13.5" thickBot="1">
      <c r="C29" s="64"/>
      <c r="G29" s="65"/>
      <c r="H29" s="64"/>
      <c r="I29" s="64"/>
      <c r="J29" s="64"/>
      <c r="M29" s="158" t="s">
        <v>617</v>
      </c>
      <c r="N29" s="147" t="s">
        <v>1398</v>
      </c>
      <c r="O29" s="159" t="s">
        <v>617</v>
      </c>
      <c r="P29" s="179"/>
      <c r="T29" s="177"/>
      <c r="U29" s="177"/>
      <c r="V29" s="177"/>
      <c r="W29" s="177"/>
    </row>
    <row r="30" spans="1:23" ht="12.75">
      <c r="A30" s="69"/>
      <c r="B30" s="123"/>
      <c r="C30" s="124" t="s">
        <v>490</v>
      </c>
      <c r="D30" s="102" t="s">
        <v>641</v>
      </c>
      <c r="E30" s="102"/>
      <c r="F30" s="104"/>
      <c r="G30" s="121"/>
      <c r="H30" s="106" t="s">
        <v>1401</v>
      </c>
      <c r="I30" s="106"/>
      <c r="J30" s="106"/>
      <c r="L30" s="160" t="s">
        <v>622</v>
      </c>
      <c r="M30" s="182" t="s">
        <v>623</v>
      </c>
      <c r="N30" s="162" t="s">
        <v>624</v>
      </c>
      <c r="O30" s="183" t="s">
        <v>625</v>
      </c>
      <c r="P30" s="147"/>
      <c r="W30" s="132"/>
    </row>
    <row r="31" spans="1:23" ht="13.5" thickBot="1">
      <c r="A31" s="69"/>
      <c r="B31" s="69"/>
      <c r="C31" s="70"/>
      <c r="D31" s="71"/>
      <c r="E31" s="71" t="s">
        <v>392</v>
      </c>
      <c r="F31" s="56" t="s">
        <v>386</v>
      </c>
      <c r="G31" s="67" t="s">
        <v>1364</v>
      </c>
      <c r="H31" s="128" t="s">
        <v>627</v>
      </c>
      <c r="I31" s="66" t="s">
        <v>1330</v>
      </c>
      <c r="J31" s="64"/>
      <c r="L31" s="166" t="s">
        <v>1331</v>
      </c>
      <c r="M31" s="184" t="s">
        <v>1327</v>
      </c>
      <c r="N31" s="168" t="s">
        <v>1331</v>
      </c>
      <c r="O31" s="185" t="s">
        <v>1331</v>
      </c>
      <c r="P31" s="170"/>
      <c r="W31" s="132"/>
    </row>
    <row r="32" spans="1:23" ht="12.75">
      <c r="A32" s="69"/>
      <c r="B32" s="69"/>
      <c r="C32" s="70"/>
      <c r="D32" s="71"/>
      <c r="E32" s="71" t="s">
        <v>643</v>
      </c>
      <c r="F32" s="56" t="s">
        <v>375</v>
      </c>
      <c r="G32" s="67" t="s">
        <v>1332</v>
      </c>
      <c r="H32" s="128" t="s">
        <v>632</v>
      </c>
      <c r="I32" s="64" t="s">
        <v>645</v>
      </c>
      <c r="J32" s="64"/>
      <c r="L32" s="173"/>
      <c r="M32" s="173"/>
      <c r="N32" s="173"/>
      <c r="O32" s="173"/>
      <c r="P32" s="173"/>
      <c r="W32" s="132"/>
    </row>
    <row r="33" spans="3:23" s="71" customFormat="1" ht="12.75">
      <c r="C33" s="64"/>
      <c r="E33" s="71" t="s">
        <v>634</v>
      </c>
      <c r="F33" s="56" t="s">
        <v>375</v>
      </c>
      <c r="G33" s="67" t="s">
        <v>1400</v>
      </c>
      <c r="H33" s="128" t="s">
        <v>646</v>
      </c>
      <c r="I33" s="130" t="s">
        <v>638</v>
      </c>
      <c r="J33" s="64"/>
      <c r="L33" s="173"/>
      <c r="M33" s="175"/>
      <c r="N33" s="173"/>
      <c r="O33" s="175"/>
      <c r="P33" s="176"/>
      <c r="W33" s="177"/>
    </row>
    <row r="34" spans="1:23" s="80" customFormat="1" ht="12.75">
      <c r="A34" s="78"/>
      <c r="B34" s="144"/>
      <c r="C34" s="79"/>
      <c r="G34" s="81"/>
      <c r="H34" s="180" t="s">
        <v>647</v>
      </c>
      <c r="I34" s="130" t="s">
        <v>648</v>
      </c>
      <c r="J34" s="79"/>
      <c r="M34" s="119" t="s">
        <v>1323</v>
      </c>
      <c r="N34" s="119" t="s">
        <v>1333</v>
      </c>
      <c r="O34" s="186"/>
      <c r="P34" s="186"/>
      <c r="W34" s="144"/>
    </row>
    <row r="35" spans="1:23" s="94" customFormat="1" ht="12.75">
      <c r="A35" s="69"/>
      <c r="B35" s="69"/>
      <c r="C35" s="150"/>
      <c r="D35" s="151"/>
      <c r="E35" s="152"/>
      <c r="F35" s="152"/>
      <c r="G35" s="153"/>
      <c r="H35" s="151"/>
      <c r="I35" s="151"/>
      <c r="J35" s="151"/>
      <c r="M35" s="154" t="s">
        <v>612</v>
      </c>
      <c r="N35" s="156" t="s">
        <v>1334</v>
      </c>
      <c r="O35" s="173"/>
      <c r="P35" s="173"/>
      <c r="W35" s="149"/>
    </row>
    <row r="36" spans="1:23" s="94" customFormat="1" ht="13.5" thickBot="1">
      <c r="A36" s="69"/>
      <c r="B36" s="69"/>
      <c r="C36" s="70"/>
      <c r="D36" s="151"/>
      <c r="E36" s="151"/>
      <c r="F36" s="152"/>
      <c r="G36" s="157"/>
      <c r="H36" s="151"/>
      <c r="I36" s="151"/>
      <c r="J36" s="151"/>
      <c r="M36" s="158" t="s">
        <v>617</v>
      </c>
      <c r="N36" s="159" t="s">
        <v>1398</v>
      </c>
      <c r="O36" s="173"/>
      <c r="P36" s="173"/>
      <c r="T36" s="174"/>
      <c r="U36" s="174"/>
      <c r="V36" s="149"/>
      <c r="W36" s="149"/>
    </row>
    <row r="37" spans="1:23" ht="12.75">
      <c r="A37" s="69"/>
      <c r="B37" s="123"/>
      <c r="C37" s="124" t="s">
        <v>490</v>
      </c>
      <c r="D37" s="102" t="s">
        <v>848</v>
      </c>
      <c r="E37" s="102"/>
      <c r="F37" s="104"/>
      <c r="G37" s="121"/>
      <c r="H37" s="114" t="s">
        <v>1335</v>
      </c>
      <c r="I37" s="106"/>
      <c r="J37" s="106"/>
      <c r="L37" s="160" t="s">
        <v>622</v>
      </c>
      <c r="M37" s="161" t="s">
        <v>623</v>
      </c>
      <c r="N37" s="187" t="s">
        <v>850</v>
      </c>
      <c r="O37" s="173"/>
      <c r="P37" s="173"/>
      <c r="T37" s="260" t="s">
        <v>851</v>
      </c>
      <c r="U37" s="174"/>
      <c r="V37" s="132"/>
      <c r="W37" s="132"/>
    </row>
    <row r="38" spans="1:23" ht="13.5" thickBot="1">
      <c r="A38" s="69"/>
      <c r="B38" s="69"/>
      <c r="C38" s="70"/>
      <c r="D38" s="71"/>
      <c r="E38" s="71" t="s">
        <v>651</v>
      </c>
      <c r="F38" s="56" t="s">
        <v>386</v>
      </c>
      <c r="G38" s="67" t="s">
        <v>1365</v>
      </c>
      <c r="H38" s="128" t="s">
        <v>627</v>
      </c>
      <c r="I38" s="64" t="s">
        <v>628</v>
      </c>
      <c r="J38" s="64"/>
      <c r="L38" s="166" t="s">
        <v>1331</v>
      </c>
      <c r="M38" s="167" t="s">
        <v>1331</v>
      </c>
      <c r="N38" s="188"/>
      <c r="O38" s="176"/>
      <c r="P38" s="176"/>
      <c r="T38" s="189"/>
      <c r="U38" s="261" t="s">
        <v>853</v>
      </c>
      <c r="V38" s="132"/>
      <c r="W38" s="132"/>
    </row>
    <row r="39" spans="1:23" ht="12.75">
      <c r="A39" s="69"/>
      <c r="B39" s="69"/>
      <c r="C39" s="70"/>
      <c r="D39" s="71"/>
      <c r="E39" s="71" t="s">
        <v>653</v>
      </c>
      <c r="F39" s="56" t="s">
        <v>386</v>
      </c>
      <c r="G39" s="67" t="s">
        <v>1366</v>
      </c>
      <c r="H39" s="128" t="s">
        <v>632</v>
      </c>
      <c r="I39" s="64" t="s">
        <v>856</v>
      </c>
      <c r="J39" s="64"/>
      <c r="L39" s="160" t="s">
        <v>655</v>
      </c>
      <c r="M39" s="182" t="s">
        <v>656</v>
      </c>
      <c r="N39" s="190" t="s">
        <v>859</v>
      </c>
      <c r="O39" s="173"/>
      <c r="P39" s="173"/>
      <c r="U39" s="262" t="s">
        <v>860</v>
      </c>
      <c r="V39" s="192"/>
      <c r="W39" s="132"/>
    </row>
    <row r="40" spans="3:28" s="71" customFormat="1" ht="13.5" thickBot="1">
      <c r="C40" s="64"/>
      <c r="E40" s="71" t="s">
        <v>630</v>
      </c>
      <c r="F40" s="56" t="s">
        <v>375</v>
      </c>
      <c r="G40" s="67" t="s">
        <v>1336</v>
      </c>
      <c r="H40" s="128"/>
      <c r="I40" s="130"/>
      <c r="J40" s="64"/>
      <c r="L40" s="166" t="s">
        <v>1331</v>
      </c>
      <c r="M40" s="193" t="s">
        <v>1327</v>
      </c>
      <c r="N40" s="194" t="s">
        <v>862</v>
      </c>
      <c r="O40" s="175"/>
      <c r="P40" s="176"/>
      <c r="T40" s="174"/>
      <c r="U40" s="178" t="s">
        <v>863</v>
      </c>
      <c r="V40" s="177"/>
      <c r="W40" s="177"/>
      <c r="AB40" s="54"/>
    </row>
    <row r="41" spans="3:28" s="71" customFormat="1" ht="12.75">
      <c r="C41" s="64"/>
      <c r="F41" s="56"/>
      <c r="G41" s="65"/>
      <c r="H41" s="64"/>
      <c r="I41" s="64"/>
      <c r="J41" s="64"/>
      <c r="M41" s="179"/>
      <c r="N41" s="179"/>
      <c r="O41" s="179"/>
      <c r="P41" s="179"/>
      <c r="T41" s="189"/>
      <c r="U41" s="178" t="s">
        <v>864</v>
      </c>
      <c r="V41" s="177"/>
      <c r="W41" s="177"/>
      <c r="AB41" s="54"/>
    </row>
    <row r="42" spans="1:28" s="80" customFormat="1" ht="12.75">
      <c r="A42" s="78"/>
      <c r="B42" s="144"/>
      <c r="C42" s="79"/>
      <c r="G42" s="81"/>
      <c r="H42" s="119"/>
      <c r="I42" s="119"/>
      <c r="J42" s="119"/>
      <c r="M42" s="119" t="s">
        <v>1323</v>
      </c>
      <c r="N42" s="119" t="s">
        <v>1324</v>
      </c>
      <c r="O42" s="119" t="s">
        <v>1325</v>
      </c>
      <c r="P42" s="119" t="s">
        <v>1337</v>
      </c>
      <c r="Q42" s="146"/>
      <c r="R42" s="146"/>
      <c r="S42" s="144"/>
      <c r="T42" s="178" t="s">
        <v>837</v>
      </c>
      <c r="U42" s="71"/>
      <c r="AA42" s="54"/>
      <c r="AB42" s="54"/>
    </row>
    <row r="43" spans="1:27" s="94" customFormat="1" ht="12.75">
      <c r="A43" s="69"/>
      <c r="B43" s="69"/>
      <c r="C43" s="150"/>
      <c r="D43" s="151"/>
      <c r="E43" s="152"/>
      <c r="F43" s="152"/>
      <c r="G43" s="153"/>
      <c r="H43" s="151"/>
      <c r="I43" s="151"/>
      <c r="J43" s="151"/>
      <c r="M43" s="154" t="s">
        <v>612</v>
      </c>
      <c r="N43" s="155" t="s">
        <v>613</v>
      </c>
      <c r="O43" s="155" t="s">
        <v>614</v>
      </c>
      <c r="P43" s="156" t="s">
        <v>659</v>
      </c>
      <c r="Q43" s="148"/>
      <c r="R43" s="148"/>
      <c r="S43" s="149"/>
      <c r="AA43" s="54"/>
    </row>
    <row r="44" spans="1:28" s="94" customFormat="1" ht="13.5" thickBot="1">
      <c r="A44" s="69"/>
      <c r="B44" s="69"/>
      <c r="C44" s="70"/>
      <c r="D44" s="151"/>
      <c r="E44" s="151"/>
      <c r="F44" s="152"/>
      <c r="G44" s="157"/>
      <c r="H44" s="151"/>
      <c r="I44" s="151"/>
      <c r="J44" s="151"/>
      <c r="M44" s="158" t="s">
        <v>617</v>
      </c>
      <c r="N44" s="159" t="s">
        <v>1398</v>
      </c>
      <c r="O44" s="147" t="s">
        <v>617</v>
      </c>
      <c r="P44" s="159" t="s">
        <v>660</v>
      </c>
      <c r="Q44" s="148"/>
      <c r="R44" s="148"/>
      <c r="S44" s="149"/>
      <c r="AA44" s="80"/>
      <c r="AB44" s="71"/>
    </row>
    <row r="45" spans="1:29" ht="12.75">
      <c r="A45" s="69"/>
      <c r="B45" s="123"/>
      <c r="C45" s="124" t="s">
        <v>490</v>
      </c>
      <c r="D45" s="102" t="s">
        <v>870</v>
      </c>
      <c r="E45" s="102"/>
      <c r="F45" s="104"/>
      <c r="G45" s="121"/>
      <c r="H45" s="114" t="s">
        <v>1402</v>
      </c>
      <c r="I45" s="106"/>
      <c r="J45" s="106"/>
      <c r="L45" s="160" t="s">
        <v>622</v>
      </c>
      <c r="M45" s="161" t="s">
        <v>623</v>
      </c>
      <c r="N45" s="162" t="s">
        <v>624</v>
      </c>
      <c r="O45" s="162" t="s">
        <v>625</v>
      </c>
      <c r="P45" s="187" t="s">
        <v>662</v>
      </c>
      <c r="Q45" s="148"/>
      <c r="R45" s="148"/>
      <c r="T45" s="260" t="s">
        <v>871</v>
      </c>
      <c r="U45" s="174"/>
      <c r="X45" s="260" t="s">
        <v>872</v>
      </c>
      <c r="Y45" s="174"/>
      <c r="AA45" s="94"/>
      <c r="AB45" s="71"/>
      <c r="AC45" s="94"/>
    </row>
    <row r="46" spans="1:28" ht="13.5" thickBot="1">
      <c r="A46" s="69"/>
      <c r="B46" s="69"/>
      <c r="C46" s="70"/>
      <c r="D46" s="71"/>
      <c r="E46" s="71" t="s">
        <v>651</v>
      </c>
      <c r="F46" s="56" t="s">
        <v>386</v>
      </c>
      <c r="G46" s="67" t="s">
        <v>1363</v>
      </c>
      <c r="H46" s="128" t="s">
        <v>627</v>
      </c>
      <c r="I46" s="64" t="s">
        <v>663</v>
      </c>
      <c r="J46" s="64"/>
      <c r="L46" s="166" t="s">
        <v>1331</v>
      </c>
      <c r="M46" s="167" t="s">
        <v>1331</v>
      </c>
      <c r="N46" s="168" t="s">
        <v>1331</v>
      </c>
      <c r="O46" s="195"/>
      <c r="P46" s="196"/>
      <c r="Q46" s="171"/>
      <c r="R46" s="171"/>
      <c r="T46" s="189"/>
      <c r="U46" s="261" t="s">
        <v>874</v>
      </c>
      <c r="X46" s="189"/>
      <c r="Y46" s="263" t="s">
        <v>875</v>
      </c>
      <c r="AB46" s="71"/>
    </row>
    <row r="47" spans="1:28" ht="12.75">
      <c r="A47" s="69"/>
      <c r="B47" s="69"/>
      <c r="C47" s="70"/>
      <c r="D47" s="71"/>
      <c r="E47" s="71" t="s">
        <v>653</v>
      </c>
      <c r="F47" s="56" t="s">
        <v>386</v>
      </c>
      <c r="G47" s="67" t="s">
        <v>1367</v>
      </c>
      <c r="H47" s="128" t="s">
        <v>632</v>
      </c>
      <c r="I47" s="64" t="s">
        <v>664</v>
      </c>
      <c r="J47" s="66" t="s">
        <v>1338</v>
      </c>
      <c r="L47" s="160" t="s">
        <v>655</v>
      </c>
      <c r="M47" s="198" t="s">
        <v>656</v>
      </c>
      <c r="N47" s="199" t="s">
        <v>666</v>
      </c>
      <c r="O47" s="200" t="s">
        <v>667</v>
      </c>
      <c r="P47" s="187" t="s">
        <v>668</v>
      </c>
      <c r="Q47" s="148"/>
      <c r="R47" s="148"/>
      <c r="U47" s="263" t="s">
        <v>879</v>
      </c>
      <c r="X47" s="80"/>
      <c r="Y47" s="263" t="s">
        <v>880</v>
      </c>
      <c r="Z47" s="80"/>
      <c r="AA47" s="71"/>
      <c r="AB47" s="71"/>
    </row>
    <row r="48" spans="3:29" s="71" customFormat="1" ht="13.5" thickBot="1">
      <c r="C48" s="64"/>
      <c r="E48" s="71" t="s">
        <v>630</v>
      </c>
      <c r="F48" s="56" t="s">
        <v>375</v>
      </c>
      <c r="G48" s="67" t="s">
        <v>1328</v>
      </c>
      <c r="H48" s="128" t="s">
        <v>632</v>
      </c>
      <c r="I48" s="64" t="s">
        <v>669</v>
      </c>
      <c r="J48" s="64"/>
      <c r="L48" s="166" t="s">
        <v>1331</v>
      </c>
      <c r="M48" s="201" t="s">
        <v>670</v>
      </c>
      <c r="N48" s="202" t="s">
        <v>1327</v>
      </c>
      <c r="O48" s="203" t="s">
        <v>646</v>
      </c>
      <c r="P48" s="196"/>
      <c r="Q48" s="171"/>
      <c r="R48" s="171"/>
      <c r="S48" s="177"/>
      <c r="T48" s="174"/>
      <c r="U48" s="204" t="s">
        <v>883</v>
      </c>
      <c r="V48" s="205"/>
      <c r="X48" s="94"/>
      <c r="Y48" s="261" t="s">
        <v>874</v>
      </c>
      <c r="Z48" s="94"/>
      <c r="AB48" s="54"/>
      <c r="AC48" s="54"/>
    </row>
    <row r="49" spans="3:28" s="71" customFormat="1" ht="12.75">
      <c r="C49" s="64"/>
      <c r="E49" s="71" t="s">
        <v>634</v>
      </c>
      <c r="F49" s="56" t="s">
        <v>375</v>
      </c>
      <c r="G49" s="67" t="s">
        <v>1400</v>
      </c>
      <c r="H49" s="128" t="s">
        <v>531</v>
      </c>
      <c r="I49" s="130" t="s">
        <v>638</v>
      </c>
      <c r="J49" s="66" t="s">
        <v>1339</v>
      </c>
      <c r="M49" s="179"/>
      <c r="N49" s="179"/>
      <c r="O49" s="179"/>
      <c r="P49" s="179"/>
      <c r="Q49" s="206"/>
      <c r="R49" s="206"/>
      <c r="S49" s="177"/>
      <c r="T49" s="189"/>
      <c r="U49" s="178" t="s">
        <v>885</v>
      </c>
      <c r="X49" s="54"/>
      <c r="Y49" s="263" t="s">
        <v>886</v>
      </c>
      <c r="Z49" s="54"/>
      <c r="AB49" s="54"/>
    </row>
    <row r="50" spans="3:28" s="71" customFormat="1" ht="13.5" thickBot="1">
      <c r="C50" s="64"/>
      <c r="G50" s="65"/>
      <c r="H50" s="64"/>
      <c r="I50" s="64"/>
      <c r="J50" s="64"/>
      <c r="M50" s="119" t="s">
        <v>1323</v>
      </c>
      <c r="N50" s="119" t="s">
        <v>1324</v>
      </c>
      <c r="O50" s="119" t="s">
        <v>1325</v>
      </c>
      <c r="P50" s="119" t="s">
        <v>1337</v>
      </c>
      <c r="Q50" s="206"/>
      <c r="R50" s="206"/>
      <c r="S50" s="177"/>
      <c r="T50" s="178"/>
      <c r="U50" s="207" t="s">
        <v>887</v>
      </c>
      <c r="V50" s="208"/>
      <c r="X50" s="174"/>
      <c r="Y50" s="204" t="s">
        <v>883</v>
      </c>
      <c r="Z50" s="205"/>
      <c r="AB50" s="54"/>
    </row>
    <row r="51" spans="1:29" ht="12.75">
      <c r="A51" s="69"/>
      <c r="B51" s="123"/>
      <c r="C51" s="124" t="s">
        <v>490</v>
      </c>
      <c r="D51" s="102" t="s">
        <v>673</v>
      </c>
      <c r="E51" s="102"/>
      <c r="F51" s="104"/>
      <c r="G51" s="121"/>
      <c r="H51" s="114" t="s">
        <v>1403</v>
      </c>
      <c r="I51" s="106"/>
      <c r="J51" s="106"/>
      <c r="L51" s="160" t="s">
        <v>622</v>
      </c>
      <c r="M51" s="161" t="s">
        <v>623</v>
      </c>
      <c r="N51" s="162" t="s">
        <v>624</v>
      </c>
      <c r="O51" s="162" t="s">
        <v>625</v>
      </c>
      <c r="P51" s="187" t="s">
        <v>662</v>
      </c>
      <c r="Q51" s="148"/>
      <c r="R51" s="148"/>
      <c r="T51" s="177"/>
      <c r="U51" s="72" t="s">
        <v>888</v>
      </c>
      <c r="X51" s="71"/>
      <c r="Y51" s="72" t="s">
        <v>889</v>
      </c>
      <c r="Z51" s="71"/>
      <c r="AB51" s="71"/>
      <c r="AC51" s="71"/>
    </row>
    <row r="52" spans="1:26" ht="13.5" thickBot="1">
      <c r="A52" s="69"/>
      <c r="B52" s="69"/>
      <c r="C52" s="70"/>
      <c r="D52" s="71"/>
      <c r="E52" s="71" t="s">
        <v>651</v>
      </c>
      <c r="F52" s="56" t="s">
        <v>386</v>
      </c>
      <c r="G52" s="67" t="s">
        <v>1363</v>
      </c>
      <c r="H52" s="128" t="s">
        <v>627</v>
      </c>
      <c r="I52" s="64" t="s">
        <v>663</v>
      </c>
      <c r="J52" s="64"/>
      <c r="L52" s="166" t="s">
        <v>1331</v>
      </c>
      <c r="M52" s="167" t="s">
        <v>1331</v>
      </c>
      <c r="N52" s="168" t="s">
        <v>1331</v>
      </c>
      <c r="O52" s="195"/>
      <c r="P52" s="196"/>
      <c r="Q52" s="171"/>
      <c r="R52" s="171"/>
      <c r="U52" s="263" t="s">
        <v>890</v>
      </c>
      <c r="X52" s="189"/>
      <c r="Y52" s="178" t="s">
        <v>885</v>
      </c>
      <c r="Z52" s="71"/>
    </row>
    <row r="53" spans="1:26" ht="12.75">
      <c r="A53" s="69"/>
      <c r="B53" s="69"/>
      <c r="C53" s="70"/>
      <c r="D53" s="71"/>
      <c r="E53" s="71" t="s">
        <v>653</v>
      </c>
      <c r="F53" s="56" t="s">
        <v>386</v>
      </c>
      <c r="G53" s="67" t="s">
        <v>1367</v>
      </c>
      <c r="H53" s="128" t="s">
        <v>632</v>
      </c>
      <c r="I53" s="64" t="s">
        <v>664</v>
      </c>
      <c r="J53" s="66" t="s">
        <v>1338</v>
      </c>
      <c r="L53" s="160" t="s">
        <v>655</v>
      </c>
      <c r="M53" s="198" t="s">
        <v>656</v>
      </c>
      <c r="N53" s="199" t="s">
        <v>666</v>
      </c>
      <c r="O53" s="209" t="s">
        <v>667</v>
      </c>
      <c r="P53" s="190" t="s">
        <v>668</v>
      </c>
      <c r="Q53" s="148"/>
      <c r="R53" s="148"/>
      <c r="U53" s="263" t="s">
        <v>894</v>
      </c>
      <c r="X53" s="178"/>
      <c r="Y53" s="207" t="s">
        <v>895</v>
      </c>
      <c r="Z53" s="208"/>
    </row>
    <row r="54" spans="3:25" s="71" customFormat="1" ht="13.5" thickBot="1">
      <c r="C54" s="64"/>
      <c r="E54" s="71" t="s">
        <v>630</v>
      </c>
      <c r="F54" s="56" t="s">
        <v>375</v>
      </c>
      <c r="G54" s="67" t="s">
        <v>1328</v>
      </c>
      <c r="H54" s="128" t="s">
        <v>632</v>
      </c>
      <c r="I54" s="64" t="s">
        <v>669</v>
      </c>
      <c r="J54" s="64"/>
      <c r="L54" s="166" t="s">
        <v>1331</v>
      </c>
      <c r="M54" s="201" t="s">
        <v>670</v>
      </c>
      <c r="N54" s="202" t="s">
        <v>1327</v>
      </c>
      <c r="O54" s="210"/>
      <c r="P54" s="194" t="s">
        <v>898</v>
      </c>
      <c r="Q54" s="171"/>
      <c r="R54" s="171"/>
      <c r="S54" s="177"/>
      <c r="T54" s="260" t="s">
        <v>837</v>
      </c>
      <c r="U54" s="54"/>
      <c r="Y54" s="72" t="s">
        <v>900</v>
      </c>
    </row>
    <row r="55" spans="3:27" s="71" customFormat="1" ht="12.75">
      <c r="C55" s="64"/>
      <c r="E55" s="71" t="s">
        <v>634</v>
      </c>
      <c r="F55" s="56" t="s">
        <v>375</v>
      </c>
      <c r="G55" s="67" t="s">
        <v>1400</v>
      </c>
      <c r="H55" s="128" t="s">
        <v>531</v>
      </c>
      <c r="I55" s="130" t="s">
        <v>638</v>
      </c>
      <c r="J55" s="66" t="s">
        <v>1340</v>
      </c>
      <c r="M55" s="179"/>
      <c r="N55" s="179"/>
      <c r="O55" s="179"/>
      <c r="P55" s="179"/>
      <c r="Q55" s="206"/>
      <c r="R55" s="206"/>
      <c r="S55" s="177"/>
      <c r="T55" s="177"/>
      <c r="X55" s="177"/>
      <c r="Y55" s="72" t="s">
        <v>888</v>
      </c>
      <c r="Z55" s="54"/>
      <c r="AA55" s="54"/>
    </row>
    <row r="56" spans="3:26" s="71" customFormat="1" ht="12.75">
      <c r="C56" s="64"/>
      <c r="G56" s="65"/>
      <c r="H56" s="64"/>
      <c r="I56" s="64"/>
      <c r="J56" s="64"/>
      <c r="M56" s="179"/>
      <c r="N56" s="179"/>
      <c r="O56" s="179"/>
      <c r="P56" s="179"/>
      <c r="Q56" s="206"/>
      <c r="R56" s="206"/>
      <c r="S56" s="177"/>
      <c r="T56" s="177"/>
      <c r="X56" s="132"/>
      <c r="Y56" s="263" t="s">
        <v>890</v>
      </c>
      <c r="Z56" s="54"/>
    </row>
    <row r="57" spans="1:25" ht="12.75">
      <c r="A57" s="71"/>
      <c r="B57" s="71"/>
      <c r="D57" s="71"/>
      <c r="E57" s="71"/>
      <c r="G57" s="65"/>
      <c r="H57" s="64"/>
      <c r="I57" s="64"/>
      <c r="J57" s="64"/>
      <c r="K57" s="71"/>
      <c r="L57" s="71"/>
      <c r="M57" s="119" t="s">
        <v>1323</v>
      </c>
      <c r="N57" s="119" t="s">
        <v>1324</v>
      </c>
      <c r="O57" s="119" t="s">
        <v>1325</v>
      </c>
      <c r="P57" s="119" t="s">
        <v>1337</v>
      </c>
      <c r="Q57" s="177"/>
      <c r="R57" s="177"/>
      <c r="S57" s="177"/>
      <c r="X57" s="132"/>
      <c r="Y57" s="263" t="s">
        <v>894</v>
      </c>
    </row>
    <row r="58" spans="1:26" ht="12.75">
      <c r="A58" s="71"/>
      <c r="B58" s="71"/>
      <c r="D58" s="71"/>
      <c r="E58" s="71"/>
      <c r="G58" s="65"/>
      <c r="H58" s="64"/>
      <c r="I58" s="64"/>
      <c r="J58" s="64"/>
      <c r="K58" s="71"/>
      <c r="L58" s="71"/>
      <c r="M58" s="154" t="s">
        <v>612</v>
      </c>
      <c r="N58" s="155" t="s">
        <v>613</v>
      </c>
      <c r="O58" s="155" t="s">
        <v>614</v>
      </c>
      <c r="P58" s="156" t="s">
        <v>659</v>
      </c>
      <c r="Q58" s="177"/>
      <c r="R58" s="177"/>
      <c r="S58" s="177"/>
      <c r="X58" s="260" t="s">
        <v>837</v>
      </c>
      <c r="Z58" s="71"/>
    </row>
    <row r="59" spans="1:19" ht="13.5" thickBot="1">
      <c r="A59" s="71"/>
      <c r="B59" s="71"/>
      <c r="D59" s="71"/>
      <c r="E59" s="71"/>
      <c r="G59" s="65"/>
      <c r="H59" s="64"/>
      <c r="I59" s="64"/>
      <c r="J59" s="64"/>
      <c r="K59" s="71"/>
      <c r="L59" s="71"/>
      <c r="M59" s="158" t="s">
        <v>617</v>
      </c>
      <c r="N59" s="147" t="s">
        <v>618</v>
      </c>
      <c r="O59" s="147" t="s">
        <v>617</v>
      </c>
      <c r="P59" s="159" t="s">
        <v>660</v>
      </c>
      <c r="Q59" s="177"/>
      <c r="R59" s="177"/>
      <c r="S59" s="177"/>
    </row>
    <row r="60" spans="1:24" ht="12.75">
      <c r="A60" s="69"/>
      <c r="B60" s="123"/>
      <c r="C60" s="124" t="s">
        <v>490</v>
      </c>
      <c r="D60" s="102" t="s">
        <v>909</v>
      </c>
      <c r="E60" s="102"/>
      <c r="F60" s="104"/>
      <c r="G60" s="121"/>
      <c r="H60" s="114" t="s">
        <v>1341</v>
      </c>
      <c r="I60" s="106"/>
      <c r="J60" s="106"/>
      <c r="L60" s="160" t="s">
        <v>622</v>
      </c>
      <c r="M60" s="161" t="s">
        <v>623</v>
      </c>
      <c r="N60" s="162" t="s">
        <v>624</v>
      </c>
      <c r="O60" s="162" t="s">
        <v>625</v>
      </c>
      <c r="P60" s="187" t="s">
        <v>662</v>
      </c>
      <c r="Q60" s="148"/>
      <c r="R60" s="148"/>
      <c r="T60" s="260" t="s">
        <v>911</v>
      </c>
      <c r="X60" s="260" t="s">
        <v>912</v>
      </c>
    </row>
    <row r="61" spans="1:25" ht="13.5" thickBot="1">
      <c r="A61" s="69"/>
      <c r="B61" s="69"/>
      <c r="C61" s="70"/>
      <c r="D61" s="71"/>
      <c r="E61" s="71" t="s">
        <v>651</v>
      </c>
      <c r="F61" s="56" t="s">
        <v>386</v>
      </c>
      <c r="G61" s="67" t="s">
        <v>1363</v>
      </c>
      <c r="H61" s="128" t="s">
        <v>627</v>
      </c>
      <c r="I61" s="64" t="s">
        <v>663</v>
      </c>
      <c r="J61" s="64"/>
      <c r="L61" s="166" t="s">
        <v>1331</v>
      </c>
      <c r="M61" s="167" t="s">
        <v>1331</v>
      </c>
      <c r="N61" s="168" t="s">
        <v>1331</v>
      </c>
      <c r="O61" s="195"/>
      <c r="P61" s="196"/>
      <c r="Q61" s="171"/>
      <c r="R61" s="171"/>
      <c r="T61" s="189"/>
      <c r="U61" s="261" t="s">
        <v>874</v>
      </c>
      <c r="Y61" s="263" t="s">
        <v>875</v>
      </c>
    </row>
    <row r="62" spans="1:25" ht="12.75">
      <c r="A62" s="69"/>
      <c r="B62" s="69"/>
      <c r="C62" s="70"/>
      <c r="D62" s="71"/>
      <c r="E62" s="71" t="s">
        <v>653</v>
      </c>
      <c r="F62" s="56" t="s">
        <v>386</v>
      </c>
      <c r="G62" s="67" t="s">
        <v>1366</v>
      </c>
      <c r="H62" s="128" t="s">
        <v>632</v>
      </c>
      <c r="I62" s="64" t="s">
        <v>664</v>
      </c>
      <c r="J62" s="66" t="s">
        <v>1338</v>
      </c>
      <c r="L62" s="160" t="s">
        <v>655</v>
      </c>
      <c r="M62" s="182" t="s">
        <v>656</v>
      </c>
      <c r="N62" s="211" t="s">
        <v>666</v>
      </c>
      <c r="O62" s="200" t="s">
        <v>667</v>
      </c>
      <c r="P62" s="187" t="s">
        <v>668</v>
      </c>
      <c r="Q62" s="148"/>
      <c r="R62" s="148"/>
      <c r="U62" s="263" t="s">
        <v>879</v>
      </c>
      <c r="Y62" s="263" t="s">
        <v>880</v>
      </c>
    </row>
    <row r="63" spans="3:26" s="71" customFormat="1" ht="13.5" thickBot="1">
      <c r="C63" s="64"/>
      <c r="E63" s="71" t="s">
        <v>630</v>
      </c>
      <c r="F63" s="56" t="s">
        <v>375</v>
      </c>
      <c r="G63" s="67" t="s">
        <v>1328</v>
      </c>
      <c r="H63" s="128" t="s">
        <v>632</v>
      </c>
      <c r="I63" s="64" t="s">
        <v>676</v>
      </c>
      <c r="J63" s="64"/>
      <c r="L63" s="166" t="s">
        <v>1331</v>
      </c>
      <c r="M63" s="193" t="s">
        <v>1327</v>
      </c>
      <c r="N63" s="212" t="s">
        <v>920</v>
      </c>
      <c r="O63" s="203" t="s">
        <v>646</v>
      </c>
      <c r="P63" s="196"/>
      <c r="Q63" s="171"/>
      <c r="R63" s="171"/>
      <c r="S63" s="177"/>
      <c r="T63" s="174"/>
      <c r="U63" s="204" t="s">
        <v>921</v>
      </c>
      <c r="V63" s="205"/>
      <c r="X63" s="189"/>
      <c r="Y63" s="261" t="s">
        <v>874</v>
      </c>
      <c r="Z63" s="54"/>
    </row>
    <row r="64" spans="3:26" s="71" customFormat="1" ht="12.75">
      <c r="C64" s="64"/>
      <c r="E64" s="71" t="s">
        <v>634</v>
      </c>
      <c r="F64" s="56" t="s">
        <v>375</v>
      </c>
      <c r="G64" s="67" t="s">
        <v>1400</v>
      </c>
      <c r="H64" s="128" t="s">
        <v>646</v>
      </c>
      <c r="I64" s="130" t="s">
        <v>638</v>
      </c>
      <c r="J64" s="66" t="s">
        <v>1342</v>
      </c>
      <c r="M64" s="179"/>
      <c r="N64" s="179"/>
      <c r="O64" s="179"/>
      <c r="P64" s="179"/>
      <c r="Q64" s="206"/>
      <c r="R64" s="206"/>
      <c r="S64" s="177"/>
      <c r="T64" s="189"/>
      <c r="U64" s="207" t="s">
        <v>887</v>
      </c>
      <c r="V64" s="208"/>
      <c r="X64" s="132"/>
      <c r="Y64" s="263" t="s">
        <v>886</v>
      </c>
      <c r="Z64" s="54"/>
    </row>
    <row r="65" spans="3:26" s="71" customFormat="1" ht="13.5" thickBot="1">
      <c r="C65" s="64"/>
      <c r="G65" s="65"/>
      <c r="H65" s="64"/>
      <c r="I65" s="64"/>
      <c r="J65" s="64"/>
      <c r="M65" s="119" t="s">
        <v>1323</v>
      </c>
      <c r="N65" s="119" t="s">
        <v>1324</v>
      </c>
      <c r="O65" s="119" t="s">
        <v>1325</v>
      </c>
      <c r="P65" s="119" t="s">
        <v>1337</v>
      </c>
      <c r="Q65" s="206"/>
      <c r="R65" s="206"/>
      <c r="S65" s="177"/>
      <c r="T65" s="178"/>
      <c r="U65" s="72" t="s">
        <v>927</v>
      </c>
      <c r="X65" s="174"/>
      <c r="Y65" s="204" t="s">
        <v>921</v>
      </c>
      <c r="Z65" s="205"/>
    </row>
    <row r="66" spans="1:26" ht="12.75">
      <c r="A66" s="69"/>
      <c r="B66" s="123"/>
      <c r="C66" s="124" t="s">
        <v>490</v>
      </c>
      <c r="D66" s="102" t="s">
        <v>929</v>
      </c>
      <c r="E66" s="102"/>
      <c r="F66" s="104"/>
      <c r="G66" s="121"/>
      <c r="H66" s="114" t="s">
        <v>1343</v>
      </c>
      <c r="I66" s="106"/>
      <c r="J66" s="106"/>
      <c r="L66" s="160" t="s">
        <v>622</v>
      </c>
      <c r="M66" s="161" t="s">
        <v>623</v>
      </c>
      <c r="N66" s="162" t="s">
        <v>624</v>
      </c>
      <c r="O66" s="162" t="s">
        <v>625</v>
      </c>
      <c r="P66" s="187" t="s">
        <v>662</v>
      </c>
      <c r="Q66" s="148"/>
      <c r="R66" s="148"/>
      <c r="T66" s="177"/>
      <c r="U66" s="72" t="s">
        <v>931</v>
      </c>
      <c r="X66" s="189"/>
      <c r="Y66" s="207" t="s">
        <v>895</v>
      </c>
      <c r="Z66" s="208"/>
    </row>
    <row r="67" spans="1:26" ht="13.5" thickBot="1">
      <c r="A67" s="69"/>
      <c r="B67" s="69"/>
      <c r="C67" s="70"/>
      <c r="D67" s="71"/>
      <c r="E67" s="71" t="s">
        <v>651</v>
      </c>
      <c r="F67" s="56" t="s">
        <v>386</v>
      </c>
      <c r="G67" s="67" t="s">
        <v>1363</v>
      </c>
      <c r="H67" s="128" t="s">
        <v>627</v>
      </c>
      <c r="I67" s="64" t="s">
        <v>663</v>
      </c>
      <c r="J67" s="64"/>
      <c r="L67" s="166" t="s">
        <v>1331</v>
      </c>
      <c r="M67" s="167" t="s">
        <v>1331</v>
      </c>
      <c r="N67" s="168" t="s">
        <v>1331</v>
      </c>
      <c r="O67" s="195"/>
      <c r="P67" s="196"/>
      <c r="Q67" s="171"/>
      <c r="R67" s="171"/>
      <c r="U67" s="263" t="s">
        <v>933</v>
      </c>
      <c r="X67" s="178"/>
      <c r="Y67" s="72" t="s">
        <v>934</v>
      </c>
      <c r="Z67" s="71"/>
    </row>
    <row r="68" spans="1:25" ht="12.75">
      <c r="A68" s="69"/>
      <c r="B68" s="69"/>
      <c r="C68" s="70"/>
      <c r="D68" s="71"/>
      <c r="E68" s="71" t="s">
        <v>653</v>
      </c>
      <c r="F68" s="56" t="s">
        <v>386</v>
      </c>
      <c r="G68" s="67" t="s">
        <v>1366</v>
      </c>
      <c r="H68" s="128" t="s">
        <v>632</v>
      </c>
      <c r="I68" s="64" t="s">
        <v>664</v>
      </c>
      <c r="J68" s="66" t="s">
        <v>1338</v>
      </c>
      <c r="L68" s="160" t="s">
        <v>655</v>
      </c>
      <c r="M68" s="182" t="s">
        <v>656</v>
      </c>
      <c r="N68" s="211" t="s">
        <v>666</v>
      </c>
      <c r="O68" s="209" t="s">
        <v>667</v>
      </c>
      <c r="P68" s="190" t="s">
        <v>668</v>
      </c>
      <c r="Q68" s="148"/>
      <c r="R68" s="148"/>
      <c r="T68" s="260" t="s">
        <v>837</v>
      </c>
      <c r="V68" s="71"/>
      <c r="X68" s="177"/>
      <c r="Y68" s="72" t="s">
        <v>931</v>
      </c>
    </row>
    <row r="69" spans="3:26" s="71" customFormat="1" ht="13.5" thickBot="1">
      <c r="C69" s="64"/>
      <c r="E69" s="71" t="s">
        <v>630</v>
      </c>
      <c r="F69" s="56" t="s">
        <v>375</v>
      </c>
      <c r="G69" s="67" t="s">
        <v>1328</v>
      </c>
      <c r="H69" s="128" t="s">
        <v>632</v>
      </c>
      <c r="I69" s="64" t="s">
        <v>676</v>
      </c>
      <c r="J69" s="64"/>
      <c r="L69" s="166" t="s">
        <v>1331</v>
      </c>
      <c r="M69" s="193" t="s">
        <v>1327</v>
      </c>
      <c r="N69" s="212" t="s">
        <v>920</v>
      </c>
      <c r="O69" s="210"/>
      <c r="P69" s="194" t="s">
        <v>898</v>
      </c>
      <c r="Q69" s="171"/>
      <c r="R69" s="171"/>
      <c r="S69" s="177"/>
      <c r="X69" s="132"/>
      <c r="Y69" s="263" t="s">
        <v>933</v>
      </c>
      <c r="Z69" s="54"/>
    </row>
    <row r="70" spans="3:25" s="71" customFormat="1" ht="12.75">
      <c r="C70" s="64"/>
      <c r="E70" s="71" t="s">
        <v>634</v>
      </c>
      <c r="F70" s="56" t="s">
        <v>375</v>
      </c>
      <c r="G70" s="67" t="s">
        <v>1400</v>
      </c>
      <c r="H70" s="128" t="s">
        <v>646</v>
      </c>
      <c r="I70" s="130" t="s">
        <v>638</v>
      </c>
      <c r="J70" s="66" t="s">
        <v>1342</v>
      </c>
      <c r="M70" s="179"/>
      <c r="N70" s="179"/>
      <c r="O70" s="179"/>
      <c r="P70" s="179"/>
      <c r="Q70" s="177"/>
      <c r="R70" s="177"/>
      <c r="S70" s="177"/>
      <c r="T70" s="177"/>
      <c r="X70" s="260" t="s">
        <v>837</v>
      </c>
      <c r="Y70" s="54"/>
    </row>
    <row r="71" spans="1:19" ht="12.75">
      <c r="A71" s="71"/>
      <c r="B71" s="71"/>
      <c r="D71" s="71"/>
      <c r="E71" s="71"/>
      <c r="G71" s="65"/>
      <c r="H71" s="64"/>
      <c r="I71" s="64"/>
      <c r="J71" s="64"/>
      <c r="K71" s="71"/>
      <c r="L71" s="71"/>
      <c r="M71" s="179"/>
      <c r="N71" s="179"/>
      <c r="O71" s="179"/>
      <c r="P71" s="179"/>
      <c r="Q71" s="177"/>
      <c r="R71" s="177"/>
      <c r="S71" s="177"/>
    </row>
    <row r="72" spans="1:26" s="80" customFormat="1" ht="12.75">
      <c r="A72" s="78"/>
      <c r="B72" s="144"/>
      <c r="C72" s="79"/>
      <c r="G72" s="81"/>
      <c r="H72" s="119"/>
      <c r="I72" s="119"/>
      <c r="J72" s="119"/>
      <c r="M72" s="119" t="s">
        <v>1323</v>
      </c>
      <c r="N72" s="119" t="s">
        <v>1324</v>
      </c>
      <c r="O72" s="119" t="s">
        <v>1325</v>
      </c>
      <c r="P72" s="119" t="s">
        <v>1337</v>
      </c>
      <c r="Q72" s="144" t="s">
        <v>1344</v>
      </c>
      <c r="R72" s="144" t="s">
        <v>1344</v>
      </c>
      <c r="S72" s="144"/>
      <c r="T72" s="144"/>
      <c r="X72" s="260" t="s">
        <v>942</v>
      </c>
      <c r="Y72" s="54"/>
      <c r="Z72" s="54"/>
    </row>
    <row r="73" spans="1:26" s="94" customFormat="1" ht="12.75">
      <c r="A73" s="69"/>
      <c r="B73" s="69"/>
      <c r="C73" s="150"/>
      <c r="D73" s="151"/>
      <c r="E73" s="152"/>
      <c r="F73" s="152"/>
      <c r="G73" s="153"/>
      <c r="H73" s="151"/>
      <c r="I73" s="151"/>
      <c r="J73" s="151"/>
      <c r="M73" s="154" t="s">
        <v>612</v>
      </c>
      <c r="N73" s="155" t="s">
        <v>613</v>
      </c>
      <c r="O73" s="155" t="s">
        <v>614</v>
      </c>
      <c r="P73" s="156" t="s">
        <v>659</v>
      </c>
      <c r="Q73" s="213" t="s">
        <v>679</v>
      </c>
      <c r="R73" s="214" t="s">
        <v>680</v>
      </c>
      <c r="S73" s="149"/>
      <c r="T73" s="149"/>
      <c r="X73" s="54"/>
      <c r="Y73" s="263" t="s">
        <v>875</v>
      </c>
      <c r="Z73" s="54"/>
    </row>
    <row r="74" spans="1:26" s="94" customFormat="1" ht="13.5" thickBot="1">
      <c r="A74" s="69"/>
      <c r="B74" s="69"/>
      <c r="C74" s="70"/>
      <c r="D74" s="151"/>
      <c r="E74" s="151"/>
      <c r="F74" s="152"/>
      <c r="G74" s="157"/>
      <c r="H74" s="151"/>
      <c r="I74" s="151"/>
      <c r="J74" s="151"/>
      <c r="M74" s="215" t="s">
        <v>617</v>
      </c>
      <c r="N74" s="216" t="s">
        <v>618</v>
      </c>
      <c r="O74" s="216" t="s">
        <v>617</v>
      </c>
      <c r="P74" s="217" t="s">
        <v>660</v>
      </c>
      <c r="Q74" s="218" t="s">
        <v>617</v>
      </c>
      <c r="R74" s="219" t="s">
        <v>660</v>
      </c>
      <c r="S74" s="149"/>
      <c r="T74" s="149"/>
      <c r="X74" s="54"/>
      <c r="Y74" s="263" t="s">
        <v>880</v>
      </c>
      <c r="Z74" s="54"/>
    </row>
    <row r="75" spans="1:25" ht="12.75">
      <c r="A75" s="69"/>
      <c r="B75" s="123"/>
      <c r="C75" s="124" t="s">
        <v>490</v>
      </c>
      <c r="D75" s="102" t="s">
        <v>681</v>
      </c>
      <c r="E75" s="102"/>
      <c r="F75" s="104"/>
      <c r="G75" s="220" t="s">
        <v>1345</v>
      </c>
      <c r="H75" s="114" t="s">
        <v>1404</v>
      </c>
      <c r="I75" s="106"/>
      <c r="J75" s="106"/>
      <c r="L75" s="160" t="s">
        <v>622</v>
      </c>
      <c r="M75" s="161" t="s">
        <v>623</v>
      </c>
      <c r="N75" s="162" t="s">
        <v>624</v>
      </c>
      <c r="O75" s="162" t="s">
        <v>625</v>
      </c>
      <c r="P75" s="221" t="s">
        <v>662</v>
      </c>
      <c r="Q75" s="222" t="s">
        <v>684</v>
      </c>
      <c r="R75" s="223" t="s">
        <v>685</v>
      </c>
      <c r="T75" s="260" t="s">
        <v>949</v>
      </c>
      <c r="X75" s="189"/>
      <c r="Y75" s="261" t="s">
        <v>874</v>
      </c>
    </row>
    <row r="76" spans="1:25" ht="13.5" thickBot="1">
      <c r="A76" s="69"/>
      <c r="B76" s="69"/>
      <c r="C76" s="70"/>
      <c r="D76" s="71"/>
      <c r="E76" s="71" t="s">
        <v>651</v>
      </c>
      <c r="F76" s="56" t="s">
        <v>386</v>
      </c>
      <c r="G76" s="67" t="s">
        <v>1363</v>
      </c>
      <c r="H76" s="128" t="s">
        <v>627</v>
      </c>
      <c r="I76" s="64" t="s">
        <v>663</v>
      </c>
      <c r="J76" s="64"/>
      <c r="L76" s="166" t="s">
        <v>1331</v>
      </c>
      <c r="M76" s="167" t="s">
        <v>1331</v>
      </c>
      <c r="N76" s="168" t="s">
        <v>1331</v>
      </c>
      <c r="O76" s="195"/>
      <c r="P76" s="224"/>
      <c r="Q76" s="225"/>
      <c r="R76" s="226"/>
      <c r="U76" s="263" t="s">
        <v>950</v>
      </c>
      <c r="Y76" s="263" t="s">
        <v>951</v>
      </c>
    </row>
    <row r="77" spans="1:26" ht="12.75">
      <c r="A77" s="69"/>
      <c r="B77" s="69"/>
      <c r="C77" s="70"/>
      <c r="D77" s="71"/>
      <c r="E77" s="71" t="s">
        <v>653</v>
      </c>
      <c r="F77" s="56" t="s">
        <v>386</v>
      </c>
      <c r="G77" s="67" t="s">
        <v>1367</v>
      </c>
      <c r="H77" s="128" t="s">
        <v>632</v>
      </c>
      <c r="I77" s="64" t="s">
        <v>664</v>
      </c>
      <c r="J77" s="66" t="s">
        <v>1338</v>
      </c>
      <c r="L77" s="160" t="s">
        <v>655</v>
      </c>
      <c r="M77" s="198" t="s">
        <v>656</v>
      </c>
      <c r="N77" s="199" t="s">
        <v>666</v>
      </c>
      <c r="O77" s="209" t="s">
        <v>667</v>
      </c>
      <c r="P77" s="221" t="s">
        <v>668</v>
      </c>
      <c r="Q77" s="227" t="s">
        <v>686</v>
      </c>
      <c r="R77" s="223" t="s">
        <v>687</v>
      </c>
      <c r="U77" s="263" t="s">
        <v>894</v>
      </c>
      <c r="X77" s="174"/>
      <c r="Y77" s="204" t="s">
        <v>883</v>
      </c>
      <c r="Z77" s="205"/>
    </row>
    <row r="78" spans="3:27" s="71" customFormat="1" ht="13.5" thickBot="1">
      <c r="C78" s="64"/>
      <c r="E78" s="71" t="s">
        <v>630</v>
      </c>
      <c r="F78" s="56" t="s">
        <v>375</v>
      </c>
      <c r="G78" s="67" t="s">
        <v>1328</v>
      </c>
      <c r="H78" s="128" t="s">
        <v>632</v>
      </c>
      <c r="I78" s="64" t="s">
        <v>669</v>
      </c>
      <c r="J78" s="64"/>
      <c r="L78" s="166" t="s">
        <v>1331</v>
      </c>
      <c r="M78" s="201" t="s">
        <v>670</v>
      </c>
      <c r="N78" s="202" t="s">
        <v>1327</v>
      </c>
      <c r="O78" s="210" t="s">
        <v>646</v>
      </c>
      <c r="P78" s="224"/>
      <c r="Q78" s="228" t="s">
        <v>959</v>
      </c>
      <c r="R78" s="226"/>
      <c r="S78" s="177"/>
      <c r="T78" s="178" t="s">
        <v>837</v>
      </c>
      <c r="X78" s="54"/>
      <c r="Y78" s="263" t="s">
        <v>960</v>
      </c>
      <c r="Z78" s="54"/>
      <c r="AA78" s="54"/>
    </row>
    <row r="79" spans="3:26" s="71" customFormat="1" ht="12.75">
      <c r="C79" s="64"/>
      <c r="E79" s="71" t="s">
        <v>634</v>
      </c>
      <c r="F79" s="56" t="s">
        <v>375</v>
      </c>
      <c r="G79" s="67" t="s">
        <v>1400</v>
      </c>
      <c r="H79" s="128" t="s">
        <v>531</v>
      </c>
      <c r="I79" s="130" t="s">
        <v>638</v>
      </c>
      <c r="J79" s="66" t="s">
        <v>1340</v>
      </c>
      <c r="M79" s="179"/>
      <c r="N79" s="179"/>
      <c r="O79" s="179"/>
      <c r="P79" s="179"/>
      <c r="Q79" s="177"/>
      <c r="R79" s="177"/>
      <c r="S79" s="177"/>
      <c r="U79" s="178" t="s">
        <v>961</v>
      </c>
      <c r="X79" s="189"/>
      <c r="Y79" s="207" t="s">
        <v>962</v>
      </c>
      <c r="Z79" s="208"/>
    </row>
    <row r="80" spans="1:27" ht="13.5" thickBot="1">
      <c r="A80" s="71"/>
      <c r="B80" s="71"/>
      <c r="D80" s="71"/>
      <c r="E80" s="71"/>
      <c r="G80" s="65"/>
      <c r="H80" s="64"/>
      <c r="I80" s="64"/>
      <c r="J80" s="64"/>
      <c r="K80" s="71"/>
      <c r="L80" s="71"/>
      <c r="M80" s="119" t="s">
        <v>1323</v>
      </c>
      <c r="N80" s="119" t="s">
        <v>1324</v>
      </c>
      <c r="O80" s="119" t="s">
        <v>1325</v>
      </c>
      <c r="P80" s="119" t="s">
        <v>1337</v>
      </c>
      <c r="Q80" s="144" t="s">
        <v>1344</v>
      </c>
      <c r="R80" s="144" t="s">
        <v>1344</v>
      </c>
      <c r="S80" s="177"/>
      <c r="U80" s="178" t="s">
        <v>963</v>
      </c>
      <c r="X80" s="178"/>
      <c r="Y80" s="72" t="s">
        <v>964</v>
      </c>
      <c r="Z80" s="71"/>
      <c r="AA80" s="71"/>
    </row>
    <row r="81" spans="1:25" ht="12.75">
      <c r="A81" s="69"/>
      <c r="B81" s="123"/>
      <c r="C81" s="124" t="s">
        <v>490</v>
      </c>
      <c r="D81" s="102" t="s">
        <v>965</v>
      </c>
      <c r="E81" s="102"/>
      <c r="F81" s="104"/>
      <c r="G81" s="121"/>
      <c r="H81" s="114" t="s">
        <v>1405</v>
      </c>
      <c r="I81" s="106"/>
      <c r="J81" s="106"/>
      <c r="L81" s="160" t="s">
        <v>622</v>
      </c>
      <c r="M81" s="161" t="s">
        <v>623</v>
      </c>
      <c r="N81" s="162" t="s">
        <v>624</v>
      </c>
      <c r="O81" s="162" t="s">
        <v>625</v>
      </c>
      <c r="P81" s="221" t="s">
        <v>662</v>
      </c>
      <c r="Q81" s="222" t="s">
        <v>684</v>
      </c>
      <c r="R81" s="223" t="s">
        <v>685</v>
      </c>
      <c r="U81" s="178" t="s">
        <v>967</v>
      </c>
      <c r="X81" s="177"/>
      <c r="Y81" s="72" t="s">
        <v>968</v>
      </c>
    </row>
    <row r="82" spans="1:25" ht="13.5" thickBot="1">
      <c r="A82" s="69"/>
      <c r="B82" s="69"/>
      <c r="C82" s="70"/>
      <c r="D82" s="71"/>
      <c r="E82" s="71" t="s">
        <v>651</v>
      </c>
      <c r="F82" s="56" t="s">
        <v>386</v>
      </c>
      <c r="G82" s="67" t="s">
        <v>1363</v>
      </c>
      <c r="H82" s="128" t="s">
        <v>627</v>
      </c>
      <c r="I82" s="64" t="s">
        <v>663</v>
      </c>
      <c r="J82" s="64"/>
      <c r="L82" s="166" t="s">
        <v>1331</v>
      </c>
      <c r="M82" s="167" t="s">
        <v>1331</v>
      </c>
      <c r="N82" s="168" t="s">
        <v>1331</v>
      </c>
      <c r="O82" s="195"/>
      <c r="P82" s="224"/>
      <c r="Q82" s="225"/>
      <c r="R82" s="226"/>
      <c r="T82" s="177"/>
      <c r="U82" s="229" t="s">
        <v>1471</v>
      </c>
      <c r="V82" s="64"/>
      <c r="X82" s="132"/>
      <c r="Y82" s="263" t="s">
        <v>970</v>
      </c>
    </row>
    <row r="83" spans="1:26" ht="12.75">
      <c r="A83" s="69"/>
      <c r="B83" s="69"/>
      <c r="C83" s="70"/>
      <c r="D83" s="71"/>
      <c r="E83" s="71" t="s">
        <v>653</v>
      </c>
      <c r="F83" s="56" t="s">
        <v>386</v>
      </c>
      <c r="G83" s="67" t="s">
        <v>1367</v>
      </c>
      <c r="H83" s="128" t="s">
        <v>632</v>
      </c>
      <c r="I83" s="64" t="s">
        <v>664</v>
      </c>
      <c r="J83" s="66" t="s">
        <v>1338</v>
      </c>
      <c r="L83" s="160" t="s">
        <v>655</v>
      </c>
      <c r="M83" s="198" t="s">
        <v>656</v>
      </c>
      <c r="N83" s="199" t="s">
        <v>666</v>
      </c>
      <c r="O83" s="209" t="s">
        <v>667</v>
      </c>
      <c r="P83" s="221" t="s">
        <v>668</v>
      </c>
      <c r="Q83" s="230" t="s">
        <v>686</v>
      </c>
      <c r="R83" s="231" t="s">
        <v>687</v>
      </c>
      <c r="T83" s="177"/>
      <c r="U83" s="64"/>
      <c r="V83" s="64"/>
      <c r="X83" s="260"/>
      <c r="Y83" s="263" t="s">
        <v>890</v>
      </c>
      <c r="Z83" s="71"/>
    </row>
    <row r="84" spans="3:27" s="71" customFormat="1" ht="13.5" thickBot="1">
      <c r="C84" s="64"/>
      <c r="E84" s="71" t="s">
        <v>630</v>
      </c>
      <c r="F84" s="56" t="s">
        <v>375</v>
      </c>
      <c r="G84" s="67" t="s">
        <v>1328</v>
      </c>
      <c r="H84" s="128" t="s">
        <v>632</v>
      </c>
      <c r="I84" s="64" t="s">
        <v>689</v>
      </c>
      <c r="J84" s="64"/>
      <c r="L84" s="166" t="s">
        <v>1331</v>
      </c>
      <c r="M84" s="201" t="s">
        <v>670</v>
      </c>
      <c r="N84" s="202" t="s">
        <v>1327</v>
      </c>
      <c r="O84" s="210"/>
      <c r="P84" s="224"/>
      <c r="Q84" s="232"/>
      <c r="R84" s="233" t="s">
        <v>976</v>
      </c>
      <c r="S84" s="177"/>
      <c r="T84" s="177"/>
      <c r="U84" s="64"/>
      <c r="V84" s="64"/>
      <c r="X84" s="54"/>
      <c r="Y84" s="263" t="s">
        <v>894</v>
      </c>
      <c r="Z84" s="54"/>
      <c r="AA84" s="54"/>
    </row>
    <row r="85" spans="3:27" s="71" customFormat="1" ht="12.75">
      <c r="C85" s="64"/>
      <c r="E85" s="71" t="s">
        <v>634</v>
      </c>
      <c r="F85" s="56" t="s">
        <v>375</v>
      </c>
      <c r="G85" s="67" t="s">
        <v>1400</v>
      </c>
      <c r="H85" s="128" t="s">
        <v>646</v>
      </c>
      <c r="I85" s="130" t="s">
        <v>638</v>
      </c>
      <c r="J85" s="66" t="s">
        <v>1340</v>
      </c>
      <c r="M85" s="179"/>
      <c r="N85" s="179"/>
      <c r="O85" s="179"/>
      <c r="P85" s="179"/>
      <c r="Q85" s="177"/>
      <c r="R85" s="177"/>
      <c r="S85" s="177"/>
      <c r="T85" s="177"/>
      <c r="X85" s="263" t="s">
        <v>837</v>
      </c>
      <c r="Y85" s="54"/>
      <c r="Z85" s="54"/>
      <c r="AA85" s="54"/>
    </row>
    <row r="86" spans="1:27" ht="12.75">
      <c r="A86" s="71"/>
      <c r="B86" s="71"/>
      <c r="D86" s="71"/>
      <c r="E86" s="71"/>
      <c r="G86" s="65"/>
      <c r="H86" s="64"/>
      <c r="I86" s="64"/>
      <c r="J86" s="64"/>
      <c r="K86" s="71"/>
      <c r="L86" s="71"/>
      <c r="M86" s="119" t="s">
        <v>1323</v>
      </c>
      <c r="N86" s="119" t="s">
        <v>1324</v>
      </c>
      <c r="O86" s="119" t="s">
        <v>1325</v>
      </c>
      <c r="P86" s="119" t="s">
        <v>1337</v>
      </c>
      <c r="Q86" s="144" t="s">
        <v>1344</v>
      </c>
      <c r="R86" s="144" t="s">
        <v>1344</v>
      </c>
      <c r="S86" s="177"/>
      <c r="AA86" s="71"/>
    </row>
    <row r="87" spans="1:27" ht="12.75">
      <c r="A87" s="71"/>
      <c r="B87" s="71"/>
      <c r="D87" s="71"/>
      <c r="E87" s="71"/>
      <c r="G87" s="65"/>
      <c r="H87" s="64"/>
      <c r="I87" s="64"/>
      <c r="J87" s="64"/>
      <c r="K87" s="71"/>
      <c r="L87" s="71"/>
      <c r="M87" s="154" t="s">
        <v>612</v>
      </c>
      <c r="N87" s="155" t="s">
        <v>613</v>
      </c>
      <c r="O87" s="155" t="s">
        <v>614</v>
      </c>
      <c r="P87" s="156" t="s">
        <v>659</v>
      </c>
      <c r="Q87" s="213" t="s">
        <v>679</v>
      </c>
      <c r="R87" s="214" t="s">
        <v>680</v>
      </c>
      <c r="S87" s="177"/>
      <c r="AA87" s="71"/>
    </row>
    <row r="88" spans="1:27" ht="13.5" thickBot="1">
      <c r="A88" s="71"/>
      <c r="B88" s="71"/>
      <c r="D88" s="71"/>
      <c r="E88" s="71"/>
      <c r="G88" s="65"/>
      <c r="H88" s="64"/>
      <c r="I88" s="64"/>
      <c r="J88" s="64"/>
      <c r="K88" s="71"/>
      <c r="L88" s="71"/>
      <c r="M88" s="215" t="s">
        <v>617</v>
      </c>
      <c r="N88" s="216" t="s">
        <v>618</v>
      </c>
      <c r="O88" s="216" t="s">
        <v>617</v>
      </c>
      <c r="P88" s="217" t="s">
        <v>660</v>
      </c>
      <c r="Q88" s="218" t="s">
        <v>617</v>
      </c>
      <c r="R88" s="219" t="s">
        <v>660</v>
      </c>
      <c r="S88" s="177"/>
      <c r="AA88" s="71"/>
    </row>
    <row r="89" spans="1:24" ht="12.75">
      <c r="A89" s="69"/>
      <c r="B89" s="123"/>
      <c r="C89" s="124" t="s">
        <v>490</v>
      </c>
      <c r="D89" s="102" t="s">
        <v>690</v>
      </c>
      <c r="E89" s="102"/>
      <c r="F89" s="104"/>
      <c r="G89" s="121"/>
      <c r="H89" s="114" t="s">
        <v>1346</v>
      </c>
      <c r="I89" s="106"/>
      <c r="J89" s="106"/>
      <c r="L89" s="160" t="s">
        <v>622</v>
      </c>
      <c r="M89" s="161" t="s">
        <v>623</v>
      </c>
      <c r="N89" s="162" t="s">
        <v>624</v>
      </c>
      <c r="O89" s="162" t="s">
        <v>625</v>
      </c>
      <c r="P89" s="221" t="s">
        <v>662</v>
      </c>
      <c r="Q89" s="222" t="s">
        <v>684</v>
      </c>
      <c r="R89" s="223" t="s">
        <v>685</v>
      </c>
      <c r="T89" s="260" t="s">
        <v>992</v>
      </c>
      <c r="X89" s="260" t="s">
        <v>1012</v>
      </c>
    </row>
    <row r="90" spans="1:25" ht="13.5" thickBot="1">
      <c r="A90" s="69"/>
      <c r="B90" s="69"/>
      <c r="C90" s="70"/>
      <c r="D90" s="71"/>
      <c r="E90" s="71" t="s">
        <v>651</v>
      </c>
      <c r="F90" s="56" t="s">
        <v>386</v>
      </c>
      <c r="G90" s="67" t="s">
        <v>1363</v>
      </c>
      <c r="H90" s="128" t="s">
        <v>627</v>
      </c>
      <c r="I90" s="64" t="s">
        <v>663</v>
      </c>
      <c r="J90" s="64"/>
      <c r="L90" s="166" t="s">
        <v>1331</v>
      </c>
      <c r="M90" s="167" t="s">
        <v>1331</v>
      </c>
      <c r="N90" s="168" t="s">
        <v>1331</v>
      </c>
      <c r="O90" s="195"/>
      <c r="P90" s="224"/>
      <c r="Q90" s="225"/>
      <c r="R90" s="226"/>
      <c r="T90" s="189"/>
      <c r="U90" s="261" t="s">
        <v>874</v>
      </c>
      <c r="Y90" s="263" t="s">
        <v>875</v>
      </c>
    </row>
    <row r="91" spans="1:25" ht="12.75">
      <c r="A91" s="69"/>
      <c r="B91" s="69"/>
      <c r="C91" s="70"/>
      <c r="D91" s="71"/>
      <c r="E91" s="71" t="s">
        <v>653</v>
      </c>
      <c r="F91" s="56" t="s">
        <v>386</v>
      </c>
      <c r="G91" s="67" t="s">
        <v>1366</v>
      </c>
      <c r="H91" s="128"/>
      <c r="I91" s="165" t="s">
        <v>664</v>
      </c>
      <c r="J91" s="165" t="s">
        <v>1347</v>
      </c>
      <c r="L91" s="160" t="s">
        <v>655</v>
      </c>
      <c r="M91" s="182" t="s">
        <v>656</v>
      </c>
      <c r="N91" s="211" t="s">
        <v>666</v>
      </c>
      <c r="O91" s="209" t="s">
        <v>667</v>
      </c>
      <c r="P91" s="221" t="s">
        <v>668</v>
      </c>
      <c r="Q91" s="227" t="s">
        <v>686</v>
      </c>
      <c r="R91" s="223" t="s">
        <v>687</v>
      </c>
      <c r="U91" s="263" t="s">
        <v>993</v>
      </c>
      <c r="Y91" s="263" t="s">
        <v>880</v>
      </c>
    </row>
    <row r="92" spans="3:27" s="71" customFormat="1" ht="13.5" thickBot="1">
      <c r="C92" s="64"/>
      <c r="E92" s="71" t="s">
        <v>630</v>
      </c>
      <c r="F92" s="56" t="s">
        <v>375</v>
      </c>
      <c r="G92" s="67" t="s">
        <v>1328</v>
      </c>
      <c r="H92" s="128" t="s">
        <v>632</v>
      </c>
      <c r="I92" s="64" t="s">
        <v>693</v>
      </c>
      <c r="J92" s="64"/>
      <c r="L92" s="166" t="s">
        <v>1331</v>
      </c>
      <c r="M92" s="193" t="s">
        <v>1327</v>
      </c>
      <c r="N92" s="212" t="s">
        <v>920</v>
      </c>
      <c r="O92" s="210"/>
      <c r="P92" s="224"/>
      <c r="Q92" s="228" t="s">
        <v>959</v>
      </c>
      <c r="R92" s="226"/>
      <c r="S92" s="177"/>
      <c r="T92" s="174"/>
      <c r="U92" s="204" t="s">
        <v>921</v>
      </c>
      <c r="V92" s="205"/>
      <c r="W92" s="54"/>
      <c r="X92" s="54"/>
      <c r="Y92" s="261" t="s">
        <v>874</v>
      </c>
      <c r="Z92" s="54"/>
      <c r="AA92" s="54"/>
    </row>
    <row r="93" spans="3:27" s="71" customFormat="1" ht="12.75">
      <c r="C93" s="64"/>
      <c r="E93" s="71" t="s">
        <v>634</v>
      </c>
      <c r="F93" s="56" t="s">
        <v>375</v>
      </c>
      <c r="G93" s="67" t="s">
        <v>1400</v>
      </c>
      <c r="H93" s="234" t="s">
        <v>1348</v>
      </c>
      <c r="I93" s="130"/>
      <c r="J93" s="64"/>
      <c r="M93" s="179"/>
      <c r="N93" s="179"/>
      <c r="O93" s="179"/>
      <c r="P93" s="179"/>
      <c r="Q93" s="177"/>
      <c r="R93" s="177"/>
      <c r="S93" s="177"/>
      <c r="T93" s="134"/>
      <c r="U93" s="263" t="s">
        <v>995</v>
      </c>
      <c r="V93" s="61"/>
      <c r="W93" s="61"/>
      <c r="X93" s="132"/>
      <c r="Y93" s="263" t="s">
        <v>951</v>
      </c>
      <c r="Z93" s="54"/>
      <c r="AA93" s="54"/>
    </row>
    <row r="94" spans="1:26" ht="25.5">
      <c r="A94" s="71"/>
      <c r="B94" s="71"/>
      <c r="D94" s="71"/>
      <c r="E94" s="71" t="s">
        <v>511</v>
      </c>
      <c r="F94" s="56" t="s">
        <v>372</v>
      </c>
      <c r="G94" s="253" t="s">
        <v>1285</v>
      </c>
      <c r="H94" s="276" t="s">
        <v>1470</v>
      </c>
      <c r="I94" s="276"/>
      <c r="J94" s="276"/>
      <c r="K94" s="71"/>
      <c r="L94" s="71"/>
      <c r="M94" s="179"/>
      <c r="N94" s="179"/>
      <c r="O94" s="179"/>
      <c r="P94" s="179"/>
      <c r="Q94" s="177"/>
      <c r="R94" s="177"/>
      <c r="S94" s="177"/>
      <c r="T94" s="189"/>
      <c r="U94" s="264" t="s">
        <v>996</v>
      </c>
      <c r="V94" s="134"/>
      <c r="W94" s="61"/>
      <c r="X94" s="174"/>
      <c r="Y94" s="204" t="s">
        <v>921</v>
      </c>
      <c r="Z94" s="205"/>
    </row>
    <row r="95" spans="13:26" ht="12.75">
      <c r="M95" s="119" t="s">
        <v>1323</v>
      </c>
      <c r="N95" s="119" t="s">
        <v>1324</v>
      </c>
      <c r="O95" s="119" t="s">
        <v>1325</v>
      </c>
      <c r="P95" s="119" t="s">
        <v>1337</v>
      </c>
      <c r="Q95" s="144" t="s">
        <v>1344</v>
      </c>
      <c r="R95" s="144" t="s">
        <v>1344</v>
      </c>
      <c r="T95" s="237"/>
      <c r="U95" s="238" t="s">
        <v>997</v>
      </c>
      <c r="V95" s="61"/>
      <c r="W95" s="134"/>
      <c r="X95" s="134"/>
      <c r="Y95" s="263" t="s">
        <v>995</v>
      </c>
      <c r="Z95" s="61"/>
    </row>
    <row r="96" spans="13:26" ht="12.75">
      <c r="M96" s="154" t="s">
        <v>612</v>
      </c>
      <c r="N96" s="155" t="s">
        <v>613</v>
      </c>
      <c r="O96" s="155" t="s">
        <v>614</v>
      </c>
      <c r="P96" s="156" t="s">
        <v>659</v>
      </c>
      <c r="Q96" s="213" t="s">
        <v>679</v>
      </c>
      <c r="R96" s="214" t="s">
        <v>680</v>
      </c>
      <c r="T96" s="239"/>
      <c r="U96" s="238" t="s">
        <v>998</v>
      </c>
      <c r="V96" s="61"/>
      <c r="W96" s="134"/>
      <c r="X96" s="189"/>
      <c r="Y96" s="264" t="s">
        <v>996</v>
      </c>
      <c r="Z96" s="134"/>
    </row>
    <row r="97" spans="13:26" ht="13.5" thickBot="1">
      <c r="M97" s="215" t="s">
        <v>617</v>
      </c>
      <c r="N97" s="216" t="s">
        <v>618</v>
      </c>
      <c r="O97" s="216" t="s">
        <v>617</v>
      </c>
      <c r="P97" s="217" t="s">
        <v>660</v>
      </c>
      <c r="Q97" s="218" t="s">
        <v>617</v>
      </c>
      <c r="R97" s="219" t="s">
        <v>660</v>
      </c>
      <c r="T97" s="137"/>
      <c r="U97" s="238"/>
      <c r="V97" s="264" t="s">
        <v>999</v>
      </c>
      <c r="W97" s="134"/>
      <c r="X97" s="237"/>
      <c r="Y97" s="238" t="s">
        <v>997</v>
      </c>
      <c r="Z97" s="61"/>
    </row>
    <row r="98" spans="1:26" ht="12.75">
      <c r="A98" s="69"/>
      <c r="B98" s="123"/>
      <c r="C98" s="124" t="s">
        <v>490</v>
      </c>
      <c r="D98" s="102" t="s">
        <v>694</v>
      </c>
      <c r="E98" s="102"/>
      <c r="F98" s="104"/>
      <c r="G98" s="121"/>
      <c r="H98" s="114" t="s">
        <v>1349</v>
      </c>
      <c r="I98" s="106"/>
      <c r="J98" s="106"/>
      <c r="L98" s="160" t="s">
        <v>622</v>
      </c>
      <c r="M98" s="161" t="s">
        <v>623</v>
      </c>
      <c r="N98" s="162" t="s">
        <v>624</v>
      </c>
      <c r="O98" s="162" t="s">
        <v>625</v>
      </c>
      <c r="P98" s="221" t="s">
        <v>662</v>
      </c>
      <c r="Q98" s="222" t="s">
        <v>684</v>
      </c>
      <c r="R98" s="223" t="s">
        <v>685</v>
      </c>
      <c r="T98" s="265"/>
      <c r="U98" s="264" t="s">
        <v>1000</v>
      </c>
      <c r="V98" s="264" t="s">
        <v>1001</v>
      </c>
      <c r="W98" s="134"/>
      <c r="X98" s="239"/>
      <c r="Y98" s="238" t="s">
        <v>998</v>
      </c>
      <c r="Z98" s="61"/>
    </row>
    <row r="99" spans="1:26" ht="13.5" thickBot="1">
      <c r="A99" s="69"/>
      <c r="B99" s="69"/>
      <c r="C99" s="70"/>
      <c r="D99" s="71"/>
      <c r="E99" s="71" t="s">
        <v>651</v>
      </c>
      <c r="F99" s="56" t="s">
        <v>386</v>
      </c>
      <c r="G99" s="67" t="s">
        <v>1363</v>
      </c>
      <c r="H99" s="128" t="s">
        <v>627</v>
      </c>
      <c r="I99" s="64" t="s">
        <v>663</v>
      </c>
      <c r="J99" s="64"/>
      <c r="L99" s="166" t="s">
        <v>1331</v>
      </c>
      <c r="M99" s="167" t="s">
        <v>1331</v>
      </c>
      <c r="N99" s="168" t="s">
        <v>1331</v>
      </c>
      <c r="O99" s="195"/>
      <c r="P99" s="224"/>
      <c r="Q99" s="225"/>
      <c r="R99" s="226"/>
      <c r="T99" s="134"/>
      <c r="U99" s="264" t="s">
        <v>1002</v>
      </c>
      <c r="V99" s="61"/>
      <c r="W99" s="134"/>
      <c r="X99" s="137"/>
      <c r="Y99" s="238"/>
      <c r="Z99" s="264" t="s">
        <v>999</v>
      </c>
    </row>
    <row r="100" spans="1:26" ht="12.75">
      <c r="A100" s="69"/>
      <c r="B100" s="69"/>
      <c r="C100" s="70"/>
      <c r="D100" s="71"/>
      <c r="E100" s="71" t="s">
        <v>653</v>
      </c>
      <c r="F100" s="56" t="s">
        <v>386</v>
      </c>
      <c r="G100" s="67" t="s">
        <v>1366</v>
      </c>
      <c r="H100" s="128"/>
      <c r="I100" s="165" t="s">
        <v>664</v>
      </c>
      <c r="J100" s="165" t="s">
        <v>1347</v>
      </c>
      <c r="L100" s="160" t="s">
        <v>655</v>
      </c>
      <c r="M100" s="182" t="s">
        <v>656</v>
      </c>
      <c r="N100" s="211" t="s">
        <v>666</v>
      </c>
      <c r="O100" s="209" t="s">
        <v>667</v>
      </c>
      <c r="P100" s="221" t="s">
        <v>668</v>
      </c>
      <c r="Q100" s="230" t="s">
        <v>686</v>
      </c>
      <c r="R100" s="231" t="s">
        <v>687</v>
      </c>
      <c r="T100" s="264"/>
      <c r="U100" s="264" t="s">
        <v>1003</v>
      </c>
      <c r="V100" s="134"/>
      <c r="W100" s="61"/>
      <c r="X100" s="265"/>
      <c r="Y100" s="264" t="s">
        <v>1000</v>
      </c>
      <c r="Z100" s="264" t="s">
        <v>1001</v>
      </c>
    </row>
    <row r="101" spans="3:27" s="71" customFormat="1" ht="13.5" thickBot="1">
      <c r="C101" s="64"/>
      <c r="E101" s="71" t="s">
        <v>630</v>
      </c>
      <c r="F101" s="56" t="s">
        <v>375</v>
      </c>
      <c r="G101" s="67" t="s">
        <v>1328</v>
      </c>
      <c r="H101" s="128" t="s">
        <v>632</v>
      </c>
      <c r="I101" s="64" t="s">
        <v>693</v>
      </c>
      <c r="J101" s="64"/>
      <c r="L101" s="166" t="s">
        <v>1331</v>
      </c>
      <c r="M101" s="193" t="s">
        <v>1327</v>
      </c>
      <c r="N101" s="212" t="s">
        <v>920</v>
      </c>
      <c r="O101" s="210"/>
      <c r="P101" s="224"/>
      <c r="Q101" s="232"/>
      <c r="R101" s="233" t="s">
        <v>976</v>
      </c>
      <c r="S101" s="177"/>
      <c r="T101" s="132"/>
      <c r="U101" s="134"/>
      <c r="V101" s="61" t="s">
        <v>1004</v>
      </c>
      <c r="W101" s="61"/>
      <c r="X101" s="54"/>
      <c r="Y101" s="263" t="s">
        <v>1020</v>
      </c>
      <c r="Z101" s="54"/>
      <c r="AA101" s="54"/>
    </row>
    <row r="102" spans="3:27" s="71" customFormat="1" ht="12.75">
      <c r="C102" s="64"/>
      <c r="E102" s="71" t="s">
        <v>634</v>
      </c>
      <c r="F102" s="56" t="s">
        <v>375</v>
      </c>
      <c r="G102" s="67" t="s">
        <v>1400</v>
      </c>
      <c r="H102" s="234" t="s">
        <v>1348</v>
      </c>
      <c r="I102" s="130"/>
      <c r="J102" s="64"/>
      <c r="M102" s="179"/>
      <c r="N102" s="179"/>
      <c r="O102" s="179"/>
      <c r="P102" s="179"/>
      <c r="Q102" s="177"/>
      <c r="R102" s="177"/>
      <c r="S102" s="177"/>
      <c r="T102" s="132"/>
      <c r="U102" s="262" t="s">
        <v>1005</v>
      </c>
      <c r="V102" s="241"/>
      <c r="W102" s="54"/>
      <c r="X102" s="134"/>
      <c r="Y102" s="264" t="s">
        <v>1021</v>
      </c>
      <c r="Z102" s="61"/>
      <c r="AA102" s="54"/>
    </row>
    <row r="103" spans="1:26" ht="25.5" customHeight="1">
      <c r="A103" s="71"/>
      <c r="B103" s="71"/>
      <c r="D103" s="71"/>
      <c r="E103" s="71" t="s">
        <v>511</v>
      </c>
      <c r="F103" s="56" t="s">
        <v>372</v>
      </c>
      <c r="G103" s="253" t="s">
        <v>1285</v>
      </c>
      <c r="H103" s="276" t="s">
        <v>1470</v>
      </c>
      <c r="I103" s="276"/>
      <c r="J103" s="276"/>
      <c r="K103" s="71"/>
      <c r="L103" s="71"/>
      <c r="M103" s="179"/>
      <c r="N103" s="179"/>
      <c r="O103" s="179"/>
      <c r="P103" s="179"/>
      <c r="Q103" s="177"/>
      <c r="R103" s="177"/>
      <c r="S103" s="177"/>
      <c r="U103" s="264" t="s">
        <v>1006</v>
      </c>
      <c r="V103" s="134"/>
      <c r="W103" s="61"/>
      <c r="X103" s="264"/>
      <c r="Y103" s="264" t="s">
        <v>1022</v>
      </c>
      <c r="Z103" s="134"/>
    </row>
    <row r="104" spans="1:26" ht="12.75">
      <c r="A104" s="71"/>
      <c r="B104" s="71"/>
      <c r="D104" s="71"/>
      <c r="E104" s="71"/>
      <c r="G104" s="65"/>
      <c r="H104" s="64"/>
      <c r="I104" s="64"/>
      <c r="J104" s="64"/>
      <c r="K104" s="71"/>
      <c r="L104" s="71"/>
      <c r="M104" s="179"/>
      <c r="N104" s="179"/>
      <c r="O104" s="179"/>
      <c r="P104" s="179"/>
      <c r="Q104" s="177"/>
      <c r="R104" s="177"/>
      <c r="S104" s="177"/>
      <c r="U104" s="238" t="s">
        <v>1007</v>
      </c>
      <c r="V104" s="61"/>
      <c r="W104" s="134"/>
      <c r="X104" s="132"/>
      <c r="Y104" s="134"/>
      <c r="Z104" s="61" t="s">
        <v>1004</v>
      </c>
    </row>
    <row r="105" spans="1:26" ht="12.75">
      <c r="A105" s="71"/>
      <c r="B105" s="71"/>
      <c r="D105" s="71"/>
      <c r="E105" s="71"/>
      <c r="G105" s="65"/>
      <c r="H105" s="64"/>
      <c r="I105" s="64"/>
      <c r="J105" s="64"/>
      <c r="K105" s="71"/>
      <c r="L105" s="71"/>
      <c r="M105" s="179"/>
      <c r="N105" s="179"/>
      <c r="O105" s="179"/>
      <c r="P105" s="179"/>
      <c r="Q105" s="177"/>
      <c r="R105" s="177"/>
      <c r="S105" s="177"/>
      <c r="U105" s="264" t="s">
        <v>1008</v>
      </c>
      <c r="X105" s="132"/>
      <c r="Y105" s="262" t="s">
        <v>1024</v>
      </c>
      <c r="Z105" s="241"/>
    </row>
    <row r="106" spans="1:25" ht="12.75">
      <c r="A106" s="71"/>
      <c r="B106" s="71"/>
      <c r="D106" s="71"/>
      <c r="E106" s="71"/>
      <c r="G106" s="65"/>
      <c r="H106" s="64"/>
      <c r="I106" s="64"/>
      <c r="J106" s="64"/>
      <c r="K106" s="71"/>
      <c r="L106" s="71"/>
      <c r="M106" s="179"/>
      <c r="N106" s="179"/>
      <c r="O106" s="179"/>
      <c r="P106" s="179"/>
      <c r="Q106" s="177"/>
      <c r="R106" s="177"/>
      <c r="S106" s="177"/>
      <c r="U106" s="263" t="s">
        <v>1009</v>
      </c>
      <c r="Y106" s="263" t="s">
        <v>1025</v>
      </c>
    </row>
    <row r="107" spans="1:26" ht="12.75">
      <c r="A107" s="71"/>
      <c r="B107" s="71"/>
      <c r="D107" s="71"/>
      <c r="E107" s="71"/>
      <c r="G107" s="65"/>
      <c r="H107" s="64"/>
      <c r="I107" s="64"/>
      <c r="J107" s="64"/>
      <c r="K107" s="71"/>
      <c r="L107" s="71"/>
      <c r="M107" s="179"/>
      <c r="N107" s="179"/>
      <c r="O107" s="179"/>
      <c r="P107" s="179"/>
      <c r="Q107" s="177"/>
      <c r="R107" s="177"/>
      <c r="S107" s="177"/>
      <c r="U107" s="263" t="s">
        <v>1010</v>
      </c>
      <c r="X107" s="132"/>
      <c r="Y107" s="264" t="s">
        <v>1006</v>
      </c>
      <c r="Z107" s="134"/>
    </row>
    <row r="108" spans="1:26" ht="12.75">
      <c r="A108" s="71"/>
      <c r="B108" s="71"/>
      <c r="D108" s="71"/>
      <c r="E108" s="71"/>
      <c r="G108" s="65"/>
      <c r="H108" s="64"/>
      <c r="I108" s="64"/>
      <c r="J108" s="64"/>
      <c r="K108" s="71"/>
      <c r="L108" s="71"/>
      <c r="M108" s="179"/>
      <c r="N108" s="179"/>
      <c r="O108" s="179"/>
      <c r="P108" s="179"/>
      <c r="Q108" s="177"/>
      <c r="R108" s="177"/>
      <c r="S108" s="177"/>
      <c r="U108" s="263" t="s">
        <v>933</v>
      </c>
      <c r="X108" s="132"/>
      <c r="Y108" s="238" t="s">
        <v>1007</v>
      </c>
      <c r="Z108" s="61"/>
    </row>
    <row r="109" spans="1:25" ht="12.75">
      <c r="A109" s="71"/>
      <c r="B109" s="71"/>
      <c r="D109" s="71"/>
      <c r="E109" s="71"/>
      <c r="G109" s="65"/>
      <c r="H109" s="64"/>
      <c r="I109" s="64"/>
      <c r="J109" s="64"/>
      <c r="K109" s="71"/>
      <c r="L109" s="71"/>
      <c r="M109" s="179"/>
      <c r="N109" s="179"/>
      <c r="O109" s="179"/>
      <c r="P109" s="179"/>
      <c r="Q109" s="177"/>
      <c r="R109" s="177"/>
      <c r="S109" s="177"/>
      <c r="T109" s="260" t="s">
        <v>837</v>
      </c>
      <c r="X109" s="132"/>
      <c r="Y109" s="264" t="s">
        <v>1008</v>
      </c>
    </row>
    <row r="110" spans="1:25" ht="12.75">
      <c r="A110" s="71"/>
      <c r="B110" s="71"/>
      <c r="D110" s="71"/>
      <c r="E110" s="71"/>
      <c r="G110" s="65"/>
      <c r="H110" s="64"/>
      <c r="I110" s="64"/>
      <c r="J110" s="64"/>
      <c r="K110" s="71"/>
      <c r="L110" s="71"/>
      <c r="M110" s="179"/>
      <c r="N110" s="179"/>
      <c r="O110" s="179"/>
      <c r="P110" s="179"/>
      <c r="Q110" s="177"/>
      <c r="R110" s="177"/>
      <c r="S110" s="177"/>
      <c r="T110" s="54"/>
      <c r="X110" s="132"/>
      <c r="Y110" s="263" t="s">
        <v>1009</v>
      </c>
    </row>
    <row r="111" spans="1:25" ht="12.75">
      <c r="A111" s="71"/>
      <c r="B111" s="71"/>
      <c r="D111" s="71"/>
      <c r="E111" s="71"/>
      <c r="G111" s="65"/>
      <c r="H111" s="64"/>
      <c r="I111" s="64"/>
      <c r="J111" s="64"/>
      <c r="K111" s="71"/>
      <c r="L111" s="71"/>
      <c r="M111" s="179"/>
      <c r="N111" s="179"/>
      <c r="O111" s="179"/>
      <c r="P111" s="179"/>
      <c r="Q111" s="177"/>
      <c r="R111" s="177"/>
      <c r="S111" s="177"/>
      <c r="T111" s="54"/>
      <c r="X111" s="132"/>
      <c r="Y111" s="263" t="s">
        <v>1010</v>
      </c>
    </row>
    <row r="112" spans="1:25" ht="12.75">
      <c r="A112" s="71"/>
      <c r="B112" s="71"/>
      <c r="D112" s="71"/>
      <c r="E112" s="71"/>
      <c r="G112" s="65"/>
      <c r="H112" s="64"/>
      <c r="I112" s="64"/>
      <c r="J112" s="64"/>
      <c r="K112" s="71"/>
      <c r="L112" s="71"/>
      <c r="M112" s="179"/>
      <c r="N112" s="179"/>
      <c r="O112" s="179"/>
      <c r="P112" s="179"/>
      <c r="Q112" s="177"/>
      <c r="R112" s="177"/>
      <c r="S112" s="177"/>
      <c r="T112" s="54"/>
      <c r="X112" s="132"/>
      <c r="Y112" s="263" t="s">
        <v>1030</v>
      </c>
    </row>
    <row r="113" spans="1:24" ht="12.75">
      <c r="A113" s="71"/>
      <c r="B113" s="71"/>
      <c r="D113" s="71"/>
      <c r="E113" s="71"/>
      <c r="G113" s="65"/>
      <c r="H113" s="64"/>
      <c r="I113" s="64"/>
      <c r="J113" s="64"/>
      <c r="K113" s="71"/>
      <c r="L113" s="71"/>
      <c r="M113" s="179"/>
      <c r="N113" s="179"/>
      <c r="O113" s="179"/>
      <c r="P113" s="179"/>
      <c r="Q113" s="177"/>
      <c r="R113" s="177"/>
      <c r="S113" s="177"/>
      <c r="T113" s="54"/>
      <c r="X113" s="260" t="s">
        <v>837</v>
      </c>
    </row>
    <row r="114" spans="1:20" ht="12.75">
      <c r="A114" s="71"/>
      <c r="B114" s="71"/>
      <c r="D114" s="71"/>
      <c r="E114" s="71"/>
      <c r="G114" s="65"/>
      <c r="H114" s="64"/>
      <c r="I114" s="64"/>
      <c r="J114" s="64"/>
      <c r="K114" s="71"/>
      <c r="L114" s="71"/>
      <c r="M114" s="179"/>
      <c r="N114" s="179"/>
      <c r="O114" s="179"/>
      <c r="P114" s="179"/>
      <c r="Q114" s="177"/>
      <c r="R114" s="177"/>
      <c r="S114" s="177"/>
      <c r="T114" s="54"/>
    </row>
    <row r="115" spans="1:20" ht="12.75">
      <c r="A115" s="71"/>
      <c r="B115" s="71"/>
      <c r="D115" s="71"/>
      <c r="E115" s="71"/>
      <c r="G115" s="65"/>
      <c r="H115" s="64"/>
      <c r="I115" s="64"/>
      <c r="J115" s="64"/>
      <c r="K115" s="71"/>
      <c r="L115" s="71"/>
      <c r="M115" s="179"/>
      <c r="N115" s="179"/>
      <c r="O115" s="179"/>
      <c r="P115" s="179"/>
      <c r="Q115" s="177"/>
      <c r="R115" s="177"/>
      <c r="S115" s="177"/>
      <c r="T115" s="54"/>
    </row>
    <row r="116" spans="1:20" ht="12.75">
      <c r="A116" s="71"/>
      <c r="B116" s="71"/>
      <c r="D116" s="71"/>
      <c r="E116" s="71"/>
      <c r="G116" s="65"/>
      <c r="H116" s="64"/>
      <c r="I116" s="64"/>
      <c r="J116" s="64"/>
      <c r="K116" s="71"/>
      <c r="L116" s="71"/>
      <c r="M116" s="179"/>
      <c r="N116" s="179"/>
      <c r="O116" s="179"/>
      <c r="P116" s="179"/>
      <c r="Q116" s="177"/>
      <c r="R116" s="177"/>
      <c r="S116" s="177"/>
      <c r="T116" s="54"/>
    </row>
    <row r="117" spans="1:20" ht="12.75">
      <c r="A117" s="71"/>
      <c r="B117" s="71"/>
      <c r="D117" s="71"/>
      <c r="E117" s="71"/>
      <c r="G117" s="65"/>
      <c r="H117" s="64"/>
      <c r="I117" s="64"/>
      <c r="J117" s="64"/>
      <c r="K117" s="71"/>
      <c r="L117" s="71"/>
      <c r="M117" s="179"/>
      <c r="N117" s="179"/>
      <c r="O117" s="179"/>
      <c r="P117" s="179"/>
      <c r="Q117" s="177"/>
      <c r="R117" s="177"/>
      <c r="S117" s="177"/>
      <c r="T117" s="54"/>
    </row>
    <row r="118" spans="1:20" ht="12.75">
      <c r="A118" s="71"/>
      <c r="B118" s="71"/>
      <c r="D118" s="71"/>
      <c r="E118" s="71"/>
      <c r="G118" s="65"/>
      <c r="H118" s="64"/>
      <c r="I118" s="64"/>
      <c r="J118" s="64"/>
      <c r="K118" s="71"/>
      <c r="L118" s="71"/>
      <c r="M118" s="179"/>
      <c r="N118" s="179"/>
      <c r="O118" s="179"/>
      <c r="P118" s="179"/>
      <c r="Q118" s="177"/>
      <c r="R118" s="177"/>
      <c r="S118" s="177"/>
      <c r="T118" s="54"/>
    </row>
    <row r="119" spans="1:20" ht="12.75">
      <c r="A119" s="71"/>
      <c r="B119" s="71"/>
      <c r="D119" s="71"/>
      <c r="E119" s="71"/>
      <c r="G119" s="65"/>
      <c r="H119" s="64"/>
      <c r="I119" s="64"/>
      <c r="J119" s="64"/>
      <c r="K119" s="71"/>
      <c r="L119" s="71"/>
      <c r="M119" s="179"/>
      <c r="N119" s="179"/>
      <c r="O119" s="179"/>
      <c r="P119" s="179"/>
      <c r="Q119" s="177"/>
      <c r="R119" s="177"/>
      <c r="S119" s="177"/>
      <c r="T119" s="54"/>
    </row>
    <row r="120" spans="1:20" ht="12.75">
      <c r="A120" s="71"/>
      <c r="B120" s="71"/>
      <c r="D120" s="71"/>
      <c r="E120" s="71"/>
      <c r="G120" s="65"/>
      <c r="H120" s="64"/>
      <c r="I120" s="64"/>
      <c r="J120" s="64"/>
      <c r="K120" s="71"/>
      <c r="L120" s="71"/>
      <c r="M120" s="179"/>
      <c r="N120" s="179"/>
      <c r="O120" s="179"/>
      <c r="P120" s="179"/>
      <c r="Q120" s="177"/>
      <c r="R120" s="177"/>
      <c r="S120" s="177"/>
      <c r="T120" s="54"/>
    </row>
    <row r="121" spans="1:20" ht="12.75">
      <c r="A121" s="71"/>
      <c r="B121" s="71"/>
      <c r="D121" s="71"/>
      <c r="E121" s="71"/>
      <c r="G121" s="65"/>
      <c r="H121" s="64"/>
      <c r="I121" s="64"/>
      <c r="J121" s="64"/>
      <c r="K121" s="71"/>
      <c r="L121" s="71"/>
      <c r="M121" s="179"/>
      <c r="N121" s="179"/>
      <c r="O121" s="179"/>
      <c r="P121" s="179"/>
      <c r="Q121" s="177"/>
      <c r="R121" s="177"/>
      <c r="S121" s="177"/>
      <c r="T121" s="54"/>
    </row>
    <row r="122" spans="1:20" ht="12.75">
      <c r="A122" s="71"/>
      <c r="B122" s="71"/>
      <c r="D122" s="71"/>
      <c r="E122" s="71"/>
      <c r="G122" s="65"/>
      <c r="H122" s="64"/>
      <c r="I122" s="64"/>
      <c r="J122" s="64"/>
      <c r="K122" s="71"/>
      <c r="L122" s="71"/>
      <c r="M122" s="179"/>
      <c r="N122" s="179"/>
      <c r="O122" s="179"/>
      <c r="P122" s="179"/>
      <c r="Q122" s="177"/>
      <c r="R122" s="177"/>
      <c r="S122" s="177"/>
      <c r="T122" s="54"/>
    </row>
    <row r="123" spans="1:20" ht="12.75">
      <c r="A123" s="71"/>
      <c r="B123" s="71"/>
      <c r="D123" s="71"/>
      <c r="E123" s="71"/>
      <c r="G123" s="65"/>
      <c r="H123" s="64"/>
      <c r="I123" s="64"/>
      <c r="J123" s="64"/>
      <c r="K123" s="71"/>
      <c r="L123" s="71"/>
      <c r="M123" s="179"/>
      <c r="N123" s="179"/>
      <c r="O123" s="179"/>
      <c r="P123" s="179"/>
      <c r="Q123" s="177"/>
      <c r="R123" s="177"/>
      <c r="S123" s="177"/>
      <c r="T123" s="54"/>
    </row>
    <row r="124" ht="12.75">
      <c r="T124" s="54"/>
    </row>
  </sheetData>
  <sheetProtection/>
  <mergeCells count="2">
    <mergeCell ref="H94:J94"/>
    <mergeCell ref="H103:J10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AC139"/>
  <sheetViews>
    <sheetView zoomScale="80" zoomScaleNormal="80" zoomScalePageLayoutView="0" workbookViewId="0" topLeftCell="A1">
      <selection activeCell="M4" sqref="M4"/>
    </sheetView>
  </sheetViews>
  <sheetFormatPr defaultColWidth="9.00390625" defaultRowHeight="15"/>
  <cols>
    <col min="1" max="1" width="3.7109375" style="54" customWidth="1"/>
    <col min="2" max="2" width="2.421875" style="54" customWidth="1"/>
    <col min="3" max="3" width="4.57421875" style="55" customWidth="1"/>
    <col min="4" max="4" width="3.421875" style="54" customWidth="1"/>
    <col min="5" max="5" width="8.57421875" style="54" customWidth="1"/>
    <col min="6" max="6" width="3.57421875" style="56" customWidth="1"/>
    <col min="7" max="7" width="30.57421875" style="57" customWidth="1"/>
    <col min="8" max="8" width="10.57421875" style="58" customWidth="1"/>
    <col min="9" max="9" width="15.00390625" style="58" customWidth="1"/>
    <col min="10" max="10" width="29.8515625" style="58" customWidth="1"/>
    <col min="11" max="11" width="3.8515625" style="54" customWidth="1"/>
    <col min="12" max="12" width="4.8515625" style="54" customWidth="1"/>
    <col min="13" max="20" width="7.00390625" style="133" customWidth="1"/>
    <col min="21" max="21" width="1.8515625" style="133" customWidth="1"/>
    <col min="22" max="22" width="2.57421875" style="54" customWidth="1"/>
    <col min="23" max="24" width="5.57421875" style="54" customWidth="1"/>
    <col min="25" max="25" width="35.8515625" style="54" customWidth="1"/>
    <col min="26" max="26" width="2.57421875" style="54" customWidth="1"/>
    <col min="27" max="28" width="5.57421875" style="54" customWidth="1"/>
    <col min="29" max="29" width="35.57421875" style="54" customWidth="1"/>
    <col min="30" max="16384" width="9.00390625" style="54" customWidth="1"/>
  </cols>
  <sheetData>
    <row r="1" ht="6" customHeight="1"/>
    <row r="2" spans="4:12" ht="16.5">
      <c r="D2" s="11"/>
      <c r="E2" s="11"/>
      <c r="F2" s="51"/>
      <c r="G2" s="59" t="s">
        <v>1377</v>
      </c>
      <c r="H2" s="59"/>
      <c r="I2" s="59"/>
      <c r="J2" s="267"/>
      <c r="K2" s="134"/>
      <c r="L2" s="134"/>
    </row>
    <row r="3" spans="3:21" s="134" customFormat="1" ht="16.5">
      <c r="C3" s="124"/>
      <c r="D3" s="11"/>
      <c r="E3" s="11"/>
      <c r="F3" s="51"/>
      <c r="G3" s="52"/>
      <c r="H3" s="135"/>
      <c r="I3" s="135"/>
      <c r="J3" s="135"/>
      <c r="M3" s="136"/>
      <c r="N3" s="136"/>
      <c r="O3" s="136"/>
      <c r="P3" s="136"/>
      <c r="Q3" s="136"/>
      <c r="R3" s="136"/>
      <c r="S3" s="136"/>
      <c r="T3" s="136"/>
      <c r="U3" s="136"/>
    </row>
    <row r="4" spans="4:10" ht="12.75">
      <c r="D4" s="73"/>
      <c r="E4" s="62" t="s">
        <v>1206</v>
      </c>
      <c r="G4" s="65"/>
      <c r="H4" s="250" t="s">
        <v>1379</v>
      </c>
      <c r="I4" s="138"/>
      <c r="J4" s="138"/>
    </row>
    <row r="5" spans="1:11" ht="12.75">
      <c r="A5" s="71"/>
      <c r="B5" s="71"/>
      <c r="D5" s="71"/>
      <c r="E5" s="76" t="s">
        <v>1031</v>
      </c>
      <c r="F5" s="56" t="s">
        <v>375</v>
      </c>
      <c r="G5" s="67" t="s">
        <v>1411</v>
      </c>
      <c r="H5" s="128" t="s">
        <v>487</v>
      </c>
      <c r="I5" s="65" t="s">
        <v>550</v>
      </c>
      <c r="J5" s="67" t="s">
        <v>1380</v>
      </c>
      <c r="K5" s="71"/>
    </row>
    <row r="6" spans="1:11" ht="12.75">
      <c r="A6" s="71"/>
      <c r="B6" s="71"/>
      <c r="D6" s="71"/>
      <c r="E6" s="76" t="s">
        <v>416</v>
      </c>
      <c r="F6" s="56" t="s">
        <v>375</v>
      </c>
      <c r="G6" s="65" t="s">
        <v>417</v>
      </c>
      <c r="H6" s="72" t="s">
        <v>1381</v>
      </c>
      <c r="I6" s="64"/>
      <c r="J6" s="64"/>
      <c r="K6" s="71"/>
    </row>
    <row r="7" spans="1:15" ht="12.75">
      <c r="A7" s="71"/>
      <c r="B7" s="71"/>
      <c r="D7" s="71"/>
      <c r="E7" s="76" t="s">
        <v>419</v>
      </c>
      <c r="F7" s="56" t="s">
        <v>375</v>
      </c>
      <c r="G7" s="67" t="s">
        <v>1412</v>
      </c>
      <c r="K7" s="71"/>
      <c r="M7" s="139" t="s">
        <v>1318</v>
      </c>
      <c r="N7" s="139"/>
      <c r="O7" s="139" t="s">
        <v>1319</v>
      </c>
    </row>
    <row r="8" spans="1:16" ht="12.75">
      <c r="A8" s="71"/>
      <c r="B8" s="71"/>
      <c r="D8" s="71"/>
      <c r="E8" s="72" t="s">
        <v>1378</v>
      </c>
      <c r="G8" s="65"/>
      <c r="J8" s="64"/>
      <c r="K8" s="71"/>
      <c r="L8" s="80"/>
      <c r="M8" s="140" t="s">
        <v>1320</v>
      </c>
      <c r="O8" s="255" t="s">
        <v>1368</v>
      </c>
      <c r="P8" s="256"/>
    </row>
    <row r="9" spans="1:21" s="80" customFormat="1" ht="12.75">
      <c r="A9" s="144" t="s">
        <v>26</v>
      </c>
      <c r="B9" s="78"/>
      <c r="C9" s="79"/>
      <c r="G9" s="81"/>
      <c r="H9" s="79"/>
      <c r="K9" s="71"/>
      <c r="M9" s="142" t="s">
        <v>1321</v>
      </c>
      <c r="N9" s="133"/>
      <c r="O9" s="257" t="s">
        <v>1322</v>
      </c>
      <c r="P9" s="258"/>
      <c r="Q9" s="119"/>
      <c r="R9" s="119"/>
      <c r="S9" s="119"/>
      <c r="T9" s="119"/>
      <c r="U9" s="119"/>
    </row>
    <row r="10" spans="1:21" s="80" customFormat="1" ht="12.75">
      <c r="A10" s="78" t="s">
        <v>24</v>
      </c>
      <c r="B10" s="82" t="s">
        <v>1217</v>
      </c>
      <c r="C10" s="83"/>
      <c r="D10" s="84"/>
      <c r="E10" s="84"/>
      <c r="F10" s="84"/>
      <c r="G10" s="85"/>
      <c r="H10" s="86"/>
      <c r="I10" s="86"/>
      <c r="J10" s="87"/>
      <c r="K10" s="71"/>
      <c r="M10" s="145"/>
      <c r="N10" s="145"/>
      <c r="O10" s="145"/>
      <c r="P10" s="145"/>
      <c r="Q10" s="145"/>
      <c r="R10" s="145"/>
      <c r="S10" s="146"/>
      <c r="T10" s="145"/>
      <c r="U10" s="119"/>
    </row>
    <row r="11" spans="1:19" s="94" customFormat="1" ht="12.75">
      <c r="A11" s="69"/>
      <c r="B11" s="88"/>
      <c r="C11" s="89" t="s">
        <v>1221</v>
      </c>
      <c r="D11" s="90" t="s">
        <v>1218</v>
      </c>
      <c r="E11" s="91"/>
      <c r="F11" s="91"/>
      <c r="G11" s="92"/>
      <c r="H11" s="90" t="s">
        <v>31</v>
      </c>
      <c r="I11" s="90"/>
      <c r="J11" s="93"/>
      <c r="M11" s="147"/>
      <c r="N11" s="147"/>
      <c r="O11" s="147"/>
      <c r="P11" s="147"/>
      <c r="Q11" s="147"/>
      <c r="R11" s="147"/>
      <c r="S11" s="147"/>
    </row>
    <row r="12" spans="1:19" s="94" customFormat="1" ht="12.75">
      <c r="A12" s="69"/>
      <c r="B12" s="95"/>
      <c r="C12" s="96"/>
      <c r="D12" s="97"/>
      <c r="E12" s="97" t="s">
        <v>1219</v>
      </c>
      <c r="F12" s="98" t="s">
        <v>1220</v>
      </c>
      <c r="G12" s="252" t="s">
        <v>1224</v>
      </c>
      <c r="H12" s="251" t="s">
        <v>1222</v>
      </c>
      <c r="I12" s="97" t="s">
        <v>1350</v>
      </c>
      <c r="J12" s="100" t="s">
        <v>1351</v>
      </c>
      <c r="M12" s="147"/>
      <c r="N12" s="147"/>
      <c r="O12" s="147"/>
      <c r="P12" s="147"/>
      <c r="Q12" s="147"/>
      <c r="R12" s="147"/>
      <c r="S12" s="147"/>
    </row>
    <row r="13" spans="1:19" s="80" customFormat="1" ht="10.5">
      <c r="A13" s="78"/>
      <c r="B13" s="144"/>
      <c r="C13" s="79"/>
      <c r="G13" s="81"/>
      <c r="H13" s="119"/>
      <c r="I13" s="119"/>
      <c r="J13" s="119"/>
      <c r="M13" s="119" t="s">
        <v>1323</v>
      </c>
      <c r="N13" s="119" t="s">
        <v>1324</v>
      </c>
      <c r="P13" s="119"/>
      <c r="Q13" s="119" t="s">
        <v>1325</v>
      </c>
      <c r="R13" s="145"/>
      <c r="S13" s="146"/>
    </row>
    <row r="14" spans="1:22" s="94" customFormat="1" ht="13.5">
      <c r="A14" s="69"/>
      <c r="B14" s="101" t="s">
        <v>1382</v>
      </c>
      <c r="C14" s="150"/>
      <c r="D14" s="151"/>
      <c r="E14" s="152"/>
      <c r="F14" s="152"/>
      <c r="G14" s="153"/>
      <c r="H14" s="151"/>
      <c r="I14" s="151"/>
      <c r="J14" s="151"/>
      <c r="M14" s="154" t="s">
        <v>612</v>
      </c>
      <c r="N14" s="154" t="s">
        <v>613</v>
      </c>
      <c r="O14" s="155"/>
      <c r="P14" s="156"/>
      <c r="Q14" s="156" t="s">
        <v>614</v>
      </c>
      <c r="R14" s="147"/>
      <c r="V14" s="266" t="s">
        <v>1376</v>
      </c>
    </row>
    <row r="15" spans="1:22" s="94" customFormat="1" ht="13.5" thickBot="1">
      <c r="A15" s="69"/>
      <c r="B15" s="69"/>
      <c r="C15" s="70"/>
      <c r="D15" s="151"/>
      <c r="E15" s="151"/>
      <c r="F15" s="152"/>
      <c r="G15" s="157"/>
      <c r="H15" s="151"/>
      <c r="I15" s="151"/>
      <c r="J15" s="151"/>
      <c r="M15" s="158" t="s">
        <v>617</v>
      </c>
      <c r="N15" s="158" t="s">
        <v>698</v>
      </c>
      <c r="O15" s="147" t="s">
        <v>416</v>
      </c>
      <c r="P15" s="159" t="s">
        <v>699</v>
      </c>
      <c r="Q15" s="159" t="s">
        <v>617</v>
      </c>
      <c r="R15" s="147"/>
      <c r="V15" s="149"/>
    </row>
    <row r="16" spans="1:28" ht="12.75">
      <c r="A16" s="69"/>
      <c r="B16" s="123"/>
      <c r="C16" s="124" t="s">
        <v>490</v>
      </c>
      <c r="D16" s="102" t="s">
        <v>700</v>
      </c>
      <c r="E16" s="102"/>
      <c r="F16" s="104"/>
      <c r="G16" s="121"/>
      <c r="H16" s="269" t="s">
        <v>1474</v>
      </c>
      <c r="I16" s="106"/>
      <c r="J16" s="106"/>
      <c r="L16" s="160" t="s">
        <v>622</v>
      </c>
      <c r="M16" s="161" t="s">
        <v>623</v>
      </c>
      <c r="N16" s="162" t="s">
        <v>702</v>
      </c>
      <c r="O16" s="162" t="s">
        <v>703</v>
      </c>
      <c r="P16" s="162" t="s">
        <v>704</v>
      </c>
      <c r="Q16" s="163" t="s">
        <v>625</v>
      </c>
      <c r="R16" s="147"/>
      <c r="V16" s="164" t="s">
        <v>1049</v>
      </c>
      <c r="W16" s="132"/>
      <c r="X16" s="132"/>
      <c r="Y16" s="132"/>
      <c r="Z16" s="164" t="s">
        <v>1050</v>
      </c>
      <c r="AA16" s="132"/>
      <c r="AB16" s="132"/>
    </row>
    <row r="17" spans="1:28" ht="13.5" thickBot="1">
      <c r="A17" s="69"/>
      <c r="B17" s="69"/>
      <c r="C17" s="70"/>
      <c r="D17" s="71"/>
      <c r="E17" s="71" t="s">
        <v>392</v>
      </c>
      <c r="F17" s="56" t="s">
        <v>386</v>
      </c>
      <c r="G17" s="67" t="s">
        <v>1406</v>
      </c>
      <c r="H17" s="128" t="s">
        <v>487</v>
      </c>
      <c r="I17" s="65" t="s">
        <v>550</v>
      </c>
      <c r="J17" s="67" t="s">
        <v>1410</v>
      </c>
      <c r="L17" s="166" t="s">
        <v>1331</v>
      </c>
      <c r="M17" s="167" t="s">
        <v>1331</v>
      </c>
      <c r="N17" s="168" t="s">
        <v>1331</v>
      </c>
      <c r="O17" s="168" t="s">
        <v>1331</v>
      </c>
      <c r="P17" s="168" t="s">
        <v>1331</v>
      </c>
      <c r="Q17" s="169" t="s">
        <v>1327</v>
      </c>
      <c r="R17" s="170"/>
      <c r="S17" s="170"/>
      <c r="V17" s="133"/>
      <c r="W17" s="164" t="s">
        <v>1051</v>
      </c>
      <c r="AA17" s="164" t="s">
        <v>1051</v>
      </c>
      <c r="AB17" s="132"/>
    </row>
    <row r="18" spans="1:28" ht="12.75">
      <c r="A18" s="69"/>
      <c r="B18" s="69"/>
      <c r="C18" s="70"/>
      <c r="D18" s="71"/>
      <c r="E18" s="71" t="s">
        <v>630</v>
      </c>
      <c r="F18" s="56" t="s">
        <v>375</v>
      </c>
      <c r="G18" s="67" t="s">
        <v>1328</v>
      </c>
      <c r="H18" s="128" t="s">
        <v>627</v>
      </c>
      <c r="I18" s="64" t="s">
        <v>628</v>
      </c>
      <c r="J18" s="165"/>
      <c r="L18" s="173"/>
      <c r="M18" s="173"/>
      <c r="N18" s="173"/>
      <c r="O18" s="173"/>
      <c r="P18" s="173"/>
      <c r="Q18" s="173"/>
      <c r="R18" s="173"/>
      <c r="S18" s="173"/>
      <c r="V18" s="171"/>
      <c r="W18" s="172" t="s">
        <v>827</v>
      </c>
      <c r="X18" s="132"/>
      <c r="Y18" s="132"/>
      <c r="Z18" s="171"/>
      <c r="AA18" s="172" t="s">
        <v>828</v>
      </c>
      <c r="AB18" s="132"/>
    </row>
    <row r="19" spans="3:28" s="71" customFormat="1" ht="12.75">
      <c r="C19" s="64"/>
      <c r="E19" s="71" t="s">
        <v>702</v>
      </c>
      <c r="F19" s="56" t="s">
        <v>375</v>
      </c>
      <c r="G19" s="67" t="s">
        <v>1409</v>
      </c>
      <c r="H19" s="128" t="s">
        <v>632</v>
      </c>
      <c r="I19" s="68" t="s">
        <v>633</v>
      </c>
      <c r="J19" s="165"/>
      <c r="L19" s="173"/>
      <c r="M19" s="175"/>
      <c r="N19" s="173"/>
      <c r="O19" s="173"/>
      <c r="P19" s="173"/>
      <c r="Q19" s="175"/>
      <c r="R19" s="176"/>
      <c r="S19" s="64"/>
      <c r="V19" s="174"/>
      <c r="W19" s="174" t="s">
        <v>829</v>
      </c>
      <c r="X19" s="132"/>
      <c r="Y19" s="132"/>
      <c r="Z19" s="174"/>
      <c r="AA19" s="174" t="s">
        <v>830</v>
      </c>
      <c r="AB19" s="177"/>
    </row>
    <row r="20" spans="3:28" s="71" customFormat="1" ht="12.75">
      <c r="C20" s="64"/>
      <c r="E20" s="71" t="s">
        <v>703</v>
      </c>
      <c r="F20" s="56" t="s">
        <v>375</v>
      </c>
      <c r="G20" s="67" t="s">
        <v>1407</v>
      </c>
      <c r="H20" s="128" t="s">
        <v>531</v>
      </c>
      <c r="I20" s="71" t="s">
        <v>636</v>
      </c>
      <c r="J20" s="64"/>
      <c r="M20" s="179"/>
      <c r="N20" s="179"/>
      <c r="O20" s="179"/>
      <c r="P20" s="179"/>
      <c r="Q20" s="179"/>
      <c r="R20" s="179"/>
      <c r="S20" s="64"/>
      <c r="V20" s="177"/>
      <c r="W20" s="178" t="s">
        <v>831</v>
      </c>
      <c r="X20" s="177"/>
      <c r="Y20" s="177"/>
      <c r="Z20" s="177"/>
      <c r="AA20" s="178" t="s">
        <v>832</v>
      </c>
      <c r="AB20" s="144"/>
    </row>
    <row r="21" spans="3:28" s="71" customFormat="1" ht="12.75">
      <c r="C21" s="64"/>
      <c r="E21" s="71" t="s">
        <v>704</v>
      </c>
      <c r="F21" s="56" t="s">
        <v>375</v>
      </c>
      <c r="G21" s="67" t="s">
        <v>1408</v>
      </c>
      <c r="H21" s="128" t="s">
        <v>637</v>
      </c>
      <c r="I21" s="130" t="s">
        <v>638</v>
      </c>
      <c r="J21" s="64"/>
      <c r="R21" s="179"/>
      <c r="S21" s="64"/>
      <c r="V21" s="178"/>
      <c r="W21" s="178" t="s">
        <v>833</v>
      </c>
      <c r="X21" s="177"/>
      <c r="Y21" s="177"/>
      <c r="Z21" s="178"/>
      <c r="AA21" s="178" t="s">
        <v>834</v>
      </c>
      <c r="AB21" s="149"/>
    </row>
    <row r="22" spans="3:27" s="71" customFormat="1" ht="12.75">
      <c r="C22" s="64"/>
      <c r="G22" s="65"/>
      <c r="H22" s="180" t="s">
        <v>639</v>
      </c>
      <c r="I22" s="181" t="s">
        <v>836</v>
      </c>
      <c r="J22" s="165" t="s">
        <v>1329</v>
      </c>
      <c r="R22" s="179"/>
      <c r="S22" s="64"/>
      <c r="V22" s="178" t="s">
        <v>837</v>
      </c>
      <c r="W22" s="177"/>
      <c r="X22" s="177"/>
      <c r="Y22" s="177"/>
      <c r="Z22" s="174" t="s">
        <v>837</v>
      </c>
      <c r="AA22" s="174"/>
    </row>
    <row r="23" spans="3:19" s="71" customFormat="1" ht="12.75">
      <c r="C23" s="64"/>
      <c r="G23" s="65"/>
      <c r="H23" s="64"/>
      <c r="I23" s="64"/>
      <c r="J23" s="64"/>
      <c r="R23" s="179"/>
      <c r="S23" s="179"/>
    </row>
    <row r="24" spans="1:23" ht="12.75">
      <c r="A24" s="69"/>
      <c r="B24" s="123"/>
      <c r="C24" s="124" t="s">
        <v>490</v>
      </c>
      <c r="D24" s="102" t="s">
        <v>1070</v>
      </c>
      <c r="E24" s="102"/>
      <c r="F24" s="104"/>
      <c r="G24" s="121"/>
      <c r="H24" s="269" t="s">
        <v>1475</v>
      </c>
      <c r="I24" s="106"/>
      <c r="J24" s="106"/>
      <c r="L24" s="71"/>
      <c r="M24" s="119" t="s">
        <v>1323</v>
      </c>
      <c r="N24" s="119" t="s">
        <v>1324</v>
      </c>
      <c r="O24" s="80"/>
      <c r="P24" s="119"/>
      <c r="Q24" s="119" t="s">
        <v>1325</v>
      </c>
      <c r="R24" s="147"/>
      <c r="S24" s="147"/>
      <c r="V24" s="133"/>
      <c r="W24" s="133"/>
    </row>
    <row r="25" spans="1:23" ht="12.75">
      <c r="A25" s="69"/>
      <c r="B25" s="69"/>
      <c r="C25" s="70"/>
      <c r="D25" s="71"/>
      <c r="E25" s="71" t="s">
        <v>392</v>
      </c>
      <c r="F25" s="56" t="s">
        <v>386</v>
      </c>
      <c r="G25" s="67" t="s">
        <v>1406</v>
      </c>
      <c r="H25" s="128" t="s">
        <v>487</v>
      </c>
      <c r="I25" s="65" t="s">
        <v>550</v>
      </c>
      <c r="J25" s="67" t="s">
        <v>1410</v>
      </c>
      <c r="L25" s="71"/>
      <c r="M25" s="154" t="s">
        <v>612</v>
      </c>
      <c r="N25" s="154" t="s">
        <v>613</v>
      </c>
      <c r="O25" s="155"/>
      <c r="P25" s="156"/>
      <c r="Q25" s="156" t="s">
        <v>614</v>
      </c>
      <c r="R25" s="170"/>
      <c r="S25" s="64"/>
      <c r="V25" s="133"/>
      <c r="W25" s="133"/>
    </row>
    <row r="26" spans="1:23" ht="13.5" thickBot="1">
      <c r="A26" s="69"/>
      <c r="B26" s="69"/>
      <c r="C26" s="70"/>
      <c r="D26" s="71"/>
      <c r="E26" s="71" t="s">
        <v>643</v>
      </c>
      <c r="F26" s="56" t="s">
        <v>375</v>
      </c>
      <c r="G26" s="67" t="s">
        <v>1332</v>
      </c>
      <c r="H26" s="128" t="s">
        <v>627</v>
      </c>
      <c r="I26" s="66" t="s">
        <v>1413</v>
      </c>
      <c r="J26" s="64"/>
      <c r="L26" s="71"/>
      <c r="M26" s="158" t="s">
        <v>617</v>
      </c>
      <c r="N26" s="158" t="s">
        <v>698</v>
      </c>
      <c r="O26" s="147" t="s">
        <v>416</v>
      </c>
      <c r="P26" s="159" t="s">
        <v>699</v>
      </c>
      <c r="Q26" s="159" t="s">
        <v>617</v>
      </c>
      <c r="R26" s="173"/>
      <c r="S26" s="64"/>
      <c r="V26" s="133"/>
      <c r="W26" s="133"/>
    </row>
    <row r="27" spans="3:19" s="71" customFormat="1" ht="12.75">
      <c r="C27" s="64"/>
      <c r="E27" s="71" t="s">
        <v>702</v>
      </c>
      <c r="F27" s="56" t="s">
        <v>375</v>
      </c>
      <c r="G27" s="67" t="s">
        <v>1409</v>
      </c>
      <c r="H27" s="128" t="s">
        <v>632</v>
      </c>
      <c r="I27" s="64" t="s">
        <v>645</v>
      </c>
      <c r="J27" s="64"/>
      <c r="L27" s="160" t="s">
        <v>622</v>
      </c>
      <c r="M27" s="182" t="s">
        <v>623</v>
      </c>
      <c r="N27" s="162" t="s">
        <v>624</v>
      </c>
      <c r="O27" s="162" t="s">
        <v>703</v>
      </c>
      <c r="P27" s="162" t="s">
        <v>704</v>
      </c>
      <c r="Q27" s="183" t="s">
        <v>625</v>
      </c>
      <c r="R27" s="176"/>
      <c r="S27" s="64"/>
    </row>
    <row r="28" spans="1:19" s="80" customFormat="1" ht="13.5" thickBot="1">
      <c r="A28" s="78"/>
      <c r="B28" s="144"/>
      <c r="C28" s="79"/>
      <c r="E28" s="71" t="s">
        <v>703</v>
      </c>
      <c r="F28" s="56" t="s">
        <v>375</v>
      </c>
      <c r="G28" s="67" t="s">
        <v>1407</v>
      </c>
      <c r="H28" s="128" t="s">
        <v>646</v>
      </c>
      <c r="I28" s="130" t="s">
        <v>638</v>
      </c>
      <c r="J28" s="64"/>
      <c r="L28" s="166" t="s">
        <v>1331</v>
      </c>
      <c r="M28" s="184" t="s">
        <v>1327</v>
      </c>
      <c r="N28" s="168" t="s">
        <v>1331</v>
      </c>
      <c r="O28" s="168" t="s">
        <v>1331</v>
      </c>
      <c r="P28" s="168" t="s">
        <v>1331</v>
      </c>
      <c r="Q28" s="185" t="s">
        <v>1331</v>
      </c>
      <c r="R28" s="186"/>
      <c r="S28" s="242"/>
    </row>
    <row r="29" spans="1:19" s="94" customFormat="1" ht="12.75">
      <c r="A29" s="69"/>
      <c r="B29" s="69"/>
      <c r="C29" s="150"/>
      <c r="D29" s="151"/>
      <c r="E29" s="71" t="s">
        <v>704</v>
      </c>
      <c r="F29" s="56" t="s">
        <v>375</v>
      </c>
      <c r="G29" s="67" t="s">
        <v>1408</v>
      </c>
      <c r="H29" s="151"/>
      <c r="I29" s="151"/>
      <c r="J29" s="151"/>
      <c r="L29" s="243"/>
      <c r="M29" s="173"/>
      <c r="N29" s="173"/>
      <c r="O29" s="173"/>
      <c r="P29" s="173"/>
      <c r="Q29" s="173"/>
      <c r="R29" s="173"/>
      <c r="S29" s="173"/>
    </row>
    <row r="30" spans="1:23" s="94" customFormat="1" ht="12.75">
      <c r="A30" s="69"/>
      <c r="B30" s="69"/>
      <c r="C30" s="70"/>
      <c r="D30" s="151"/>
      <c r="E30" s="151"/>
      <c r="F30" s="152"/>
      <c r="G30" s="157"/>
      <c r="H30" s="180" t="s">
        <v>1082</v>
      </c>
      <c r="I30" s="130" t="s">
        <v>648</v>
      </c>
      <c r="J30" s="151"/>
      <c r="L30" s="243"/>
      <c r="M30" s="173"/>
      <c r="N30" s="173"/>
      <c r="O30" s="173"/>
      <c r="P30" s="173"/>
      <c r="Q30" s="173"/>
      <c r="R30" s="173"/>
      <c r="S30" s="173"/>
      <c r="V30" s="173"/>
      <c r="W30" s="139"/>
    </row>
    <row r="31" spans="1:23" ht="12.75">
      <c r="A31" s="69"/>
      <c r="B31" s="69"/>
      <c r="C31" s="70"/>
      <c r="D31" s="71"/>
      <c r="E31" s="71"/>
      <c r="G31" s="65"/>
      <c r="H31" s="128"/>
      <c r="I31" s="64"/>
      <c r="J31" s="64"/>
      <c r="L31" s="173"/>
      <c r="M31" s="173"/>
      <c r="N31" s="173"/>
      <c r="O31" s="173"/>
      <c r="P31" s="173"/>
      <c r="Q31" s="176"/>
      <c r="R31" s="176"/>
      <c r="S31" s="176"/>
      <c r="V31" s="176"/>
      <c r="W31" s="133"/>
    </row>
    <row r="32" spans="1:23" s="80" customFormat="1" ht="12.75">
      <c r="A32" s="78"/>
      <c r="B32" s="144"/>
      <c r="C32" s="124" t="s">
        <v>490</v>
      </c>
      <c r="D32" s="102" t="s">
        <v>1414</v>
      </c>
      <c r="E32" s="102"/>
      <c r="F32" s="104"/>
      <c r="G32" s="107"/>
      <c r="H32" s="244"/>
      <c r="I32" s="106"/>
      <c r="J32" s="106"/>
      <c r="M32" s="119" t="s">
        <v>1323</v>
      </c>
      <c r="N32" s="119" t="s">
        <v>1324</v>
      </c>
      <c r="P32" s="119"/>
      <c r="Q32" s="119" t="s">
        <v>1325</v>
      </c>
      <c r="R32" s="119" t="s">
        <v>1337</v>
      </c>
      <c r="S32" s="146"/>
      <c r="V32" s="145"/>
      <c r="W32" s="119"/>
    </row>
    <row r="33" spans="1:23" s="94" customFormat="1" ht="12.75">
      <c r="A33" s="69"/>
      <c r="B33" s="69"/>
      <c r="C33" s="150"/>
      <c r="D33" s="151"/>
      <c r="E33" s="152"/>
      <c r="F33" s="152"/>
      <c r="G33" s="153"/>
      <c r="H33" s="151"/>
      <c r="I33" s="151"/>
      <c r="J33" s="151"/>
      <c r="M33" s="154" t="s">
        <v>612</v>
      </c>
      <c r="N33" s="154" t="s">
        <v>613</v>
      </c>
      <c r="O33" s="155"/>
      <c r="P33" s="156"/>
      <c r="Q33" s="155" t="s">
        <v>614</v>
      </c>
      <c r="R33" s="156" t="s">
        <v>659</v>
      </c>
      <c r="S33" s="147"/>
      <c r="V33" s="147"/>
      <c r="W33" s="139"/>
    </row>
    <row r="34" spans="1:23" s="94" customFormat="1" ht="13.5" thickBot="1">
      <c r="A34" s="69"/>
      <c r="B34" s="69"/>
      <c r="C34" s="70"/>
      <c r="D34" s="151"/>
      <c r="E34" s="151"/>
      <c r="F34" s="152"/>
      <c r="G34" s="157"/>
      <c r="H34" s="151"/>
      <c r="I34" s="151"/>
      <c r="J34" s="151"/>
      <c r="M34" s="158" t="s">
        <v>617</v>
      </c>
      <c r="N34" s="158" t="s">
        <v>698</v>
      </c>
      <c r="O34" s="147" t="s">
        <v>416</v>
      </c>
      <c r="P34" s="159" t="s">
        <v>699</v>
      </c>
      <c r="Q34" s="147" t="s">
        <v>617</v>
      </c>
      <c r="R34" s="159" t="s">
        <v>660</v>
      </c>
      <c r="S34" s="147"/>
      <c r="V34" s="147"/>
      <c r="W34" s="139"/>
    </row>
    <row r="35" spans="1:29" ht="12.75">
      <c r="A35" s="69"/>
      <c r="B35" s="123"/>
      <c r="C35" s="124" t="s">
        <v>490</v>
      </c>
      <c r="D35" s="102" t="s">
        <v>708</v>
      </c>
      <c r="E35" s="102"/>
      <c r="F35" s="104"/>
      <c r="G35" s="121"/>
      <c r="H35" s="114" t="s">
        <v>1423</v>
      </c>
      <c r="I35" s="106"/>
      <c r="J35" s="106"/>
      <c r="L35" s="160" t="s">
        <v>622</v>
      </c>
      <c r="M35" s="161" t="s">
        <v>623</v>
      </c>
      <c r="N35" s="162" t="s">
        <v>624</v>
      </c>
      <c r="O35" s="162" t="s">
        <v>703</v>
      </c>
      <c r="P35" s="162" t="s">
        <v>704</v>
      </c>
      <c r="Q35" s="162" t="s">
        <v>625</v>
      </c>
      <c r="R35" s="187" t="s">
        <v>662</v>
      </c>
      <c r="S35" s="147"/>
      <c r="V35" s="164" t="s">
        <v>1087</v>
      </c>
      <c r="W35" s="174"/>
      <c r="Z35" s="164" t="s">
        <v>1088</v>
      </c>
      <c r="AA35" s="174"/>
      <c r="AC35" s="94"/>
    </row>
    <row r="36" spans="1:28" ht="13.5" thickBot="1">
      <c r="A36" s="69"/>
      <c r="B36" s="69"/>
      <c r="C36" s="70"/>
      <c r="D36" s="71"/>
      <c r="E36" s="71" t="s">
        <v>651</v>
      </c>
      <c r="F36" s="56" t="s">
        <v>386</v>
      </c>
      <c r="G36" s="67" t="s">
        <v>1406</v>
      </c>
      <c r="H36" s="128" t="s">
        <v>487</v>
      </c>
      <c r="I36" s="65" t="s">
        <v>1090</v>
      </c>
      <c r="J36" s="67" t="s">
        <v>1425</v>
      </c>
      <c r="L36" s="166" t="s">
        <v>1331</v>
      </c>
      <c r="M36" s="167" t="s">
        <v>1331</v>
      </c>
      <c r="N36" s="168" t="s">
        <v>1331</v>
      </c>
      <c r="O36" s="168" t="s">
        <v>1331</v>
      </c>
      <c r="P36" s="168" t="s">
        <v>1331</v>
      </c>
      <c r="Q36" s="195"/>
      <c r="R36" s="196"/>
      <c r="S36" s="170"/>
      <c r="X36" s="197" t="s">
        <v>1092</v>
      </c>
      <c r="AB36" s="197" t="s">
        <v>1092</v>
      </c>
    </row>
    <row r="37" spans="1:27" ht="12.75">
      <c r="A37" s="69"/>
      <c r="B37" s="69"/>
      <c r="C37" s="70"/>
      <c r="D37" s="71"/>
      <c r="E37" s="71" t="s">
        <v>653</v>
      </c>
      <c r="F37" s="56" t="s">
        <v>386</v>
      </c>
      <c r="G37" s="67" t="s">
        <v>1416</v>
      </c>
      <c r="H37" s="128" t="s">
        <v>627</v>
      </c>
      <c r="I37" s="64" t="s">
        <v>663</v>
      </c>
      <c r="J37" s="64"/>
      <c r="L37" s="160" t="s">
        <v>655</v>
      </c>
      <c r="M37" s="198" t="s">
        <v>656</v>
      </c>
      <c r="N37" s="199" t="s">
        <v>666</v>
      </c>
      <c r="O37" s="162" t="s">
        <v>713</v>
      </c>
      <c r="P37" s="162" t="s">
        <v>1096</v>
      </c>
      <c r="Q37" s="200" t="s">
        <v>667</v>
      </c>
      <c r="R37" s="187" t="s">
        <v>668</v>
      </c>
      <c r="S37" s="147"/>
      <c r="W37" s="240" t="s">
        <v>1098</v>
      </c>
      <c r="X37" s="134"/>
      <c r="Y37" s="134"/>
      <c r="Z37" s="189"/>
      <c r="AA37" s="197" t="s">
        <v>875</v>
      </c>
    </row>
    <row r="38" spans="3:28" s="71" customFormat="1" ht="13.5" thickBot="1">
      <c r="C38" s="64"/>
      <c r="E38" s="71" t="s">
        <v>630</v>
      </c>
      <c r="F38" s="56" t="s">
        <v>375</v>
      </c>
      <c r="G38" s="67" t="s">
        <v>1332</v>
      </c>
      <c r="H38" s="128" t="s">
        <v>632</v>
      </c>
      <c r="I38" s="64" t="s">
        <v>664</v>
      </c>
      <c r="J38" s="66" t="s">
        <v>1338</v>
      </c>
      <c r="L38" s="166" t="s">
        <v>1331</v>
      </c>
      <c r="M38" s="201" t="s">
        <v>670</v>
      </c>
      <c r="N38" s="202" t="s">
        <v>1327</v>
      </c>
      <c r="O38" s="168" t="s">
        <v>1331</v>
      </c>
      <c r="P38" s="168" t="s">
        <v>1331</v>
      </c>
      <c r="Q38" s="203" t="s">
        <v>646</v>
      </c>
      <c r="R38" s="196"/>
      <c r="S38" s="170"/>
      <c r="V38" s="189"/>
      <c r="W38" s="245" t="s">
        <v>874</v>
      </c>
      <c r="X38" s="61"/>
      <c r="Y38" s="61"/>
      <c r="Z38" s="80"/>
      <c r="AA38" s="197" t="s">
        <v>880</v>
      </c>
      <c r="AB38" s="80"/>
    </row>
    <row r="39" spans="3:27" s="71" customFormat="1" ht="12.75">
      <c r="C39" s="64"/>
      <c r="E39" s="71" t="s">
        <v>702</v>
      </c>
      <c r="F39" s="56" t="s">
        <v>375</v>
      </c>
      <c r="G39" s="67" t="s">
        <v>1417</v>
      </c>
      <c r="H39" s="128" t="s">
        <v>632</v>
      </c>
      <c r="I39" s="64" t="s">
        <v>669</v>
      </c>
      <c r="J39" s="64"/>
      <c r="M39" s="179"/>
      <c r="N39" s="179"/>
      <c r="O39" s="179"/>
      <c r="P39" s="179"/>
      <c r="Q39" s="179"/>
      <c r="R39" s="179"/>
      <c r="S39" s="246"/>
      <c r="V39" s="132"/>
      <c r="W39" s="236" t="s">
        <v>879</v>
      </c>
      <c r="X39" s="61"/>
      <c r="Y39" s="61"/>
      <c r="AA39" s="240" t="s">
        <v>1098</v>
      </c>
    </row>
    <row r="40" spans="3:28" s="71" customFormat="1" ht="12.75">
      <c r="C40" s="64"/>
      <c r="E40" s="71" t="s">
        <v>703</v>
      </c>
      <c r="F40" s="56" t="s">
        <v>375</v>
      </c>
      <c r="G40" s="67" t="s">
        <v>1418</v>
      </c>
      <c r="H40" s="128" t="s">
        <v>531</v>
      </c>
      <c r="I40" s="130" t="s">
        <v>638</v>
      </c>
      <c r="J40" s="66" t="s">
        <v>1422</v>
      </c>
      <c r="M40" s="179"/>
      <c r="N40" s="179"/>
      <c r="O40" s="179"/>
      <c r="P40" s="179"/>
      <c r="Q40" s="179"/>
      <c r="R40" s="179"/>
      <c r="S40" s="246"/>
      <c r="V40" s="174"/>
      <c r="W40" s="204" t="s">
        <v>883</v>
      </c>
      <c r="X40" s="205"/>
      <c r="Y40" s="61"/>
      <c r="Z40" s="94"/>
      <c r="AA40" s="172" t="s">
        <v>874</v>
      </c>
      <c r="AB40" s="94"/>
    </row>
    <row r="41" spans="3:28" s="71" customFormat="1" ht="12.75">
      <c r="C41" s="64"/>
      <c r="E41" s="71" t="s">
        <v>704</v>
      </c>
      <c r="F41" s="56" t="s">
        <v>375</v>
      </c>
      <c r="G41" s="67" t="s">
        <v>1419</v>
      </c>
      <c r="H41" s="64"/>
      <c r="I41" s="64"/>
      <c r="J41" s="64"/>
      <c r="M41" s="179"/>
      <c r="N41" s="179"/>
      <c r="O41" s="179"/>
      <c r="P41" s="179"/>
      <c r="Q41" s="179"/>
      <c r="R41" s="179"/>
      <c r="S41" s="246"/>
      <c r="V41" s="189"/>
      <c r="W41" s="237" t="s">
        <v>885</v>
      </c>
      <c r="X41" s="134"/>
      <c r="Y41" s="134"/>
      <c r="Z41" s="54"/>
      <c r="AA41" s="197" t="s">
        <v>886</v>
      </c>
      <c r="AB41" s="54"/>
    </row>
    <row r="42" spans="3:28" s="71" customFormat="1" ht="12.75">
      <c r="C42" s="64"/>
      <c r="E42" s="71" t="s">
        <v>713</v>
      </c>
      <c r="F42" s="56" t="s">
        <v>375</v>
      </c>
      <c r="G42" s="67" t="s">
        <v>1420</v>
      </c>
      <c r="H42" s="64"/>
      <c r="I42" s="64"/>
      <c r="J42" s="64"/>
      <c r="M42" s="179"/>
      <c r="N42" s="179"/>
      <c r="O42" s="179"/>
      <c r="P42" s="179"/>
      <c r="Q42" s="179"/>
      <c r="R42" s="179"/>
      <c r="S42" s="246"/>
      <c r="V42" s="178"/>
      <c r="W42" s="207" t="s">
        <v>887</v>
      </c>
      <c r="X42" s="241"/>
      <c r="Y42" s="134"/>
      <c r="Z42" s="174"/>
      <c r="AA42" s="204" t="s">
        <v>883</v>
      </c>
      <c r="AB42" s="205"/>
    </row>
    <row r="43" spans="3:29" s="71" customFormat="1" ht="12.75">
      <c r="C43" s="64"/>
      <c r="E43" s="71" t="s">
        <v>1096</v>
      </c>
      <c r="F43" s="56" t="s">
        <v>375</v>
      </c>
      <c r="G43" s="67" t="s">
        <v>1421</v>
      </c>
      <c r="H43" s="64"/>
      <c r="I43" s="64"/>
      <c r="J43" s="64"/>
      <c r="M43" s="179"/>
      <c r="N43" s="179"/>
      <c r="O43" s="179"/>
      <c r="P43" s="179"/>
      <c r="Q43" s="179"/>
      <c r="R43" s="179"/>
      <c r="S43" s="246"/>
      <c r="V43" s="177"/>
      <c r="W43" s="238" t="s">
        <v>888</v>
      </c>
      <c r="X43" s="134"/>
      <c r="Y43" s="134"/>
      <c r="AA43" s="72" t="s">
        <v>889</v>
      </c>
      <c r="AC43" s="54"/>
    </row>
    <row r="44" spans="3:29" s="71" customFormat="1" ht="13.5" thickBot="1">
      <c r="C44" s="64"/>
      <c r="G44" s="65"/>
      <c r="H44" s="64"/>
      <c r="I44" s="64"/>
      <c r="J44" s="64"/>
      <c r="M44" s="119" t="s">
        <v>1323</v>
      </c>
      <c r="N44" s="119" t="s">
        <v>1324</v>
      </c>
      <c r="O44" s="80"/>
      <c r="P44" s="119"/>
      <c r="Q44" s="119" t="s">
        <v>1325</v>
      </c>
      <c r="R44" s="119" t="s">
        <v>1337</v>
      </c>
      <c r="S44" s="246"/>
      <c r="V44" s="132"/>
      <c r="W44" s="236" t="s">
        <v>890</v>
      </c>
      <c r="X44" s="61"/>
      <c r="Y44" s="61"/>
      <c r="Z44" s="189"/>
      <c r="AA44" s="178" t="s">
        <v>885</v>
      </c>
      <c r="AC44" s="54"/>
    </row>
    <row r="45" spans="1:28" ht="12.75">
      <c r="A45" s="69"/>
      <c r="B45" s="123"/>
      <c r="C45" s="124" t="s">
        <v>490</v>
      </c>
      <c r="D45" s="102" t="s">
        <v>1110</v>
      </c>
      <c r="E45" s="102"/>
      <c r="F45" s="104"/>
      <c r="G45" s="121"/>
      <c r="H45" s="114" t="s">
        <v>1424</v>
      </c>
      <c r="I45" s="106"/>
      <c r="J45" s="106"/>
      <c r="L45" s="160" t="s">
        <v>622</v>
      </c>
      <c r="M45" s="161" t="s">
        <v>623</v>
      </c>
      <c r="N45" s="162" t="s">
        <v>624</v>
      </c>
      <c r="O45" s="162" t="s">
        <v>703</v>
      </c>
      <c r="P45" s="162" t="s">
        <v>704</v>
      </c>
      <c r="Q45" s="162" t="s">
        <v>625</v>
      </c>
      <c r="R45" s="187" t="s">
        <v>662</v>
      </c>
      <c r="S45" s="147"/>
      <c r="W45" s="236" t="s">
        <v>1111</v>
      </c>
      <c r="X45" s="134"/>
      <c r="Y45" s="134"/>
      <c r="Z45" s="178"/>
      <c r="AA45" s="207" t="s">
        <v>895</v>
      </c>
      <c r="AB45" s="208"/>
    </row>
    <row r="46" spans="1:29" ht="13.5" thickBot="1">
      <c r="A46" s="69"/>
      <c r="B46" s="69"/>
      <c r="C46" s="70"/>
      <c r="D46" s="71"/>
      <c r="E46" s="71" t="s">
        <v>651</v>
      </c>
      <c r="F46" s="56" t="s">
        <v>386</v>
      </c>
      <c r="G46" s="67" t="s">
        <v>1406</v>
      </c>
      <c r="H46" s="128" t="s">
        <v>487</v>
      </c>
      <c r="I46" s="65" t="s">
        <v>1090</v>
      </c>
      <c r="J46" s="67" t="s">
        <v>1425</v>
      </c>
      <c r="L46" s="166" t="s">
        <v>1331</v>
      </c>
      <c r="M46" s="167" t="s">
        <v>1331</v>
      </c>
      <c r="N46" s="168" t="s">
        <v>1331</v>
      </c>
      <c r="O46" s="168" t="s">
        <v>1331</v>
      </c>
      <c r="P46" s="168" t="s">
        <v>1331</v>
      </c>
      <c r="Q46" s="195"/>
      <c r="R46" s="196"/>
      <c r="S46" s="170"/>
      <c r="V46" s="132"/>
      <c r="W46" s="236" t="s">
        <v>1114</v>
      </c>
      <c r="X46" s="134"/>
      <c r="Y46" s="134"/>
      <c r="Z46" s="71"/>
      <c r="AA46" s="72" t="s">
        <v>900</v>
      </c>
      <c r="AB46" s="71"/>
      <c r="AC46" s="71"/>
    </row>
    <row r="47" spans="1:27" ht="12.75">
      <c r="A47" s="69"/>
      <c r="B47" s="69"/>
      <c r="C47" s="70"/>
      <c r="D47" s="71"/>
      <c r="E47" s="71" t="s">
        <v>653</v>
      </c>
      <c r="F47" s="56" t="s">
        <v>386</v>
      </c>
      <c r="G47" s="67" t="s">
        <v>1416</v>
      </c>
      <c r="H47" s="128" t="s">
        <v>627</v>
      </c>
      <c r="I47" s="64" t="s">
        <v>663</v>
      </c>
      <c r="J47" s="64"/>
      <c r="L47" s="160" t="s">
        <v>655</v>
      </c>
      <c r="M47" s="198" t="s">
        <v>656</v>
      </c>
      <c r="N47" s="199" t="s">
        <v>666</v>
      </c>
      <c r="O47" s="162" t="s">
        <v>713</v>
      </c>
      <c r="P47" s="162" t="s">
        <v>1096</v>
      </c>
      <c r="Q47" s="209" t="s">
        <v>667</v>
      </c>
      <c r="R47" s="190" t="s">
        <v>668</v>
      </c>
      <c r="S47" s="147"/>
      <c r="V47" s="164" t="s">
        <v>837</v>
      </c>
      <c r="W47" s="134"/>
      <c r="X47" s="134"/>
      <c r="Y47" s="134"/>
      <c r="Z47" s="177"/>
      <c r="AA47" s="72" t="s">
        <v>888</v>
      </c>
    </row>
    <row r="48" spans="3:28" s="71" customFormat="1" ht="13.5" thickBot="1">
      <c r="C48" s="64"/>
      <c r="E48" s="71" t="s">
        <v>630</v>
      </c>
      <c r="F48" s="56" t="s">
        <v>375</v>
      </c>
      <c r="G48" s="67" t="s">
        <v>1332</v>
      </c>
      <c r="H48" s="128" t="s">
        <v>632</v>
      </c>
      <c r="I48" s="64" t="s">
        <v>664</v>
      </c>
      <c r="J48" s="66" t="s">
        <v>1338</v>
      </c>
      <c r="L48" s="166" t="s">
        <v>1331</v>
      </c>
      <c r="M48" s="201" t="s">
        <v>670</v>
      </c>
      <c r="N48" s="202" t="s">
        <v>1327</v>
      </c>
      <c r="O48" s="168" t="s">
        <v>1331</v>
      </c>
      <c r="P48" s="168" t="s">
        <v>1331</v>
      </c>
      <c r="Q48" s="210"/>
      <c r="R48" s="194" t="s">
        <v>898</v>
      </c>
      <c r="S48" s="170"/>
      <c r="V48" s="170"/>
      <c r="W48" s="179"/>
      <c r="Z48" s="132"/>
      <c r="AA48" s="197" t="s">
        <v>890</v>
      </c>
      <c r="AB48" s="54"/>
    </row>
    <row r="49" spans="3:29" s="71" customFormat="1" ht="12.75">
      <c r="C49" s="64"/>
      <c r="E49" s="71" t="s">
        <v>702</v>
      </c>
      <c r="F49" s="56" t="s">
        <v>375</v>
      </c>
      <c r="G49" s="67" t="s">
        <v>1417</v>
      </c>
      <c r="H49" s="128" t="s">
        <v>632</v>
      </c>
      <c r="I49" s="64" t="s">
        <v>669</v>
      </c>
      <c r="J49" s="64"/>
      <c r="M49" s="179"/>
      <c r="N49" s="179"/>
      <c r="O49" s="179"/>
      <c r="P49" s="179"/>
      <c r="Q49" s="179"/>
      <c r="R49" s="179"/>
      <c r="S49" s="246"/>
      <c r="V49" s="246"/>
      <c r="W49" s="179"/>
      <c r="AA49" s="236" t="s">
        <v>1111</v>
      </c>
      <c r="AC49" s="54"/>
    </row>
    <row r="50" spans="3:29" s="71" customFormat="1" ht="12.75">
      <c r="C50" s="64"/>
      <c r="E50" s="71" t="s">
        <v>703</v>
      </c>
      <c r="F50" s="56" t="s">
        <v>375</v>
      </c>
      <c r="G50" s="67" t="s">
        <v>1418</v>
      </c>
      <c r="H50" s="128" t="s">
        <v>531</v>
      </c>
      <c r="I50" s="130" t="s">
        <v>638</v>
      </c>
      <c r="J50" s="66" t="s">
        <v>1422</v>
      </c>
      <c r="M50" s="179"/>
      <c r="N50" s="179"/>
      <c r="O50" s="179"/>
      <c r="P50" s="179"/>
      <c r="Q50" s="179"/>
      <c r="R50" s="179"/>
      <c r="S50" s="246"/>
      <c r="V50" s="246"/>
      <c r="W50" s="179"/>
      <c r="Z50" s="132"/>
      <c r="AA50" s="236" t="s">
        <v>1114</v>
      </c>
      <c r="AB50" s="54"/>
      <c r="AC50" s="54"/>
    </row>
    <row r="51" spans="3:27" s="71" customFormat="1" ht="12.75">
      <c r="C51" s="64"/>
      <c r="E51" s="71" t="s">
        <v>704</v>
      </c>
      <c r="F51" s="56" t="s">
        <v>375</v>
      </c>
      <c r="G51" s="67" t="s">
        <v>1419</v>
      </c>
      <c r="H51" s="64"/>
      <c r="I51" s="64"/>
      <c r="J51" s="64"/>
      <c r="M51" s="179"/>
      <c r="N51" s="179"/>
      <c r="O51" s="179"/>
      <c r="P51" s="179"/>
      <c r="Q51" s="179"/>
      <c r="R51" s="179"/>
      <c r="S51" s="246"/>
      <c r="V51" s="246"/>
      <c r="W51" s="179"/>
      <c r="Z51" s="164" t="s">
        <v>837</v>
      </c>
      <c r="AA51" s="54"/>
    </row>
    <row r="52" spans="3:23" s="71" customFormat="1" ht="12.75">
      <c r="C52" s="64"/>
      <c r="E52" s="71" t="s">
        <v>713</v>
      </c>
      <c r="F52" s="56" t="s">
        <v>375</v>
      </c>
      <c r="G52" s="67" t="s">
        <v>1420</v>
      </c>
      <c r="H52" s="64"/>
      <c r="I52" s="64"/>
      <c r="J52" s="64"/>
      <c r="L52" s="80"/>
      <c r="M52" s="119" t="s">
        <v>1323</v>
      </c>
      <c r="N52" s="119" t="s">
        <v>1324</v>
      </c>
      <c r="O52" s="80"/>
      <c r="P52" s="119"/>
      <c r="Q52" s="119" t="s">
        <v>1325</v>
      </c>
      <c r="R52" s="119" t="s">
        <v>1337</v>
      </c>
      <c r="S52" s="246"/>
      <c r="V52" s="246"/>
      <c r="W52" s="179"/>
    </row>
    <row r="53" spans="3:23" s="71" customFormat="1" ht="12.75">
      <c r="C53" s="64"/>
      <c r="E53" s="71" t="s">
        <v>1096</v>
      </c>
      <c r="F53" s="56" t="s">
        <v>375</v>
      </c>
      <c r="G53" s="67" t="s">
        <v>1421</v>
      </c>
      <c r="H53" s="64"/>
      <c r="I53" s="64"/>
      <c r="J53" s="64"/>
      <c r="L53" s="94"/>
      <c r="M53" s="154" t="s">
        <v>612</v>
      </c>
      <c r="N53" s="154" t="s">
        <v>613</v>
      </c>
      <c r="O53" s="155"/>
      <c r="P53" s="156"/>
      <c r="Q53" s="155" t="s">
        <v>614</v>
      </c>
      <c r="R53" s="156" t="s">
        <v>659</v>
      </c>
      <c r="S53" s="246"/>
      <c r="V53" s="246"/>
      <c r="W53" s="179"/>
    </row>
    <row r="54" spans="3:23" s="71" customFormat="1" ht="13.5" thickBot="1">
      <c r="C54" s="64"/>
      <c r="G54" s="65"/>
      <c r="H54" s="64"/>
      <c r="I54" s="64"/>
      <c r="J54" s="64"/>
      <c r="L54" s="94"/>
      <c r="M54" s="158" t="s">
        <v>617</v>
      </c>
      <c r="N54" s="158" t="s">
        <v>698</v>
      </c>
      <c r="O54" s="147" t="s">
        <v>416</v>
      </c>
      <c r="P54" s="159" t="s">
        <v>699</v>
      </c>
      <c r="Q54" s="147" t="s">
        <v>617</v>
      </c>
      <c r="R54" s="159" t="s">
        <v>660</v>
      </c>
      <c r="S54" s="246"/>
      <c r="V54" s="246"/>
      <c r="W54" s="179"/>
    </row>
    <row r="55" spans="1:26" ht="12.75">
      <c r="A55" s="69"/>
      <c r="B55" s="123"/>
      <c r="C55" s="124" t="s">
        <v>490</v>
      </c>
      <c r="D55" s="102" t="s">
        <v>720</v>
      </c>
      <c r="E55" s="102"/>
      <c r="F55" s="104"/>
      <c r="G55" s="121"/>
      <c r="H55" s="114" t="s">
        <v>1341</v>
      </c>
      <c r="I55" s="106"/>
      <c r="J55" s="106"/>
      <c r="L55" s="160" t="s">
        <v>622</v>
      </c>
      <c r="M55" s="161" t="s">
        <v>623</v>
      </c>
      <c r="N55" s="162" t="s">
        <v>624</v>
      </c>
      <c r="O55" s="162" t="s">
        <v>703</v>
      </c>
      <c r="P55" s="162" t="s">
        <v>704</v>
      </c>
      <c r="Q55" s="162" t="s">
        <v>625</v>
      </c>
      <c r="R55" s="187" t="s">
        <v>662</v>
      </c>
      <c r="S55" s="147"/>
      <c r="V55" s="164" t="s">
        <v>1124</v>
      </c>
      <c r="Z55" s="164" t="s">
        <v>1125</v>
      </c>
    </row>
    <row r="56" spans="1:28" ht="13.5" thickBot="1">
      <c r="A56" s="69"/>
      <c r="B56" s="69"/>
      <c r="C56" s="70"/>
      <c r="D56" s="71"/>
      <c r="E56" s="71" t="s">
        <v>651</v>
      </c>
      <c r="F56" s="56" t="s">
        <v>386</v>
      </c>
      <c r="G56" s="67" t="s">
        <v>1406</v>
      </c>
      <c r="H56" s="128" t="s">
        <v>487</v>
      </c>
      <c r="I56" s="65" t="s">
        <v>1090</v>
      </c>
      <c r="J56" s="67" t="s">
        <v>1425</v>
      </c>
      <c r="L56" s="166" t="s">
        <v>1331</v>
      </c>
      <c r="M56" s="167" t="s">
        <v>1331</v>
      </c>
      <c r="N56" s="168" t="s">
        <v>1331</v>
      </c>
      <c r="O56" s="168" t="s">
        <v>1331</v>
      </c>
      <c r="P56" s="168" t="s">
        <v>1331</v>
      </c>
      <c r="Q56" s="195"/>
      <c r="R56" s="196"/>
      <c r="S56" s="170"/>
      <c r="X56" s="197" t="s">
        <v>1092</v>
      </c>
      <c r="AB56" s="197" t="s">
        <v>1092</v>
      </c>
    </row>
    <row r="57" spans="1:27" ht="12.75">
      <c r="A57" s="69"/>
      <c r="B57" s="69"/>
      <c r="C57" s="70"/>
      <c r="D57" s="71"/>
      <c r="E57" s="71" t="s">
        <v>653</v>
      </c>
      <c r="F57" s="56" t="s">
        <v>386</v>
      </c>
      <c r="G57" s="67" t="s">
        <v>1416</v>
      </c>
      <c r="H57" s="128" t="s">
        <v>627</v>
      </c>
      <c r="I57" s="64" t="s">
        <v>663</v>
      </c>
      <c r="J57" s="64"/>
      <c r="L57" s="160" t="s">
        <v>655</v>
      </c>
      <c r="M57" s="182" t="s">
        <v>656</v>
      </c>
      <c r="N57" s="211" t="s">
        <v>666</v>
      </c>
      <c r="O57" s="162" t="s">
        <v>713</v>
      </c>
      <c r="P57" s="162" t="s">
        <v>1096</v>
      </c>
      <c r="Q57" s="200" t="s">
        <v>667</v>
      </c>
      <c r="R57" s="187" t="s">
        <v>668</v>
      </c>
      <c r="S57" s="147"/>
      <c r="W57" s="240" t="s">
        <v>1098</v>
      </c>
      <c r="AA57" s="197" t="s">
        <v>875</v>
      </c>
    </row>
    <row r="58" spans="3:28" s="71" customFormat="1" ht="13.5" thickBot="1">
      <c r="C58" s="64"/>
      <c r="E58" s="71" t="s">
        <v>630</v>
      </c>
      <c r="F58" s="56" t="s">
        <v>375</v>
      </c>
      <c r="G58" s="67" t="s">
        <v>1332</v>
      </c>
      <c r="H58" s="128" t="s">
        <v>632</v>
      </c>
      <c r="I58" s="64" t="s">
        <v>664</v>
      </c>
      <c r="J58" s="66" t="s">
        <v>1338</v>
      </c>
      <c r="L58" s="166" t="s">
        <v>1331</v>
      </c>
      <c r="M58" s="193" t="s">
        <v>1327</v>
      </c>
      <c r="N58" s="212" t="s">
        <v>920</v>
      </c>
      <c r="O58" s="168" t="s">
        <v>1331</v>
      </c>
      <c r="P58" s="168" t="s">
        <v>1331</v>
      </c>
      <c r="Q58" s="203" t="s">
        <v>646</v>
      </c>
      <c r="R58" s="196"/>
      <c r="S58" s="170"/>
      <c r="V58" s="189"/>
      <c r="W58" s="172" t="s">
        <v>874</v>
      </c>
      <c r="X58" s="54"/>
      <c r="Y58" s="54"/>
      <c r="Z58" s="54"/>
      <c r="AA58" s="197" t="s">
        <v>880</v>
      </c>
      <c r="AB58" s="54"/>
    </row>
    <row r="59" spans="3:27" s="71" customFormat="1" ht="12.75">
      <c r="C59" s="64"/>
      <c r="E59" s="71" t="s">
        <v>702</v>
      </c>
      <c r="F59" s="56" t="s">
        <v>375</v>
      </c>
      <c r="G59" s="67" t="s">
        <v>1417</v>
      </c>
      <c r="H59" s="128" t="s">
        <v>632</v>
      </c>
      <c r="I59" s="64" t="s">
        <v>676</v>
      </c>
      <c r="J59" s="64"/>
      <c r="M59" s="179"/>
      <c r="N59" s="179"/>
      <c r="O59" s="179"/>
      <c r="P59" s="179"/>
      <c r="Q59" s="179"/>
      <c r="R59" s="179"/>
      <c r="S59" s="246"/>
      <c r="V59" s="132"/>
      <c r="W59" s="197" t="s">
        <v>879</v>
      </c>
      <c r="X59" s="54"/>
      <c r="Y59" s="54"/>
      <c r="AA59" s="240" t="s">
        <v>1098</v>
      </c>
    </row>
    <row r="60" spans="3:28" s="71" customFormat="1" ht="12.75">
      <c r="C60" s="64"/>
      <c r="E60" s="71" t="s">
        <v>703</v>
      </c>
      <c r="F60" s="56" t="s">
        <v>375</v>
      </c>
      <c r="G60" s="67" t="s">
        <v>1418</v>
      </c>
      <c r="H60" s="128" t="s">
        <v>646</v>
      </c>
      <c r="I60" s="130" t="s">
        <v>638</v>
      </c>
      <c r="J60" s="66" t="s">
        <v>1426</v>
      </c>
      <c r="M60" s="179"/>
      <c r="N60" s="179"/>
      <c r="O60" s="179"/>
      <c r="P60" s="179"/>
      <c r="Q60" s="179"/>
      <c r="R60" s="179"/>
      <c r="S60" s="246"/>
      <c r="V60" s="174"/>
      <c r="W60" s="204" t="s">
        <v>1134</v>
      </c>
      <c r="X60" s="205"/>
      <c r="Y60" s="61"/>
      <c r="Z60" s="189"/>
      <c r="AA60" s="172" t="s">
        <v>874</v>
      </c>
      <c r="AB60" s="54"/>
    </row>
    <row r="61" spans="3:28" s="71" customFormat="1" ht="12.75">
      <c r="C61" s="64"/>
      <c r="E61" s="71" t="s">
        <v>704</v>
      </c>
      <c r="F61" s="56" t="s">
        <v>375</v>
      </c>
      <c r="G61" s="67" t="s">
        <v>1419</v>
      </c>
      <c r="H61" s="64"/>
      <c r="I61" s="64"/>
      <c r="J61" s="64"/>
      <c r="M61" s="179"/>
      <c r="N61" s="179"/>
      <c r="O61" s="179"/>
      <c r="P61" s="179"/>
      <c r="Q61" s="179"/>
      <c r="R61" s="179"/>
      <c r="S61" s="246"/>
      <c r="V61" s="189"/>
      <c r="W61" s="207" t="s">
        <v>887</v>
      </c>
      <c r="X61" s="208"/>
      <c r="Y61" s="61"/>
      <c r="Z61" s="132"/>
      <c r="AA61" s="197" t="s">
        <v>886</v>
      </c>
      <c r="AB61" s="54"/>
    </row>
    <row r="62" spans="3:29" s="71" customFormat="1" ht="12.75">
      <c r="C62" s="64"/>
      <c r="E62" s="71" t="s">
        <v>713</v>
      </c>
      <c r="F62" s="56" t="s">
        <v>375</v>
      </c>
      <c r="G62" s="67" t="s">
        <v>1420</v>
      </c>
      <c r="H62" s="64"/>
      <c r="I62" s="64"/>
      <c r="J62" s="64"/>
      <c r="M62" s="179"/>
      <c r="N62" s="179"/>
      <c r="O62" s="179"/>
      <c r="P62" s="179"/>
      <c r="Q62" s="179"/>
      <c r="R62" s="179"/>
      <c r="S62" s="246"/>
      <c r="V62" s="178"/>
      <c r="W62" s="72" t="s">
        <v>927</v>
      </c>
      <c r="Z62" s="174"/>
      <c r="AA62" s="204" t="s">
        <v>1134</v>
      </c>
      <c r="AB62" s="205"/>
      <c r="AC62" s="61"/>
    </row>
    <row r="63" spans="3:29" s="71" customFormat="1" ht="12.75">
      <c r="C63" s="64"/>
      <c r="E63" s="71" t="s">
        <v>1096</v>
      </c>
      <c r="F63" s="56" t="s">
        <v>375</v>
      </c>
      <c r="G63" s="67" t="s">
        <v>1421</v>
      </c>
      <c r="H63" s="64"/>
      <c r="I63" s="64"/>
      <c r="J63" s="64"/>
      <c r="M63" s="179"/>
      <c r="N63" s="179"/>
      <c r="O63" s="179"/>
      <c r="P63" s="179"/>
      <c r="Q63" s="179"/>
      <c r="R63" s="179"/>
      <c r="S63" s="246"/>
      <c r="V63" s="177"/>
      <c r="W63" s="72" t="s">
        <v>931</v>
      </c>
      <c r="X63" s="54"/>
      <c r="Y63" s="54"/>
      <c r="Z63" s="189"/>
      <c r="AA63" s="207" t="s">
        <v>895</v>
      </c>
      <c r="AB63" s="208"/>
      <c r="AC63" s="54"/>
    </row>
    <row r="64" spans="3:29" s="71" customFormat="1" ht="13.5" thickBot="1">
      <c r="C64" s="64"/>
      <c r="G64" s="65"/>
      <c r="H64" s="64"/>
      <c r="I64" s="64"/>
      <c r="J64" s="64"/>
      <c r="M64" s="119" t="s">
        <v>1323</v>
      </c>
      <c r="N64" s="119" t="s">
        <v>1324</v>
      </c>
      <c r="O64" s="80"/>
      <c r="P64" s="119"/>
      <c r="Q64" s="119" t="s">
        <v>1325</v>
      </c>
      <c r="R64" s="119" t="s">
        <v>1337</v>
      </c>
      <c r="S64" s="246"/>
      <c r="V64" s="132"/>
      <c r="W64" s="197" t="s">
        <v>933</v>
      </c>
      <c r="X64" s="54"/>
      <c r="Y64" s="54"/>
      <c r="Z64" s="178"/>
      <c r="AA64" s="72" t="s">
        <v>934</v>
      </c>
      <c r="AC64" s="54"/>
    </row>
    <row r="65" spans="1:29" ht="12.75">
      <c r="A65" s="69"/>
      <c r="B65" s="123"/>
      <c r="C65" s="124" t="s">
        <v>490</v>
      </c>
      <c r="D65" s="102" t="s">
        <v>1136</v>
      </c>
      <c r="E65" s="102"/>
      <c r="F65" s="104"/>
      <c r="G65" s="121"/>
      <c r="H65" s="114" t="s">
        <v>1343</v>
      </c>
      <c r="I65" s="106"/>
      <c r="J65" s="106"/>
      <c r="L65" s="160" t="s">
        <v>622</v>
      </c>
      <c r="M65" s="161" t="s">
        <v>623</v>
      </c>
      <c r="N65" s="162" t="s">
        <v>624</v>
      </c>
      <c r="O65" s="162" t="s">
        <v>703</v>
      </c>
      <c r="P65" s="162" t="s">
        <v>704</v>
      </c>
      <c r="Q65" s="162" t="s">
        <v>625</v>
      </c>
      <c r="R65" s="187" t="s">
        <v>662</v>
      </c>
      <c r="S65" s="147"/>
      <c r="U65" s="147"/>
      <c r="V65" s="164" t="s">
        <v>837</v>
      </c>
      <c r="X65" s="71"/>
      <c r="Y65" s="71"/>
      <c r="Z65" s="177"/>
      <c r="AA65" s="72" t="s">
        <v>931</v>
      </c>
      <c r="AC65" s="71"/>
    </row>
    <row r="66" spans="1:29" ht="13.5" thickBot="1">
      <c r="A66" s="69"/>
      <c r="B66" s="69"/>
      <c r="C66" s="70"/>
      <c r="D66" s="71"/>
      <c r="E66" s="71" t="s">
        <v>651</v>
      </c>
      <c r="F66" s="56" t="s">
        <v>386</v>
      </c>
      <c r="G66" s="67" t="s">
        <v>1406</v>
      </c>
      <c r="H66" s="128" t="s">
        <v>487</v>
      </c>
      <c r="I66" s="65" t="s">
        <v>1090</v>
      </c>
      <c r="J66" s="67" t="s">
        <v>1425</v>
      </c>
      <c r="L66" s="166" t="s">
        <v>1331</v>
      </c>
      <c r="M66" s="167" t="s">
        <v>1331</v>
      </c>
      <c r="N66" s="168" t="s">
        <v>1331</v>
      </c>
      <c r="O66" s="168" t="s">
        <v>1331</v>
      </c>
      <c r="P66" s="168" t="s">
        <v>1331</v>
      </c>
      <c r="Q66" s="195"/>
      <c r="R66" s="196"/>
      <c r="S66" s="170"/>
      <c r="U66" s="170"/>
      <c r="V66" s="71"/>
      <c r="W66" s="71"/>
      <c r="X66" s="71"/>
      <c r="Y66" s="71"/>
      <c r="Z66" s="132"/>
      <c r="AA66" s="197" t="s">
        <v>933</v>
      </c>
      <c r="AC66" s="71"/>
    </row>
    <row r="67" spans="1:28" ht="12.75">
      <c r="A67" s="69"/>
      <c r="B67" s="69"/>
      <c r="C67" s="70"/>
      <c r="D67" s="71"/>
      <c r="E67" s="71" t="s">
        <v>653</v>
      </c>
      <c r="F67" s="56" t="s">
        <v>386</v>
      </c>
      <c r="G67" s="67" t="s">
        <v>1416</v>
      </c>
      <c r="H67" s="128" t="s">
        <v>627</v>
      </c>
      <c r="I67" s="64" t="s">
        <v>663</v>
      </c>
      <c r="J67" s="64"/>
      <c r="L67" s="160" t="s">
        <v>655</v>
      </c>
      <c r="M67" s="182" t="s">
        <v>656</v>
      </c>
      <c r="N67" s="211" t="s">
        <v>666</v>
      </c>
      <c r="O67" s="162" t="s">
        <v>713</v>
      </c>
      <c r="P67" s="162" t="s">
        <v>1096</v>
      </c>
      <c r="Q67" s="209" t="s">
        <v>667</v>
      </c>
      <c r="R67" s="190" t="s">
        <v>668</v>
      </c>
      <c r="S67" s="147"/>
      <c r="U67" s="147"/>
      <c r="V67" s="133"/>
      <c r="Z67" s="164" t="s">
        <v>837</v>
      </c>
      <c r="AB67" s="71"/>
    </row>
    <row r="68" spans="3:22" s="71" customFormat="1" ht="13.5" thickBot="1">
      <c r="C68" s="64"/>
      <c r="E68" s="71" t="s">
        <v>630</v>
      </c>
      <c r="F68" s="56" t="s">
        <v>375</v>
      </c>
      <c r="G68" s="67" t="s">
        <v>1332</v>
      </c>
      <c r="H68" s="128" t="s">
        <v>632</v>
      </c>
      <c r="I68" s="64" t="s">
        <v>664</v>
      </c>
      <c r="J68" s="66" t="s">
        <v>1338</v>
      </c>
      <c r="L68" s="166" t="s">
        <v>1331</v>
      </c>
      <c r="M68" s="193" t="s">
        <v>1327</v>
      </c>
      <c r="N68" s="212" t="s">
        <v>920</v>
      </c>
      <c r="O68" s="168" t="s">
        <v>1331</v>
      </c>
      <c r="P68" s="168" t="s">
        <v>1331</v>
      </c>
      <c r="Q68" s="210"/>
      <c r="R68" s="194" t="s">
        <v>898</v>
      </c>
      <c r="S68" s="170"/>
      <c r="U68" s="170"/>
      <c r="V68" s="179"/>
    </row>
    <row r="69" spans="3:21" s="71" customFormat="1" ht="12.75">
      <c r="C69" s="64"/>
      <c r="E69" s="71" t="s">
        <v>702</v>
      </c>
      <c r="F69" s="56" t="s">
        <v>375</v>
      </c>
      <c r="G69" s="67" t="s">
        <v>1417</v>
      </c>
      <c r="H69" s="128" t="s">
        <v>632</v>
      </c>
      <c r="I69" s="64" t="s">
        <v>676</v>
      </c>
      <c r="J69" s="64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3:21" s="71" customFormat="1" ht="12.75">
      <c r="C70" s="64"/>
      <c r="E70" s="71" t="s">
        <v>703</v>
      </c>
      <c r="F70" s="56" t="s">
        <v>375</v>
      </c>
      <c r="G70" s="67" t="s">
        <v>1418</v>
      </c>
      <c r="H70" s="128" t="s">
        <v>646</v>
      </c>
      <c r="I70" s="130" t="s">
        <v>638</v>
      </c>
      <c r="J70" s="66" t="s">
        <v>1426</v>
      </c>
      <c r="M70" s="179"/>
      <c r="N70" s="179"/>
      <c r="O70" s="179"/>
      <c r="P70" s="179"/>
      <c r="Q70" s="179"/>
      <c r="R70" s="179"/>
      <c r="S70" s="246"/>
      <c r="T70" s="246"/>
      <c r="U70" s="179"/>
    </row>
    <row r="71" spans="3:21" s="71" customFormat="1" ht="12.75">
      <c r="C71" s="64"/>
      <c r="E71" s="71" t="s">
        <v>704</v>
      </c>
      <c r="F71" s="56" t="s">
        <v>375</v>
      </c>
      <c r="G71" s="67" t="s">
        <v>1419</v>
      </c>
      <c r="H71" s="64"/>
      <c r="I71" s="64"/>
      <c r="J71" s="64"/>
      <c r="M71" s="179"/>
      <c r="N71" s="179"/>
      <c r="O71" s="179"/>
      <c r="P71" s="179"/>
      <c r="Q71" s="179"/>
      <c r="R71" s="179"/>
      <c r="S71" s="246"/>
      <c r="T71" s="246"/>
      <c r="U71" s="179"/>
    </row>
    <row r="72" spans="3:21" s="71" customFormat="1" ht="12.75">
      <c r="C72" s="64"/>
      <c r="E72" s="71" t="s">
        <v>713</v>
      </c>
      <c r="F72" s="56" t="s">
        <v>375</v>
      </c>
      <c r="G72" s="67" t="s">
        <v>1420</v>
      </c>
      <c r="H72" s="64"/>
      <c r="I72" s="64"/>
      <c r="J72" s="64"/>
      <c r="M72" s="179"/>
      <c r="N72" s="179"/>
      <c r="O72" s="179"/>
      <c r="P72" s="179"/>
      <c r="Q72" s="179"/>
      <c r="R72" s="179"/>
      <c r="S72" s="246"/>
      <c r="T72" s="246"/>
      <c r="U72" s="179"/>
    </row>
    <row r="73" spans="3:21" s="71" customFormat="1" ht="12.75">
      <c r="C73" s="64"/>
      <c r="E73" s="71" t="s">
        <v>1096</v>
      </c>
      <c r="F73" s="56" t="s">
        <v>375</v>
      </c>
      <c r="G73" s="67" t="s">
        <v>1421</v>
      </c>
      <c r="H73" s="64"/>
      <c r="I73" s="64"/>
      <c r="J73" s="64"/>
      <c r="M73" s="179"/>
      <c r="N73" s="179"/>
      <c r="O73" s="179"/>
      <c r="P73" s="179"/>
      <c r="Q73" s="179"/>
      <c r="R73" s="179"/>
      <c r="S73" s="246"/>
      <c r="T73" s="246"/>
      <c r="U73" s="179"/>
    </row>
    <row r="74" spans="1:21" s="80" customFormat="1" ht="10.5">
      <c r="A74" s="78"/>
      <c r="B74" s="144"/>
      <c r="C74" s="79"/>
      <c r="G74" s="81"/>
      <c r="H74" s="119"/>
      <c r="I74" s="119"/>
      <c r="J74" s="119"/>
      <c r="M74" s="119" t="s">
        <v>1323</v>
      </c>
      <c r="N74" s="119" t="s">
        <v>1324</v>
      </c>
      <c r="P74" s="119"/>
      <c r="Q74" s="119" t="s">
        <v>1325</v>
      </c>
      <c r="R74" s="119" t="s">
        <v>1337</v>
      </c>
      <c r="S74" s="144" t="s">
        <v>1344</v>
      </c>
      <c r="T74" s="119" t="s">
        <v>1430</v>
      </c>
      <c r="U74" s="119"/>
    </row>
    <row r="75" spans="1:21" s="94" customFormat="1" ht="12.75">
      <c r="A75" s="69"/>
      <c r="B75" s="69"/>
      <c r="C75" s="150"/>
      <c r="D75" s="151"/>
      <c r="E75" s="152"/>
      <c r="F75" s="152"/>
      <c r="G75" s="153"/>
      <c r="H75" s="151"/>
      <c r="I75" s="151"/>
      <c r="J75" s="151"/>
      <c r="M75" s="154" t="s">
        <v>612</v>
      </c>
      <c r="N75" s="154" t="s">
        <v>613</v>
      </c>
      <c r="O75" s="155"/>
      <c r="P75" s="156"/>
      <c r="Q75" s="155" t="s">
        <v>614</v>
      </c>
      <c r="R75" s="156" t="s">
        <v>659</v>
      </c>
      <c r="S75" s="155" t="s">
        <v>679</v>
      </c>
      <c r="T75" s="156" t="s">
        <v>680</v>
      </c>
      <c r="U75" s="139"/>
    </row>
    <row r="76" spans="1:21" s="94" customFormat="1" ht="13.5" thickBot="1">
      <c r="A76" s="69"/>
      <c r="B76" s="69"/>
      <c r="C76" s="70"/>
      <c r="D76" s="151"/>
      <c r="E76" s="151"/>
      <c r="F76" s="152"/>
      <c r="G76" s="157"/>
      <c r="H76" s="151"/>
      <c r="I76" s="151"/>
      <c r="J76" s="151"/>
      <c r="M76" s="215" t="s">
        <v>617</v>
      </c>
      <c r="N76" s="158" t="s">
        <v>698</v>
      </c>
      <c r="O76" s="147" t="s">
        <v>416</v>
      </c>
      <c r="P76" s="159" t="s">
        <v>699</v>
      </c>
      <c r="Q76" s="216" t="s">
        <v>617</v>
      </c>
      <c r="R76" s="217" t="s">
        <v>660</v>
      </c>
      <c r="S76" s="216" t="s">
        <v>617</v>
      </c>
      <c r="T76" s="217" t="s">
        <v>660</v>
      </c>
      <c r="U76" s="139"/>
    </row>
    <row r="77" spans="1:26" ht="12.75">
      <c r="A77" s="69"/>
      <c r="B77" s="123"/>
      <c r="C77" s="124" t="s">
        <v>490</v>
      </c>
      <c r="D77" s="102" t="s">
        <v>1143</v>
      </c>
      <c r="E77" s="102"/>
      <c r="F77" s="104"/>
      <c r="G77" s="220" t="s">
        <v>1427</v>
      </c>
      <c r="H77" s="114" t="s">
        <v>1428</v>
      </c>
      <c r="I77" s="106"/>
      <c r="J77" s="106"/>
      <c r="L77" s="160" t="s">
        <v>622</v>
      </c>
      <c r="M77" s="161" t="s">
        <v>623</v>
      </c>
      <c r="N77" s="162" t="s">
        <v>624</v>
      </c>
      <c r="O77" s="162" t="s">
        <v>703</v>
      </c>
      <c r="P77" s="162" t="s">
        <v>704</v>
      </c>
      <c r="Q77" s="162" t="s">
        <v>625</v>
      </c>
      <c r="R77" s="221" t="s">
        <v>662</v>
      </c>
      <c r="S77" s="162" t="s">
        <v>684</v>
      </c>
      <c r="T77" s="187" t="s">
        <v>685</v>
      </c>
      <c r="V77" s="164" t="s">
        <v>1144</v>
      </c>
      <c r="Z77" s="164" t="s">
        <v>1145</v>
      </c>
    </row>
    <row r="78" spans="1:28" ht="13.5" thickBot="1">
      <c r="A78" s="69"/>
      <c r="B78" s="69"/>
      <c r="C78" s="70"/>
      <c r="D78" s="71"/>
      <c r="E78" s="71" t="s">
        <v>651</v>
      </c>
      <c r="F78" s="56" t="s">
        <v>386</v>
      </c>
      <c r="G78" s="67" t="s">
        <v>1406</v>
      </c>
      <c r="H78" s="128" t="s">
        <v>487</v>
      </c>
      <c r="I78" s="65" t="s">
        <v>1090</v>
      </c>
      <c r="J78" s="67" t="s">
        <v>1425</v>
      </c>
      <c r="L78" s="166" t="s">
        <v>1331</v>
      </c>
      <c r="M78" s="167" t="s">
        <v>1331</v>
      </c>
      <c r="N78" s="168" t="s">
        <v>1331</v>
      </c>
      <c r="O78" s="168" t="s">
        <v>1331</v>
      </c>
      <c r="P78" s="168" t="s">
        <v>1331</v>
      </c>
      <c r="Q78" s="195"/>
      <c r="R78" s="224"/>
      <c r="S78" s="195"/>
      <c r="T78" s="196"/>
      <c r="X78" s="197" t="s">
        <v>1092</v>
      </c>
      <c r="AB78" s="197" t="s">
        <v>1092</v>
      </c>
    </row>
    <row r="79" spans="1:27" ht="12.75">
      <c r="A79" s="69"/>
      <c r="B79" s="69"/>
      <c r="C79" s="70"/>
      <c r="D79" s="71"/>
      <c r="E79" s="71" t="s">
        <v>653</v>
      </c>
      <c r="F79" s="56" t="s">
        <v>386</v>
      </c>
      <c r="G79" s="67" t="s">
        <v>1416</v>
      </c>
      <c r="H79" s="128" t="s">
        <v>627</v>
      </c>
      <c r="I79" s="64" t="s">
        <v>663</v>
      </c>
      <c r="J79" s="64"/>
      <c r="L79" s="160" t="s">
        <v>655</v>
      </c>
      <c r="M79" s="198" t="s">
        <v>656</v>
      </c>
      <c r="N79" s="199" t="s">
        <v>666</v>
      </c>
      <c r="O79" s="162" t="s">
        <v>713</v>
      </c>
      <c r="P79" s="162" t="s">
        <v>1096</v>
      </c>
      <c r="Q79" s="209" t="s">
        <v>667</v>
      </c>
      <c r="R79" s="221" t="s">
        <v>668</v>
      </c>
      <c r="S79" s="200" t="s">
        <v>686</v>
      </c>
      <c r="T79" s="187" t="s">
        <v>687</v>
      </c>
      <c r="V79" s="132"/>
      <c r="W79" s="197" t="s">
        <v>1149</v>
      </c>
      <c r="AA79" s="197" t="s">
        <v>875</v>
      </c>
    </row>
    <row r="80" spans="3:29" s="71" customFormat="1" ht="13.5" thickBot="1">
      <c r="C80" s="64"/>
      <c r="E80" s="71" t="s">
        <v>630</v>
      </c>
      <c r="F80" s="56" t="s">
        <v>375</v>
      </c>
      <c r="G80" s="67" t="s">
        <v>1332</v>
      </c>
      <c r="H80" s="128" t="s">
        <v>632</v>
      </c>
      <c r="I80" s="64" t="s">
        <v>664</v>
      </c>
      <c r="J80" s="66" t="s">
        <v>1338</v>
      </c>
      <c r="L80" s="166" t="s">
        <v>1331</v>
      </c>
      <c r="M80" s="201" t="s">
        <v>670</v>
      </c>
      <c r="N80" s="202" t="s">
        <v>1327</v>
      </c>
      <c r="O80" s="168" t="s">
        <v>1331</v>
      </c>
      <c r="P80" s="168" t="s">
        <v>1331</v>
      </c>
      <c r="Q80" s="210" t="s">
        <v>646</v>
      </c>
      <c r="R80" s="224"/>
      <c r="S80" s="203" t="s">
        <v>959</v>
      </c>
      <c r="T80" s="196"/>
      <c r="U80" s="179"/>
      <c r="X80" s="197" t="s">
        <v>1092</v>
      </c>
      <c r="Z80" s="54"/>
      <c r="AA80" s="197" t="s">
        <v>880</v>
      </c>
      <c r="AB80" s="54"/>
      <c r="AC80" s="54"/>
    </row>
    <row r="81" spans="3:27" s="71" customFormat="1" ht="12.75">
      <c r="C81" s="64"/>
      <c r="E81" s="71" t="s">
        <v>702</v>
      </c>
      <c r="F81" s="56" t="s">
        <v>375</v>
      </c>
      <c r="G81" s="67" t="s">
        <v>1417</v>
      </c>
      <c r="H81" s="128" t="s">
        <v>632</v>
      </c>
      <c r="I81" s="64" t="s">
        <v>669</v>
      </c>
      <c r="J81" s="64"/>
      <c r="M81" s="179"/>
      <c r="N81" s="179"/>
      <c r="O81" s="179"/>
      <c r="P81" s="179"/>
      <c r="Q81" s="179"/>
      <c r="R81" s="179"/>
      <c r="S81" s="179"/>
      <c r="T81" s="179"/>
      <c r="U81" s="179"/>
      <c r="V81" s="132"/>
      <c r="W81" s="197" t="s">
        <v>894</v>
      </c>
      <c r="X81" s="54"/>
      <c r="AA81" s="240" t="s">
        <v>1098</v>
      </c>
    </row>
    <row r="82" spans="3:28" s="71" customFormat="1" ht="12.75">
      <c r="C82" s="64"/>
      <c r="E82" s="71" t="s">
        <v>703</v>
      </c>
      <c r="F82" s="56" t="s">
        <v>375</v>
      </c>
      <c r="G82" s="67" t="s">
        <v>1418</v>
      </c>
      <c r="H82" s="128" t="s">
        <v>531</v>
      </c>
      <c r="I82" s="130" t="s">
        <v>638</v>
      </c>
      <c r="J82" s="66" t="s">
        <v>1429</v>
      </c>
      <c r="M82" s="179"/>
      <c r="N82" s="179"/>
      <c r="O82" s="179"/>
      <c r="P82" s="179"/>
      <c r="Q82" s="179"/>
      <c r="R82" s="179"/>
      <c r="S82" s="246"/>
      <c r="T82" s="246"/>
      <c r="U82" s="179"/>
      <c r="V82" s="178" t="s">
        <v>837</v>
      </c>
      <c r="Y82" s="54"/>
      <c r="Z82" s="189"/>
      <c r="AA82" s="172" t="s">
        <v>874</v>
      </c>
      <c r="AB82" s="54"/>
    </row>
    <row r="83" spans="3:28" s="71" customFormat="1" ht="12.75">
      <c r="C83" s="64"/>
      <c r="E83" s="71" t="s">
        <v>704</v>
      </c>
      <c r="F83" s="56" t="s">
        <v>375</v>
      </c>
      <c r="G83" s="67" t="s">
        <v>1419</v>
      </c>
      <c r="H83" s="64"/>
      <c r="I83" s="64"/>
      <c r="J83" s="64"/>
      <c r="M83" s="179"/>
      <c r="N83" s="179"/>
      <c r="O83" s="179"/>
      <c r="P83" s="179"/>
      <c r="Q83" s="179"/>
      <c r="R83" s="179"/>
      <c r="S83" s="246"/>
      <c r="T83" s="246"/>
      <c r="U83" s="179"/>
      <c r="W83" s="178" t="s">
        <v>961</v>
      </c>
      <c r="Y83" s="54"/>
      <c r="Z83" s="54"/>
      <c r="AA83" s="197" t="s">
        <v>951</v>
      </c>
      <c r="AB83" s="54"/>
    </row>
    <row r="84" spans="3:28" s="71" customFormat="1" ht="12.75">
      <c r="C84" s="64"/>
      <c r="E84" s="71" t="s">
        <v>713</v>
      </c>
      <c r="F84" s="56" t="s">
        <v>375</v>
      </c>
      <c r="G84" s="67" t="s">
        <v>1420</v>
      </c>
      <c r="H84" s="64"/>
      <c r="I84" s="64"/>
      <c r="J84" s="64"/>
      <c r="M84" s="179"/>
      <c r="N84" s="179"/>
      <c r="O84" s="179"/>
      <c r="P84" s="179"/>
      <c r="Q84" s="179"/>
      <c r="R84" s="179"/>
      <c r="S84" s="246"/>
      <c r="T84" s="246"/>
      <c r="U84" s="179"/>
      <c r="V84" s="132"/>
      <c r="W84" s="178" t="s">
        <v>963</v>
      </c>
      <c r="X84" s="54"/>
      <c r="Y84" s="54"/>
      <c r="Z84" s="174"/>
      <c r="AA84" s="204" t="s">
        <v>883</v>
      </c>
      <c r="AB84" s="205"/>
    </row>
    <row r="85" spans="3:28" s="71" customFormat="1" ht="12.75">
      <c r="C85" s="64"/>
      <c r="E85" s="71" t="s">
        <v>1096</v>
      </c>
      <c r="F85" s="56" t="s">
        <v>375</v>
      </c>
      <c r="G85" s="67" t="s">
        <v>1421</v>
      </c>
      <c r="H85" s="64"/>
      <c r="I85" s="64"/>
      <c r="J85" s="64"/>
      <c r="M85" s="179"/>
      <c r="N85" s="179"/>
      <c r="O85" s="179"/>
      <c r="P85" s="179"/>
      <c r="Q85" s="179"/>
      <c r="R85" s="179"/>
      <c r="S85" s="246"/>
      <c r="T85" s="246"/>
      <c r="U85" s="179"/>
      <c r="V85" s="132"/>
      <c r="W85" s="178" t="s">
        <v>967</v>
      </c>
      <c r="X85" s="54"/>
      <c r="Y85" s="54"/>
      <c r="Z85" s="54"/>
      <c r="AA85" s="197" t="s">
        <v>960</v>
      </c>
      <c r="AB85" s="54"/>
    </row>
    <row r="86" spans="1:29" ht="13.5" thickBot="1">
      <c r="A86" s="71"/>
      <c r="B86" s="71"/>
      <c r="D86" s="71"/>
      <c r="E86" s="71"/>
      <c r="G86" s="65"/>
      <c r="H86" s="64"/>
      <c r="I86" s="64"/>
      <c r="J86" s="64"/>
      <c r="K86" s="71"/>
      <c r="L86" s="71"/>
      <c r="M86" s="119" t="s">
        <v>1323</v>
      </c>
      <c r="N86" s="119" t="s">
        <v>1324</v>
      </c>
      <c r="O86" s="80"/>
      <c r="P86" s="119"/>
      <c r="Q86" s="119" t="s">
        <v>1325</v>
      </c>
      <c r="R86" s="119" t="s">
        <v>1337</v>
      </c>
      <c r="S86" s="144" t="s">
        <v>1344</v>
      </c>
      <c r="T86" s="119" t="s">
        <v>1430</v>
      </c>
      <c r="U86" s="179"/>
      <c r="V86" s="177"/>
      <c r="W86" s="229" t="s">
        <v>1471</v>
      </c>
      <c r="X86" s="64"/>
      <c r="Z86" s="189"/>
      <c r="AA86" s="207" t="s">
        <v>962</v>
      </c>
      <c r="AB86" s="208"/>
      <c r="AC86" s="71"/>
    </row>
    <row r="87" spans="1:29" ht="12.75">
      <c r="A87" s="69"/>
      <c r="B87" s="123"/>
      <c r="C87" s="124" t="s">
        <v>490</v>
      </c>
      <c r="D87" s="102" t="s">
        <v>1158</v>
      </c>
      <c r="E87" s="102"/>
      <c r="F87" s="104"/>
      <c r="G87" s="121"/>
      <c r="H87" s="114" t="s">
        <v>1431</v>
      </c>
      <c r="I87" s="106"/>
      <c r="J87" s="106"/>
      <c r="L87" s="160" t="s">
        <v>622</v>
      </c>
      <c r="M87" s="161" t="s">
        <v>623</v>
      </c>
      <c r="N87" s="162" t="s">
        <v>624</v>
      </c>
      <c r="O87" s="162" t="s">
        <v>703</v>
      </c>
      <c r="P87" s="162" t="s">
        <v>704</v>
      </c>
      <c r="Q87" s="162" t="s">
        <v>625</v>
      </c>
      <c r="R87" s="221" t="s">
        <v>662</v>
      </c>
      <c r="S87" s="162" t="s">
        <v>684</v>
      </c>
      <c r="T87" s="187" t="s">
        <v>685</v>
      </c>
      <c r="V87" s="177"/>
      <c r="W87" s="64"/>
      <c r="X87" s="64"/>
      <c r="Z87" s="178"/>
      <c r="AA87" s="72" t="s">
        <v>964</v>
      </c>
      <c r="AB87" s="71"/>
      <c r="AC87" s="71"/>
    </row>
    <row r="88" spans="1:27" ht="13.5" thickBot="1">
      <c r="A88" s="69"/>
      <c r="B88" s="69"/>
      <c r="C88" s="70"/>
      <c r="D88" s="71"/>
      <c r="E88" s="71" t="s">
        <v>651</v>
      </c>
      <c r="F88" s="56" t="s">
        <v>386</v>
      </c>
      <c r="G88" s="67" t="s">
        <v>1406</v>
      </c>
      <c r="H88" s="128" t="s">
        <v>487</v>
      </c>
      <c r="I88" s="65" t="s">
        <v>1090</v>
      </c>
      <c r="J88" s="67" t="s">
        <v>1425</v>
      </c>
      <c r="L88" s="166" t="s">
        <v>1331</v>
      </c>
      <c r="M88" s="167" t="s">
        <v>1331</v>
      </c>
      <c r="N88" s="168" t="s">
        <v>1331</v>
      </c>
      <c r="O88" s="168" t="s">
        <v>1331</v>
      </c>
      <c r="P88" s="168" t="s">
        <v>1331</v>
      </c>
      <c r="Q88" s="195"/>
      <c r="R88" s="224"/>
      <c r="S88" s="195"/>
      <c r="T88" s="196"/>
      <c r="Y88" s="64"/>
      <c r="Z88" s="177"/>
      <c r="AA88" s="72" t="s">
        <v>968</v>
      </c>
    </row>
    <row r="89" spans="1:27" ht="12.75">
      <c r="A89" s="69"/>
      <c r="B89" s="69"/>
      <c r="C89" s="70"/>
      <c r="D89" s="71"/>
      <c r="E89" s="71" t="s">
        <v>653</v>
      </c>
      <c r="F89" s="56" t="s">
        <v>386</v>
      </c>
      <c r="G89" s="67" t="s">
        <v>1416</v>
      </c>
      <c r="H89" s="128" t="s">
        <v>627</v>
      </c>
      <c r="I89" s="64" t="s">
        <v>663</v>
      </c>
      <c r="J89" s="64"/>
      <c r="L89" s="160" t="s">
        <v>655</v>
      </c>
      <c r="M89" s="198" t="s">
        <v>656</v>
      </c>
      <c r="N89" s="199" t="s">
        <v>666</v>
      </c>
      <c r="O89" s="162" t="s">
        <v>713</v>
      </c>
      <c r="P89" s="162" t="s">
        <v>1096</v>
      </c>
      <c r="Q89" s="209" t="s">
        <v>667</v>
      </c>
      <c r="R89" s="221" t="s">
        <v>668</v>
      </c>
      <c r="S89" s="209" t="s">
        <v>686</v>
      </c>
      <c r="T89" s="190" t="s">
        <v>687</v>
      </c>
      <c r="V89" s="64"/>
      <c r="W89" s="64"/>
      <c r="X89" s="64"/>
      <c r="Y89" s="64"/>
      <c r="Z89" s="132"/>
      <c r="AA89" s="197" t="s">
        <v>970</v>
      </c>
    </row>
    <row r="90" spans="3:29" s="71" customFormat="1" ht="13.5" thickBot="1">
      <c r="C90" s="64"/>
      <c r="E90" s="71" t="s">
        <v>630</v>
      </c>
      <c r="F90" s="56" t="s">
        <v>375</v>
      </c>
      <c r="G90" s="67" t="s">
        <v>1332</v>
      </c>
      <c r="H90" s="128" t="s">
        <v>632</v>
      </c>
      <c r="I90" s="64" t="s">
        <v>664</v>
      </c>
      <c r="J90" s="66" t="s">
        <v>1338</v>
      </c>
      <c r="L90" s="166" t="s">
        <v>1331</v>
      </c>
      <c r="M90" s="201" t="s">
        <v>670</v>
      </c>
      <c r="N90" s="202" t="s">
        <v>1327</v>
      </c>
      <c r="O90" s="168" t="s">
        <v>1331</v>
      </c>
      <c r="P90" s="168" t="s">
        <v>1331</v>
      </c>
      <c r="Q90" s="210"/>
      <c r="R90" s="224"/>
      <c r="S90" s="210"/>
      <c r="T90" s="194" t="s">
        <v>976</v>
      </c>
      <c r="U90" s="179"/>
      <c r="V90" s="64"/>
      <c r="W90" s="64"/>
      <c r="X90" s="64"/>
      <c r="Y90" s="64"/>
      <c r="Z90" s="164"/>
      <c r="AA90" s="197" t="s">
        <v>890</v>
      </c>
      <c r="AC90" s="54"/>
    </row>
    <row r="91" spans="3:29" s="71" customFormat="1" ht="12.75">
      <c r="C91" s="64"/>
      <c r="E91" s="71" t="s">
        <v>702</v>
      </c>
      <c r="F91" s="56" t="s">
        <v>375</v>
      </c>
      <c r="G91" s="67" t="s">
        <v>1417</v>
      </c>
      <c r="H91" s="128" t="s">
        <v>632</v>
      </c>
      <c r="I91" s="64" t="s">
        <v>689</v>
      </c>
      <c r="J91" s="64"/>
      <c r="M91" s="179"/>
      <c r="N91" s="179"/>
      <c r="O91" s="179"/>
      <c r="P91" s="179"/>
      <c r="Q91" s="179"/>
      <c r="R91" s="179"/>
      <c r="S91" s="179"/>
      <c r="T91" s="179"/>
      <c r="U91" s="179"/>
      <c r="AA91" s="236" t="s">
        <v>1111</v>
      </c>
      <c r="AC91" s="54"/>
    </row>
    <row r="92" spans="3:28" s="71" customFormat="1" ht="12.75">
      <c r="C92" s="64"/>
      <c r="E92" s="71" t="s">
        <v>703</v>
      </c>
      <c r="F92" s="56" t="s">
        <v>375</v>
      </c>
      <c r="G92" s="67" t="s">
        <v>1418</v>
      </c>
      <c r="H92" s="128" t="s">
        <v>646</v>
      </c>
      <c r="I92" s="130" t="s">
        <v>638</v>
      </c>
      <c r="J92" s="66" t="s">
        <v>1429</v>
      </c>
      <c r="M92" s="179"/>
      <c r="N92" s="179"/>
      <c r="O92" s="179"/>
      <c r="P92" s="179"/>
      <c r="Q92" s="179"/>
      <c r="R92" s="179"/>
      <c r="S92" s="246"/>
      <c r="T92" s="246"/>
      <c r="U92" s="179"/>
      <c r="Z92" s="54"/>
      <c r="AA92" s="236" t="s">
        <v>1114</v>
      </c>
      <c r="AB92" s="54"/>
    </row>
    <row r="93" spans="3:28" s="71" customFormat="1" ht="12.75">
      <c r="C93" s="64"/>
      <c r="E93" s="71" t="s">
        <v>704</v>
      </c>
      <c r="F93" s="56" t="s">
        <v>375</v>
      </c>
      <c r="G93" s="67" t="s">
        <v>1419</v>
      </c>
      <c r="H93" s="64"/>
      <c r="I93" s="64"/>
      <c r="J93" s="64"/>
      <c r="M93" s="179"/>
      <c r="N93" s="179"/>
      <c r="O93" s="179"/>
      <c r="P93" s="179"/>
      <c r="Q93" s="179"/>
      <c r="R93" s="179"/>
      <c r="S93" s="246"/>
      <c r="T93" s="246"/>
      <c r="U93" s="179"/>
      <c r="Z93" s="197" t="s">
        <v>837</v>
      </c>
      <c r="AA93" s="54"/>
      <c r="AB93" s="54"/>
    </row>
    <row r="94" spans="3:21" s="71" customFormat="1" ht="12.75">
      <c r="C94" s="64"/>
      <c r="E94" s="71" t="s">
        <v>713</v>
      </c>
      <c r="F94" s="56" t="s">
        <v>375</v>
      </c>
      <c r="G94" s="67" t="s">
        <v>1420</v>
      </c>
      <c r="H94" s="64"/>
      <c r="I94" s="64"/>
      <c r="J94" s="64"/>
      <c r="M94" s="179"/>
      <c r="N94" s="179"/>
      <c r="O94" s="179"/>
      <c r="P94" s="179"/>
      <c r="Q94" s="179"/>
      <c r="R94" s="179"/>
      <c r="S94" s="246"/>
      <c r="T94" s="246"/>
      <c r="U94" s="179"/>
    </row>
    <row r="95" spans="3:21" s="71" customFormat="1" ht="12.75">
      <c r="C95" s="64"/>
      <c r="E95" s="71" t="s">
        <v>1096</v>
      </c>
      <c r="F95" s="56" t="s">
        <v>375</v>
      </c>
      <c r="G95" s="67" t="s">
        <v>1421</v>
      </c>
      <c r="H95" s="64"/>
      <c r="I95" s="64"/>
      <c r="J95" s="64"/>
      <c r="M95" s="179"/>
      <c r="N95" s="179"/>
      <c r="O95" s="179"/>
      <c r="P95" s="179"/>
      <c r="Q95" s="179"/>
      <c r="R95" s="179"/>
      <c r="S95" s="246"/>
      <c r="T95" s="246"/>
      <c r="U95" s="179"/>
    </row>
    <row r="96" spans="1:21" s="80" customFormat="1" ht="10.5">
      <c r="A96" s="78"/>
      <c r="B96" s="144"/>
      <c r="C96" s="79"/>
      <c r="G96" s="81"/>
      <c r="H96" s="119"/>
      <c r="I96" s="119"/>
      <c r="J96" s="119"/>
      <c r="M96" s="119" t="s">
        <v>1323</v>
      </c>
      <c r="N96" s="119" t="s">
        <v>1324</v>
      </c>
      <c r="P96" s="119"/>
      <c r="Q96" s="119" t="s">
        <v>1325</v>
      </c>
      <c r="R96" s="119" t="s">
        <v>1337</v>
      </c>
      <c r="S96" s="144" t="s">
        <v>1344</v>
      </c>
      <c r="T96" s="119" t="s">
        <v>1430</v>
      </c>
      <c r="U96" s="119"/>
    </row>
    <row r="97" spans="1:21" s="94" customFormat="1" ht="12.75">
      <c r="A97" s="69"/>
      <c r="B97" s="69"/>
      <c r="C97" s="150"/>
      <c r="D97" s="151"/>
      <c r="E97" s="152"/>
      <c r="F97" s="152"/>
      <c r="G97" s="153"/>
      <c r="H97" s="151"/>
      <c r="I97" s="151"/>
      <c r="J97" s="151"/>
      <c r="M97" s="154" t="s">
        <v>612</v>
      </c>
      <c r="N97" s="154" t="s">
        <v>613</v>
      </c>
      <c r="O97" s="155"/>
      <c r="P97" s="156"/>
      <c r="Q97" s="155" t="s">
        <v>614</v>
      </c>
      <c r="R97" s="156" t="s">
        <v>659</v>
      </c>
      <c r="S97" s="155" t="s">
        <v>679</v>
      </c>
      <c r="T97" s="156" t="s">
        <v>680</v>
      </c>
      <c r="U97" s="139"/>
    </row>
    <row r="98" spans="1:21" s="94" customFormat="1" ht="13.5" thickBot="1">
      <c r="A98" s="69"/>
      <c r="B98" s="69"/>
      <c r="C98" s="70"/>
      <c r="D98" s="151"/>
      <c r="E98" s="151"/>
      <c r="F98" s="152"/>
      <c r="G98" s="157"/>
      <c r="H98" s="151"/>
      <c r="I98" s="151"/>
      <c r="J98" s="151"/>
      <c r="M98" s="215" t="s">
        <v>617</v>
      </c>
      <c r="N98" s="158" t="s">
        <v>698</v>
      </c>
      <c r="O98" s="147" t="s">
        <v>416</v>
      </c>
      <c r="P98" s="159" t="s">
        <v>699</v>
      </c>
      <c r="Q98" s="216" t="s">
        <v>617</v>
      </c>
      <c r="R98" s="217" t="s">
        <v>660</v>
      </c>
      <c r="S98" s="216" t="s">
        <v>617</v>
      </c>
      <c r="T98" s="217" t="s">
        <v>660</v>
      </c>
      <c r="U98" s="139"/>
    </row>
    <row r="99" spans="1:26" ht="12.75">
      <c r="A99" s="69"/>
      <c r="B99" s="123"/>
      <c r="C99" s="124" t="s">
        <v>490</v>
      </c>
      <c r="D99" s="102" t="s">
        <v>1164</v>
      </c>
      <c r="E99" s="102"/>
      <c r="F99" s="104"/>
      <c r="G99" s="121"/>
      <c r="H99" s="114" t="s">
        <v>1346</v>
      </c>
      <c r="I99" s="106"/>
      <c r="J99" s="106"/>
      <c r="L99" s="160" t="s">
        <v>622</v>
      </c>
      <c r="M99" s="161" t="s">
        <v>623</v>
      </c>
      <c r="N99" s="162" t="s">
        <v>624</v>
      </c>
      <c r="O99" s="162" t="s">
        <v>703</v>
      </c>
      <c r="P99" s="162" t="s">
        <v>704</v>
      </c>
      <c r="Q99" s="162" t="s">
        <v>625</v>
      </c>
      <c r="R99" s="221" t="s">
        <v>662</v>
      </c>
      <c r="S99" s="162" t="s">
        <v>684</v>
      </c>
      <c r="T99" s="187" t="s">
        <v>685</v>
      </c>
      <c r="V99" s="164" t="s">
        <v>1171</v>
      </c>
      <c r="Y99" s="71"/>
      <c r="Z99" s="164" t="s">
        <v>1188</v>
      </c>
    </row>
    <row r="100" spans="1:28" ht="13.5" thickBot="1">
      <c r="A100" s="69"/>
      <c r="B100" s="69"/>
      <c r="C100" s="70"/>
      <c r="D100" s="71"/>
      <c r="E100" s="71" t="s">
        <v>651</v>
      </c>
      <c r="F100" s="56" t="s">
        <v>386</v>
      </c>
      <c r="G100" s="67" t="s">
        <v>1406</v>
      </c>
      <c r="H100" s="128" t="s">
        <v>487</v>
      </c>
      <c r="I100" s="65" t="s">
        <v>1090</v>
      </c>
      <c r="J100" s="67" t="s">
        <v>1425</v>
      </c>
      <c r="L100" s="166" t="s">
        <v>1331</v>
      </c>
      <c r="M100" s="167" t="s">
        <v>1331</v>
      </c>
      <c r="N100" s="168" t="s">
        <v>1331</v>
      </c>
      <c r="O100" s="168" t="s">
        <v>1331</v>
      </c>
      <c r="P100" s="168" t="s">
        <v>1331</v>
      </c>
      <c r="Q100" s="195"/>
      <c r="R100" s="224"/>
      <c r="S100" s="195"/>
      <c r="T100" s="196"/>
      <c r="V100" s="71"/>
      <c r="W100" s="71"/>
      <c r="X100" s="197" t="s">
        <v>1092</v>
      </c>
      <c r="Y100" s="71"/>
      <c r="AB100" s="197" t="s">
        <v>1092</v>
      </c>
    </row>
    <row r="101" spans="1:27" ht="12.75">
      <c r="A101" s="69"/>
      <c r="B101" s="69"/>
      <c r="C101" s="70"/>
      <c r="D101" s="71"/>
      <c r="E101" s="71" t="s">
        <v>653</v>
      </c>
      <c r="F101" s="56" t="s">
        <v>386</v>
      </c>
      <c r="G101" s="67" t="s">
        <v>1416</v>
      </c>
      <c r="H101" s="128" t="s">
        <v>627</v>
      </c>
      <c r="I101" s="64" t="s">
        <v>663</v>
      </c>
      <c r="J101" s="64"/>
      <c r="L101" s="160" t="s">
        <v>655</v>
      </c>
      <c r="M101" s="182" t="s">
        <v>656</v>
      </c>
      <c r="N101" s="211" t="s">
        <v>666</v>
      </c>
      <c r="O101" s="162" t="s">
        <v>713</v>
      </c>
      <c r="P101" s="162" t="s">
        <v>1096</v>
      </c>
      <c r="Q101" s="209" t="s">
        <v>667</v>
      </c>
      <c r="R101" s="221" t="s">
        <v>668</v>
      </c>
      <c r="S101" s="200" t="s">
        <v>686</v>
      </c>
      <c r="T101" s="187" t="s">
        <v>687</v>
      </c>
      <c r="V101" s="71"/>
      <c r="W101" s="240" t="s">
        <v>1098</v>
      </c>
      <c r="X101" s="71"/>
      <c r="Y101" s="71"/>
      <c r="AA101" s="197" t="s">
        <v>875</v>
      </c>
    </row>
    <row r="102" spans="3:29" s="71" customFormat="1" ht="13.5" thickBot="1">
      <c r="C102" s="64"/>
      <c r="E102" s="71" t="s">
        <v>630</v>
      </c>
      <c r="F102" s="56" t="s">
        <v>375</v>
      </c>
      <c r="G102" s="67" t="s">
        <v>1332</v>
      </c>
      <c r="H102" s="128"/>
      <c r="I102" s="165" t="s">
        <v>664</v>
      </c>
      <c r="J102" s="165" t="s">
        <v>1347</v>
      </c>
      <c r="L102" s="166" t="s">
        <v>1331</v>
      </c>
      <c r="M102" s="193" t="s">
        <v>1327</v>
      </c>
      <c r="N102" s="212" t="s">
        <v>920</v>
      </c>
      <c r="O102" s="168" t="s">
        <v>1331</v>
      </c>
      <c r="P102" s="168" t="s">
        <v>1331</v>
      </c>
      <c r="Q102" s="210"/>
      <c r="R102" s="224"/>
      <c r="S102" s="203" t="s">
        <v>959</v>
      </c>
      <c r="T102" s="196"/>
      <c r="U102" s="179"/>
      <c r="V102" s="189"/>
      <c r="W102" s="172" t="s">
        <v>874</v>
      </c>
      <c r="X102" s="54"/>
      <c r="Z102" s="54"/>
      <c r="AA102" s="197" t="s">
        <v>880</v>
      </c>
      <c r="AB102" s="54"/>
      <c r="AC102" s="54"/>
    </row>
    <row r="103" spans="3:29" s="71" customFormat="1" ht="12.75">
      <c r="C103" s="64"/>
      <c r="E103" s="71" t="s">
        <v>702</v>
      </c>
      <c r="F103" s="56" t="s">
        <v>375</v>
      </c>
      <c r="G103" s="67" t="s">
        <v>1417</v>
      </c>
      <c r="H103" s="128" t="s">
        <v>632</v>
      </c>
      <c r="I103" s="64" t="s">
        <v>693</v>
      </c>
      <c r="J103" s="64"/>
      <c r="M103" s="179"/>
      <c r="N103" s="179"/>
      <c r="O103" s="179"/>
      <c r="P103" s="179"/>
      <c r="Q103" s="179"/>
      <c r="R103" s="179"/>
      <c r="S103" s="179"/>
      <c r="T103" s="179"/>
      <c r="U103" s="179"/>
      <c r="V103" s="132"/>
      <c r="W103" s="197" t="s">
        <v>993</v>
      </c>
      <c r="X103" s="54"/>
      <c r="Z103" s="54"/>
      <c r="AA103" s="240" t="s">
        <v>1098</v>
      </c>
      <c r="AB103" s="54"/>
      <c r="AC103" s="54"/>
    </row>
    <row r="104" spans="1:27" ht="25.5">
      <c r="A104" s="71"/>
      <c r="B104" s="71"/>
      <c r="D104" s="71"/>
      <c r="E104" s="71" t="s">
        <v>511</v>
      </c>
      <c r="F104" s="56" t="s">
        <v>372</v>
      </c>
      <c r="G104" s="253" t="s">
        <v>1285</v>
      </c>
      <c r="H104" s="234" t="s">
        <v>1348</v>
      </c>
      <c r="I104" s="130"/>
      <c r="J104" s="64"/>
      <c r="K104" s="71"/>
      <c r="L104" s="71"/>
      <c r="M104" s="179"/>
      <c r="N104" s="179"/>
      <c r="O104" s="179"/>
      <c r="P104" s="179"/>
      <c r="Q104" s="179"/>
      <c r="R104" s="179"/>
      <c r="S104" s="179"/>
      <c r="T104" s="179"/>
      <c r="U104" s="179"/>
      <c r="V104" s="174"/>
      <c r="W104" s="204" t="s">
        <v>1134</v>
      </c>
      <c r="X104" s="205"/>
      <c r="Y104" s="71"/>
      <c r="AA104" s="172" t="s">
        <v>874</v>
      </c>
    </row>
    <row r="105" spans="3:29" s="71" customFormat="1" ht="12.75">
      <c r="C105" s="64"/>
      <c r="E105" s="71" t="s">
        <v>703</v>
      </c>
      <c r="F105" s="56" t="s">
        <v>375</v>
      </c>
      <c r="G105" s="67" t="s">
        <v>1418</v>
      </c>
      <c r="H105" s="235" t="s">
        <v>1472</v>
      </c>
      <c r="I105" s="64"/>
      <c r="J105" s="64"/>
      <c r="M105" s="179"/>
      <c r="N105" s="179"/>
      <c r="O105" s="179"/>
      <c r="P105" s="179"/>
      <c r="Q105" s="179"/>
      <c r="R105" s="179"/>
      <c r="S105" s="246"/>
      <c r="T105" s="246"/>
      <c r="U105" s="179"/>
      <c r="V105" s="134"/>
      <c r="W105" s="197" t="s">
        <v>995</v>
      </c>
      <c r="X105" s="61"/>
      <c r="Y105" s="54"/>
      <c r="Z105" s="132"/>
      <c r="AA105" s="197" t="s">
        <v>951</v>
      </c>
      <c r="AB105" s="54"/>
      <c r="AC105" s="54"/>
    </row>
    <row r="106" spans="3:29" s="71" customFormat="1" ht="12.75">
      <c r="C106" s="64"/>
      <c r="E106" s="71" t="s">
        <v>704</v>
      </c>
      <c r="F106" s="56" t="s">
        <v>375</v>
      </c>
      <c r="G106" s="67" t="s">
        <v>1419</v>
      </c>
      <c r="H106" s="270" t="s">
        <v>1473</v>
      </c>
      <c r="I106" s="64"/>
      <c r="J106" s="64"/>
      <c r="M106" s="179"/>
      <c r="N106" s="179"/>
      <c r="O106" s="179"/>
      <c r="P106" s="179"/>
      <c r="Q106" s="179"/>
      <c r="R106" s="179"/>
      <c r="S106" s="246"/>
      <c r="T106" s="246"/>
      <c r="U106" s="179"/>
      <c r="V106" s="189"/>
      <c r="W106" s="236" t="s">
        <v>996</v>
      </c>
      <c r="X106" s="134"/>
      <c r="Y106" s="54"/>
      <c r="Z106" s="174"/>
      <c r="AA106" s="204" t="s">
        <v>1134</v>
      </c>
      <c r="AB106" s="205"/>
      <c r="AC106" s="54"/>
    </row>
    <row r="107" spans="3:29" s="71" customFormat="1" ht="12.75">
      <c r="C107" s="64"/>
      <c r="E107" s="71" t="s">
        <v>713</v>
      </c>
      <c r="F107" s="56" t="s">
        <v>375</v>
      </c>
      <c r="G107" s="67" t="s">
        <v>1420</v>
      </c>
      <c r="H107" s="64"/>
      <c r="I107" s="64"/>
      <c r="J107" s="64"/>
      <c r="M107" s="119" t="s">
        <v>1323</v>
      </c>
      <c r="N107" s="119" t="s">
        <v>1324</v>
      </c>
      <c r="O107" s="80"/>
      <c r="P107" s="119"/>
      <c r="Q107" s="119" t="s">
        <v>1325</v>
      </c>
      <c r="R107" s="119" t="s">
        <v>1337</v>
      </c>
      <c r="S107" s="144" t="s">
        <v>1344</v>
      </c>
      <c r="T107" s="119" t="s">
        <v>1430</v>
      </c>
      <c r="U107" s="179"/>
      <c r="V107" s="237"/>
      <c r="W107" s="238" t="s">
        <v>997</v>
      </c>
      <c r="X107" s="61"/>
      <c r="Y107" s="54"/>
      <c r="Z107" s="134"/>
      <c r="AA107" s="197" t="s">
        <v>995</v>
      </c>
      <c r="AB107" s="61"/>
      <c r="AC107" s="61"/>
    </row>
    <row r="108" spans="3:29" s="71" customFormat="1" ht="12.75">
      <c r="C108" s="64"/>
      <c r="E108" s="71" t="s">
        <v>1096</v>
      </c>
      <c r="F108" s="56" t="s">
        <v>375</v>
      </c>
      <c r="G108" s="67" t="s">
        <v>1421</v>
      </c>
      <c r="H108" s="64"/>
      <c r="I108" s="64"/>
      <c r="J108" s="64"/>
      <c r="M108" s="154" t="s">
        <v>612</v>
      </c>
      <c r="N108" s="154" t="s">
        <v>613</v>
      </c>
      <c r="O108" s="155"/>
      <c r="P108" s="156"/>
      <c r="Q108" s="155" t="s">
        <v>614</v>
      </c>
      <c r="R108" s="156" t="s">
        <v>659</v>
      </c>
      <c r="S108" s="155" t="s">
        <v>679</v>
      </c>
      <c r="T108" s="156" t="s">
        <v>680</v>
      </c>
      <c r="U108" s="179"/>
      <c r="V108" s="239"/>
      <c r="W108" s="238" t="s">
        <v>998</v>
      </c>
      <c r="X108" s="61"/>
      <c r="Y108" s="54"/>
      <c r="Z108" s="189"/>
      <c r="AA108" s="236" t="s">
        <v>996</v>
      </c>
      <c r="AB108" s="134"/>
      <c r="AC108" s="61"/>
    </row>
    <row r="109" spans="1:29" ht="13.5" thickBot="1">
      <c r="A109" s="71"/>
      <c r="B109" s="71"/>
      <c r="D109" s="71"/>
      <c r="E109" s="71"/>
      <c r="G109" s="65"/>
      <c r="H109" s="64"/>
      <c r="I109" s="64"/>
      <c r="J109" s="64"/>
      <c r="K109" s="71"/>
      <c r="L109" s="71"/>
      <c r="M109" s="215" t="s">
        <v>617</v>
      </c>
      <c r="N109" s="158" t="s">
        <v>698</v>
      </c>
      <c r="O109" s="147" t="s">
        <v>416</v>
      </c>
      <c r="P109" s="159" t="s">
        <v>699</v>
      </c>
      <c r="Q109" s="216" t="s">
        <v>617</v>
      </c>
      <c r="R109" s="217" t="s">
        <v>660</v>
      </c>
      <c r="S109" s="216" t="s">
        <v>617</v>
      </c>
      <c r="T109" s="217" t="s">
        <v>660</v>
      </c>
      <c r="U109" s="179"/>
      <c r="V109" s="137"/>
      <c r="W109" s="238"/>
      <c r="X109" s="236" t="s">
        <v>999</v>
      </c>
      <c r="Z109" s="237"/>
      <c r="AA109" s="238" t="s">
        <v>997</v>
      </c>
      <c r="AB109" s="61"/>
      <c r="AC109" s="134"/>
    </row>
    <row r="110" spans="1:29" ht="12.75">
      <c r="A110" s="69"/>
      <c r="B110" s="123"/>
      <c r="C110" s="124" t="s">
        <v>490</v>
      </c>
      <c r="D110" s="102" t="s">
        <v>1168</v>
      </c>
      <c r="E110" s="102"/>
      <c r="F110" s="104"/>
      <c r="G110" s="121"/>
      <c r="H110" s="114" t="s">
        <v>1349</v>
      </c>
      <c r="I110" s="106"/>
      <c r="J110" s="106"/>
      <c r="L110" s="160" t="s">
        <v>622</v>
      </c>
      <c r="M110" s="161" t="s">
        <v>623</v>
      </c>
      <c r="N110" s="162" t="s">
        <v>624</v>
      </c>
      <c r="O110" s="162" t="s">
        <v>703</v>
      </c>
      <c r="P110" s="162" t="s">
        <v>704</v>
      </c>
      <c r="Q110" s="162" t="s">
        <v>625</v>
      </c>
      <c r="R110" s="221" t="s">
        <v>662</v>
      </c>
      <c r="S110" s="162" t="s">
        <v>684</v>
      </c>
      <c r="T110" s="187" t="s">
        <v>685</v>
      </c>
      <c r="V110" s="240"/>
      <c r="W110" s="236" t="s">
        <v>1000</v>
      </c>
      <c r="X110" s="236" t="s">
        <v>1001</v>
      </c>
      <c r="Z110" s="239"/>
      <c r="AA110" s="238" t="s">
        <v>998</v>
      </c>
      <c r="AB110" s="61"/>
      <c r="AC110" s="134"/>
    </row>
    <row r="111" spans="1:29" ht="13.5" thickBot="1">
      <c r="A111" s="69"/>
      <c r="B111" s="69"/>
      <c r="C111" s="70"/>
      <c r="D111" s="71"/>
      <c r="E111" s="71" t="s">
        <v>651</v>
      </c>
      <c r="F111" s="56" t="s">
        <v>386</v>
      </c>
      <c r="G111" s="67" t="s">
        <v>1406</v>
      </c>
      <c r="H111" s="128" t="s">
        <v>487</v>
      </c>
      <c r="I111" s="65" t="s">
        <v>1090</v>
      </c>
      <c r="J111" s="67" t="s">
        <v>1425</v>
      </c>
      <c r="L111" s="166" t="s">
        <v>1331</v>
      </c>
      <c r="M111" s="167" t="s">
        <v>1331</v>
      </c>
      <c r="N111" s="168" t="s">
        <v>1331</v>
      </c>
      <c r="O111" s="168" t="s">
        <v>1331</v>
      </c>
      <c r="P111" s="168" t="s">
        <v>1331</v>
      </c>
      <c r="Q111" s="195"/>
      <c r="R111" s="224"/>
      <c r="S111" s="195"/>
      <c r="T111" s="196"/>
      <c r="V111" s="134"/>
      <c r="W111" s="236" t="s">
        <v>1002</v>
      </c>
      <c r="X111" s="61"/>
      <c r="Z111" s="137"/>
      <c r="AA111" s="238"/>
      <c r="AB111" s="236" t="s">
        <v>999</v>
      </c>
      <c r="AC111" s="134"/>
    </row>
    <row r="112" spans="1:29" ht="12.75">
      <c r="A112" s="69"/>
      <c r="B112" s="69"/>
      <c r="C112" s="70"/>
      <c r="D112" s="71"/>
      <c r="E112" s="71" t="s">
        <v>653</v>
      </c>
      <c r="F112" s="56" t="s">
        <v>386</v>
      </c>
      <c r="G112" s="67" t="s">
        <v>1416</v>
      </c>
      <c r="H112" s="128" t="s">
        <v>627</v>
      </c>
      <c r="I112" s="64" t="s">
        <v>663</v>
      </c>
      <c r="J112" s="64"/>
      <c r="L112" s="160" t="s">
        <v>655</v>
      </c>
      <c r="M112" s="182" t="s">
        <v>656</v>
      </c>
      <c r="N112" s="211" t="s">
        <v>666</v>
      </c>
      <c r="O112" s="162" t="s">
        <v>713</v>
      </c>
      <c r="P112" s="162" t="s">
        <v>1096</v>
      </c>
      <c r="Q112" s="209" t="s">
        <v>667</v>
      </c>
      <c r="R112" s="221" t="s">
        <v>668</v>
      </c>
      <c r="S112" s="209" t="s">
        <v>686</v>
      </c>
      <c r="T112" s="247" t="s">
        <v>687</v>
      </c>
      <c r="V112" s="236"/>
      <c r="W112" s="236" t="s">
        <v>1003</v>
      </c>
      <c r="X112" s="134"/>
      <c r="Z112" s="240"/>
      <c r="AA112" s="236" t="s">
        <v>1000</v>
      </c>
      <c r="AB112" s="236" t="s">
        <v>1001</v>
      </c>
      <c r="AC112" s="134"/>
    </row>
    <row r="113" spans="3:29" s="71" customFormat="1" ht="13.5" thickBot="1">
      <c r="C113" s="64"/>
      <c r="E113" s="71" t="s">
        <v>630</v>
      </c>
      <c r="F113" s="56" t="s">
        <v>375</v>
      </c>
      <c r="G113" s="67" t="s">
        <v>1332</v>
      </c>
      <c r="H113" s="128"/>
      <c r="I113" s="165" t="s">
        <v>664</v>
      </c>
      <c r="J113" s="165" t="s">
        <v>1347</v>
      </c>
      <c r="L113" s="166" t="s">
        <v>1331</v>
      </c>
      <c r="M113" s="193" t="s">
        <v>1327</v>
      </c>
      <c r="N113" s="212" t="s">
        <v>920</v>
      </c>
      <c r="O113" s="168" t="s">
        <v>1331</v>
      </c>
      <c r="P113" s="168" t="s">
        <v>1331</v>
      </c>
      <c r="Q113" s="210"/>
      <c r="R113" s="224"/>
      <c r="S113" s="210"/>
      <c r="T113" s="248" t="s">
        <v>976</v>
      </c>
      <c r="U113" s="179"/>
      <c r="V113" s="132"/>
      <c r="W113" s="134"/>
      <c r="X113" s="61" t="s">
        <v>1004</v>
      </c>
      <c r="Y113" s="54"/>
      <c r="Z113" s="54"/>
      <c r="AA113" s="197" t="s">
        <v>1020</v>
      </c>
      <c r="AB113" s="54"/>
      <c r="AC113" s="54"/>
    </row>
    <row r="114" spans="3:29" s="71" customFormat="1" ht="12.75">
      <c r="C114" s="64"/>
      <c r="E114" s="71" t="s">
        <v>702</v>
      </c>
      <c r="F114" s="56" t="s">
        <v>375</v>
      </c>
      <c r="G114" s="67" t="s">
        <v>1417</v>
      </c>
      <c r="H114" s="128" t="s">
        <v>632</v>
      </c>
      <c r="I114" s="64" t="s">
        <v>693</v>
      </c>
      <c r="J114" s="64"/>
      <c r="M114" s="179"/>
      <c r="N114" s="179"/>
      <c r="O114" s="179"/>
      <c r="P114" s="179"/>
      <c r="Q114" s="179"/>
      <c r="R114" s="179"/>
      <c r="S114" s="179"/>
      <c r="T114" s="179"/>
      <c r="U114" s="179"/>
      <c r="V114" s="132"/>
      <c r="W114" s="191" t="s">
        <v>1005</v>
      </c>
      <c r="X114" s="241"/>
      <c r="Y114" s="54"/>
      <c r="Z114" s="134"/>
      <c r="AA114" s="236" t="s">
        <v>1021</v>
      </c>
      <c r="AB114" s="61"/>
      <c r="AC114" s="134"/>
    </row>
    <row r="115" spans="1:29" ht="25.5">
      <c r="A115" s="71"/>
      <c r="B115" s="71"/>
      <c r="D115" s="71"/>
      <c r="E115" s="71" t="s">
        <v>511</v>
      </c>
      <c r="F115" s="56" t="s">
        <v>372</v>
      </c>
      <c r="G115" s="253" t="s">
        <v>1285</v>
      </c>
      <c r="H115" s="234" t="s">
        <v>1348</v>
      </c>
      <c r="I115" s="130"/>
      <c r="J115" s="64"/>
      <c r="K115" s="71"/>
      <c r="L115" s="71"/>
      <c r="M115" s="179"/>
      <c r="N115" s="179"/>
      <c r="O115" s="179"/>
      <c r="P115" s="179"/>
      <c r="Q115" s="179"/>
      <c r="R115" s="179"/>
      <c r="S115" s="179"/>
      <c r="T115" s="179"/>
      <c r="U115" s="179"/>
      <c r="V115" s="132"/>
      <c r="W115" s="236" t="s">
        <v>1006</v>
      </c>
      <c r="X115" s="134"/>
      <c r="Z115" s="236"/>
      <c r="AA115" s="236" t="s">
        <v>1022</v>
      </c>
      <c r="AB115" s="134"/>
      <c r="AC115" s="61"/>
    </row>
    <row r="116" spans="3:29" s="71" customFormat="1" ht="12.75">
      <c r="C116" s="64"/>
      <c r="E116" s="71" t="s">
        <v>703</v>
      </c>
      <c r="F116" s="56" t="s">
        <v>375</v>
      </c>
      <c r="G116" s="67" t="s">
        <v>1418</v>
      </c>
      <c r="H116" s="235" t="s">
        <v>1472</v>
      </c>
      <c r="I116" s="64"/>
      <c r="J116" s="64"/>
      <c r="M116" s="179"/>
      <c r="N116" s="179"/>
      <c r="O116" s="179"/>
      <c r="P116" s="179"/>
      <c r="Q116" s="179"/>
      <c r="R116" s="179"/>
      <c r="S116" s="246"/>
      <c r="T116" s="246"/>
      <c r="U116" s="179"/>
      <c r="V116" s="132"/>
      <c r="W116" s="238" t="s">
        <v>1007</v>
      </c>
      <c r="X116" s="61"/>
      <c r="Y116" s="54"/>
      <c r="Z116" s="132"/>
      <c r="AA116" s="134"/>
      <c r="AB116" s="61" t="s">
        <v>1004</v>
      </c>
      <c r="AC116" s="61"/>
    </row>
    <row r="117" spans="3:29" s="71" customFormat="1" ht="12.75">
      <c r="C117" s="64"/>
      <c r="E117" s="71" t="s">
        <v>704</v>
      </c>
      <c r="F117" s="56" t="s">
        <v>375</v>
      </c>
      <c r="G117" s="67" t="s">
        <v>1419</v>
      </c>
      <c r="H117" s="270" t="s">
        <v>1473</v>
      </c>
      <c r="I117" s="64"/>
      <c r="J117" s="64"/>
      <c r="M117" s="179"/>
      <c r="N117" s="179"/>
      <c r="O117" s="179"/>
      <c r="P117" s="179"/>
      <c r="Q117" s="179"/>
      <c r="R117" s="179"/>
      <c r="S117" s="246"/>
      <c r="T117" s="246"/>
      <c r="U117" s="179"/>
      <c r="V117" s="132"/>
      <c r="W117" s="236" t="s">
        <v>1008</v>
      </c>
      <c r="X117" s="54"/>
      <c r="Y117" s="54"/>
      <c r="Z117" s="132"/>
      <c r="AA117" s="191" t="s">
        <v>1024</v>
      </c>
      <c r="AB117" s="241"/>
      <c r="AC117" s="54"/>
    </row>
    <row r="118" spans="3:29" s="71" customFormat="1" ht="12.75">
      <c r="C118" s="64"/>
      <c r="E118" s="71" t="s">
        <v>713</v>
      </c>
      <c r="F118" s="56" t="s">
        <v>375</v>
      </c>
      <c r="G118" s="67" t="s">
        <v>1420</v>
      </c>
      <c r="H118" s="64"/>
      <c r="I118" s="64"/>
      <c r="J118" s="64"/>
      <c r="M118" s="179"/>
      <c r="N118" s="179"/>
      <c r="O118" s="179"/>
      <c r="P118" s="179"/>
      <c r="Q118" s="179"/>
      <c r="R118" s="179"/>
      <c r="S118" s="246"/>
      <c r="T118" s="246"/>
      <c r="U118" s="179"/>
      <c r="V118" s="132"/>
      <c r="W118" s="197" t="s">
        <v>1009</v>
      </c>
      <c r="X118" s="54"/>
      <c r="Y118" s="54"/>
      <c r="Z118" s="54"/>
      <c r="AA118" s="197" t="s">
        <v>1025</v>
      </c>
      <c r="AB118" s="54"/>
      <c r="AC118" s="61"/>
    </row>
    <row r="119" spans="3:29" s="71" customFormat="1" ht="12.75">
      <c r="C119" s="64"/>
      <c r="E119" s="71" t="s">
        <v>1096</v>
      </c>
      <c r="F119" s="56" t="s">
        <v>375</v>
      </c>
      <c r="G119" s="67" t="s">
        <v>1421</v>
      </c>
      <c r="H119" s="64"/>
      <c r="I119" s="64"/>
      <c r="J119" s="64"/>
      <c r="M119" s="179"/>
      <c r="N119" s="179"/>
      <c r="O119" s="179"/>
      <c r="P119" s="179"/>
      <c r="Q119" s="179"/>
      <c r="R119" s="179"/>
      <c r="S119" s="246"/>
      <c r="T119" s="246"/>
      <c r="U119" s="179"/>
      <c r="V119" s="132"/>
      <c r="W119" s="197" t="s">
        <v>1010</v>
      </c>
      <c r="X119" s="54"/>
      <c r="Y119" s="54"/>
      <c r="Z119" s="132"/>
      <c r="AA119" s="236" t="s">
        <v>1006</v>
      </c>
      <c r="AB119" s="134"/>
      <c r="AC119" s="134"/>
    </row>
    <row r="120" spans="1:28" ht="12.75">
      <c r="A120" s="71"/>
      <c r="B120" s="71"/>
      <c r="D120" s="71"/>
      <c r="E120" s="71"/>
      <c r="G120" s="65"/>
      <c r="H120" s="64"/>
      <c r="I120" s="64"/>
      <c r="J120" s="64"/>
      <c r="K120" s="71"/>
      <c r="L120" s="71"/>
      <c r="M120" s="179"/>
      <c r="N120" s="179"/>
      <c r="O120" s="179"/>
      <c r="P120" s="179"/>
      <c r="Q120" s="179"/>
      <c r="R120" s="179"/>
      <c r="S120" s="179"/>
      <c r="T120" s="179"/>
      <c r="U120" s="179"/>
      <c r="V120" s="132"/>
      <c r="W120" s="197" t="s">
        <v>933</v>
      </c>
      <c r="Z120" s="132"/>
      <c r="AA120" s="238" t="s">
        <v>1007</v>
      </c>
      <c r="AB120" s="61"/>
    </row>
    <row r="121" spans="1:27" ht="12.75">
      <c r="A121" s="71"/>
      <c r="B121" s="71"/>
      <c r="D121" s="71"/>
      <c r="E121" s="71"/>
      <c r="G121" s="65"/>
      <c r="H121" s="64"/>
      <c r="I121" s="64"/>
      <c r="J121" s="64"/>
      <c r="K121" s="71"/>
      <c r="L121" s="71"/>
      <c r="M121" s="179"/>
      <c r="N121" s="179"/>
      <c r="O121" s="179"/>
      <c r="P121" s="179"/>
      <c r="Q121" s="179"/>
      <c r="R121" s="179"/>
      <c r="S121" s="179"/>
      <c r="T121" s="179"/>
      <c r="U121" s="179"/>
      <c r="V121" s="164" t="s">
        <v>837</v>
      </c>
      <c r="Z121" s="132"/>
      <c r="AA121" s="236" t="s">
        <v>1008</v>
      </c>
    </row>
    <row r="122" spans="1:27" ht="12.75">
      <c r="A122" s="71"/>
      <c r="B122" s="71"/>
      <c r="D122" s="71"/>
      <c r="E122" s="71"/>
      <c r="G122" s="65"/>
      <c r="H122" s="64"/>
      <c r="I122" s="64"/>
      <c r="J122" s="64"/>
      <c r="K122" s="71"/>
      <c r="L122" s="71"/>
      <c r="M122" s="179"/>
      <c r="N122" s="179"/>
      <c r="O122" s="179"/>
      <c r="P122" s="179"/>
      <c r="Q122" s="179"/>
      <c r="R122" s="179"/>
      <c r="S122" s="179"/>
      <c r="T122" s="179"/>
      <c r="U122" s="179"/>
      <c r="Z122" s="132"/>
      <c r="AA122" s="197" t="s">
        <v>1009</v>
      </c>
    </row>
    <row r="123" spans="1:27" ht="12.75">
      <c r="A123" s="71"/>
      <c r="B123" s="71"/>
      <c r="D123" s="71"/>
      <c r="E123" s="71"/>
      <c r="G123" s="65"/>
      <c r="H123" s="64"/>
      <c r="I123" s="64"/>
      <c r="J123" s="64"/>
      <c r="K123" s="71"/>
      <c r="L123" s="71"/>
      <c r="M123" s="179"/>
      <c r="N123" s="179"/>
      <c r="O123" s="179"/>
      <c r="P123" s="179"/>
      <c r="Q123" s="179"/>
      <c r="R123" s="179"/>
      <c r="S123" s="179"/>
      <c r="T123" s="179"/>
      <c r="U123" s="179"/>
      <c r="Z123" s="132"/>
      <c r="AA123" s="197" t="s">
        <v>1010</v>
      </c>
    </row>
    <row r="124" spans="1:27" ht="12.75">
      <c r="A124" s="71"/>
      <c r="B124" s="71"/>
      <c r="D124" s="71"/>
      <c r="E124" s="71"/>
      <c r="G124" s="65"/>
      <c r="H124" s="64"/>
      <c r="I124" s="64"/>
      <c r="J124" s="64"/>
      <c r="K124" s="71"/>
      <c r="L124" s="71"/>
      <c r="M124" s="179"/>
      <c r="N124" s="179"/>
      <c r="O124" s="179"/>
      <c r="P124" s="179"/>
      <c r="Q124" s="179"/>
      <c r="R124" s="179"/>
      <c r="S124" s="179"/>
      <c r="T124" s="179"/>
      <c r="U124" s="179"/>
      <c r="Z124" s="132"/>
      <c r="AA124" s="197" t="s">
        <v>1030</v>
      </c>
    </row>
    <row r="125" spans="1:26" ht="12.75">
      <c r="A125" s="71"/>
      <c r="B125" s="71"/>
      <c r="D125" s="71"/>
      <c r="E125" s="71"/>
      <c r="G125" s="65"/>
      <c r="H125" s="64"/>
      <c r="I125" s="64"/>
      <c r="J125" s="64"/>
      <c r="K125" s="71"/>
      <c r="L125" s="71"/>
      <c r="M125" s="179"/>
      <c r="N125" s="179"/>
      <c r="O125" s="179"/>
      <c r="P125" s="179"/>
      <c r="Q125" s="179"/>
      <c r="R125" s="179"/>
      <c r="S125" s="179"/>
      <c r="T125" s="179"/>
      <c r="U125" s="179"/>
      <c r="Z125" s="164" t="s">
        <v>837</v>
      </c>
    </row>
    <row r="126" spans="1:21" ht="12.75">
      <c r="A126" s="71"/>
      <c r="B126" s="71"/>
      <c r="D126" s="71"/>
      <c r="E126" s="71"/>
      <c r="G126" s="65"/>
      <c r="H126" s="64"/>
      <c r="I126" s="64"/>
      <c r="J126" s="64"/>
      <c r="K126" s="71"/>
      <c r="L126" s="71"/>
      <c r="M126" s="179"/>
      <c r="N126" s="179"/>
      <c r="O126" s="179"/>
      <c r="P126" s="179"/>
      <c r="Q126" s="179"/>
      <c r="R126" s="179"/>
      <c r="S126" s="179"/>
      <c r="T126" s="179"/>
      <c r="U126" s="179"/>
    </row>
    <row r="127" spans="1:21" ht="12.75">
      <c r="A127" s="71"/>
      <c r="B127" s="71"/>
      <c r="D127" s="71"/>
      <c r="E127" s="71"/>
      <c r="G127" s="65"/>
      <c r="H127" s="64"/>
      <c r="I127" s="64"/>
      <c r="J127" s="64"/>
      <c r="K127" s="71"/>
      <c r="L127" s="71"/>
      <c r="M127" s="179"/>
      <c r="N127" s="179"/>
      <c r="O127" s="179"/>
      <c r="P127" s="179"/>
      <c r="Q127" s="179"/>
      <c r="R127" s="179"/>
      <c r="S127" s="179"/>
      <c r="T127" s="179"/>
      <c r="U127" s="179"/>
    </row>
    <row r="128" spans="1:21" ht="12.75">
      <c r="A128" s="71"/>
      <c r="B128" s="71"/>
      <c r="D128" s="71"/>
      <c r="E128" s="71"/>
      <c r="G128" s="65"/>
      <c r="H128" s="64"/>
      <c r="I128" s="64"/>
      <c r="J128" s="64"/>
      <c r="K128" s="71"/>
      <c r="L128" s="71"/>
      <c r="M128" s="179"/>
      <c r="N128" s="179"/>
      <c r="O128" s="179"/>
      <c r="P128" s="179"/>
      <c r="Q128" s="179"/>
      <c r="R128" s="179"/>
      <c r="S128" s="179"/>
      <c r="T128" s="179"/>
      <c r="U128" s="179"/>
    </row>
    <row r="129" spans="1:21" ht="12.75">
      <c r="A129" s="71"/>
      <c r="B129" s="71"/>
      <c r="D129" s="71"/>
      <c r="E129" s="71"/>
      <c r="G129" s="65"/>
      <c r="H129" s="64"/>
      <c r="I129" s="64"/>
      <c r="J129" s="64"/>
      <c r="K129" s="71"/>
      <c r="L129" s="71"/>
      <c r="M129" s="179"/>
      <c r="N129" s="179"/>
      <c r="O129" s="179"/>
      <c r="P129" s="179"/>
      <c r="Q129" s="179"/>
      <c r="R129" s="179"/>
      <c r="S129" s="179"/>
      <c r="T129" s="179"/>
      <c r="U129" s="179"/>
    </row>
    <row r="130" spans="1:21" ht="12.75">
      <c r="A130" s="71"/>
      <c r="B130" s="71"/>
      <c r="D130" s="71"/>
      <c r="E130" s="71"/>
      <c r="G130" s="65"/>
      <c r="H130" s="64"/>
      <c r="I130" s="64"/>
      <c r="J130" s="64"/>
      <c r="K130" s="71"/>
      <c r="L130" s="71"/>
      <c r="M130" s="179"/>
      <c r="N130" s="179"/>
      <c r="O130" s="179"/>
      <c r="P130" s="179"/>
      <c r="Q130" s="179"/>
      <c r="R130" s="179"/>
      <c r="S130" s="179"/>
      <c r="T130" s="179"/>
      <c r="U130" s="179"/>
    </row>
    <row r="131" spans="1:21" ht="12.75">
      <c r="A131" s="71"/>
      <c r="B131" s="71"/>
      <c r="D131" s="71"/>
      <c r="E131" s="71"/>
      <c r="G131" s="65"/>
      <c r="H131" s="64"/>
      <c r="I131" s="64"/>
      <c r="J131" s="64"/>
      <c r="K131" s="71"/>
      <c r="L131" s="71"/>
      <c r="M131" s="179"/>
      <c r="N131" s="179"/>
      <c r="O131" s="179"/>
      <c r="P131" s="179"/>
      <c r="Q131" s="179"/>
      <c r="R131" s="179"/>
      <c r="S131" s="179"/>
      <c r="T131" s="179"/>
      <c r="U131" s="179"/>
    </row>
    <row r="132" spans="1:21" ht="12.75">
      <c r="A132" s="71"/>
      <c r="B132" s="71"/>
      <c r="D132" s="71"/>
      <c r="E132" s="71"/>
      <c r="G132" s="65"/>
      <c r="H132" s="64"/>
      <c r="I132" s="64"/>
      <c r="J132" s="64"/>
      <c r="K132" s="71"/>
      <c r="L132" s="71"/>
      <c r="M132" s="179"/>
      <c r="N132" s="179"/>
      <c r="O132" s="179"/>
      <c r="P132" s="179"/>
      <c r="Q132" s="179"/>
      <c r="R132" s="179"/>
      <c r="S132" s="179"/>
      <c r="T132" s="179"/>
      <c r="U132" s="179"/>
    </row>
    <row r="133" spans="1:21" ht="12.75">
      <c r="A133" s="71"/>
      <c r="B133" s="71"/>
      <c r="D133" s="71"/>
      <c r="E133" s="71"/>
      <c r="G133" s="65"/>
      <c r="H133" s="64"/>
      <c r="I133" s="64"/>
      <c r="J133" s="64"/>
      <c r="K133" s="71"/>
      <c r="L133" s="71"/>
      <c r="M133" s="179"/>
      <c r="N133" s="179"/>
      <c r="O133" s="179"/>
      <c r="P133" s="179"/>
      <c r="Q133" s="179"/>
      <c r="R133" s="179"/>
      <c r="S133" s="179"/>
      <c r="T133" s="179"/>
      <c r="U133" s="179"/>
    </row>
    <row r="134" spans="1:21" ht="12.75">
      <c r="A134" s="71"/>
      <c r="B134" s="71"/>
      <c r="D134" s="71"/>
      <c r="E134" s="71"/>
      <c r="G134" s="65"/>
      <c r="H134" s="64"/>
      <c r="I134" s="64"/>
      <c r="J134" s="64"/>
      <c r="K134" s="71"/>
      <c r="L134" s="71"/>
      <c r="M134" s="179"/>
      <c r="N134" s="179"/>
      <c r="O134" s="179"/>
      <c r="P134" s="179"/>
      <c r="Q134" s="179"/>
      <c r="R134" s="179"/>
      <c r="S134" s="179"/>
      <c r="T134" s="179"/>
      <c r="U134" s="179"/>
    </row>
    <row r="135" spans="1:21" ht="12.75">
      <c r="A135" s="71"/>
      <c r="B135" s="71"/>
      <c r="D135" s="71"/>
      <c r="E135" s="71"/>
      <c r="G135" s="65"/>
      <c r="H135" s="64"/>
      <c r="I135" s="64"/>
      <c r="J135" s="64"/>
      <c r="K135" s="71"/>
      <c r="L135" s="71"/>
      <c r="M135" s="179"/>
      <c r="N135" s="179"/>
      <c r="O135" s="179"/>
      <c r="P135" s="179"/>
      <c r="Q135" s="179"/>
      <c r="R135" s="179"/>
      <c r="S135" s="179"/>
      <c r="T135" s="179"/>
      <c r="U135" s="179"/>
    </row>
    <row r="136" spans="1:21" ht="12.75">
      <c r="A136" s="71"/>
      <c r="B136" s="71"/>
      <c r="D136" s="71"/>
      <c r="E136" s="71"/>
      <c r="G136" s="65"/>
      <c r="H136" s="64"/>
      <c r="I136" s="64"/>
      <c r="J136" s="64"/>
      <c r="K136" s="71"/>
      <c r="L136" s="71"/>
      <c r="M136" s="179"/>
      <c r="N136" s="179"/>
      <c r="O136" s="179"/>
      <c r="P136" s="179"/>
      <c r="Q136" s="179"/>
      <c r="R136" s="179"/>
      <c r="S136" s="179"/>
      <c r="T136" s="179"/>
      <c r="U136" s="179"/>
    </row>
    <row r="137" spans="1:21" ht="12.75">
      <c r="A137" s="71"/>
      <c r="B137" s="71"/>
      <c r="D137" s="71"/>
      <c r="E137" s="71"/>
      <c r="G137" s="65"/>
      <c r="H137" s="64"/>
      <c r="I137" s="64"/>
      <c r="J137" s="64"/>
      <c r="K137" s="71"/>
      <c r="L137" s="71"/>
      <c r="M137" s="179"/>
      <c r="N137" s="179"/>
      <c r="O137" s="179"/>
      <c r="P137" s="179"/>
      <c r="Q137" s="179"/>
      <c r="R137" s="179"/>
      <c r="S137" s="179"/>
      <c r="T137" s="179"/>
      <c r="U137" s="179"/>
    </row>
    <row r="138" spans="1:29" ht="12.75">
      <c r="A138" s="71"/>
      <c r="B138" s="71"/>
      <c r="D138" s="71"/>
      <c r="E138" s="71"/>
      <c r="G138" s="65"/>
      <c r="H138" s="64"/>
      <c r="I138" s="64"/>
      <c r="J138" s="64"/>
      <c r="K138" s="71"/>
      <c r="L138" s="71"/>
      <c r="M138" s="179"/>
      <c r="N138" s="179"/>
      <c r="O138" s="179"/>
      <c r="P138" s="179"/>
      <c r="Q138" s="179"/>
      <c r="R138" s="179"/>
      <c r="S138" s="179"/>
      <c r="T138" s="179"/>
      <c r="U138" s="179"/>
      <c r="Z138" s="240"/>
      <c r="AA138" s="134"/>
      <c r="AB138" s="134"/>
      <c r="AC138" s="134"/>
    </row>
    <row r="139" spans="1:21" ht="12.75">
      <c r="A139" s="71"/>
      <c r="B139" s="71"/>
      <c r="D139" s="71"/>
      <c r="E139" s="71"/>
      <c r="G139" s="65"/>
      <c r="H139" s="64"/>
      <c r="I139" s="64"/>
      <c r="J139" s="64"/>
      <c r="K139" s="71"/>
      <c r="L139" s="71"/>
      <c r="M139" s="179"/>
      <c r="N139" s="179"/>
      <c r="O139" s="179"/>
      <c r="P139" s="179"/>
      <c r="Q139" s="179"/>
      <c r="R139" s="179"/>
      <c r="S139" s="179"/>
      <c r="T139" s="179"/>
      <c r="U139" s="17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ver.3.00</dc:subject>
  <dc:creator>Ayoshida(RIKEN)</dc:creator>
  <cp:keywords/>
  <dc:description/>
  <cp:lastModifiedBy>ayoshida</cp:lastModifiedBy>
  <cp:lastPrinted>2017-03-21T09:13:02Z</cp:lastPrinted>
  <dcterms:created xsi:type="dcterms:W3CDTF">2008-11-07T05:47:18Z</dcterms:created>
  <dcterms:modified xsi:type="dcterms:W3CDTF">2018-10-29T07:11:03Z</dcterms:modified>
  <cp:category/>
  <cp:version/>
  <cp:contentType/>
  <cp:contentStatus/>
</cp:coreProperties>
</file>