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yoshida\Documents\__Today__\_AyLIB\_SRIMfit-AyLIB\201217-R01_Cu追加\"/>
    </mc:Choice>
  </mc:AlternateContent>
  <xr:revisionPtr revIDLastSave="0" documentId="13_ncr:1_{C2516DA7-864C-4E6A-A0FB-A8700B355BCF}" xr6:coauthVersionLast="45" xr6:coauthVersionMax="45" xr10:uidLastSave="{00000000-0000-0000-0000-000000000000}"/>
  <bookViews>
    <workbookView xWindow="2835" yWindow="2010" windowWidth="21960" windowHeight="12900" xr2:uid="{00000000-000D-0000-FFFF-FFFF00000000}"/>
  </bookViews>
  <sheets>
    <sheet name="srim1H_Cu" sheetId="145" r:id="rId1"/>
    <sheet name="srim2H_Cu" sheetId="146" r:id="rId2"/>
    <sheet name="srim4He_Cu" sheetId="147" r:id="rId3"/>
    <sheet name="srim7Li_Cu" sheetId="148" r:id="rId4"/>
    <sheet name="srim7Be_Cu" sheetId="149" r:id="rId5"/>
    <sheet name="srim12C_Cu" sheetId="150" r:id="rId6"/>
    <sheet name="srim19F_Cu" sheetId="151" r:id="rId7"/>
    <sheet name="srim20Ne_Cu" sheetId="152" r:id="rId8"/>
    <sheet name="srim22Na_Cu" sheetId="153" r:id="rId9"/>
    <sheet name="srim40Ar_Cu" sheetId="154" r:id="rId10"/>
    <sheet name="srim56Fe_Cu" sheetId="155" r:id="rId11"/>
    <sheet name="srim84Kr_Cu" sheetId="156" r:id="rId12"/>
    <sheet name="srim86Kr_Cu" sheetId="157" r:id="rId13"/>
    <sheet name="srim129Xe_Cu" sheetId="158" r:id="rId14"/>
    <sheet name="srim132Xe_Cu" sheetId="159" r:id="rId15"/>
    <sheet name="srim136Xe_Cu" sheetId="160" r:id="rId16"/>
    <sheet name="srim181Ta_Cu" sheetId="161" r:id="rId17"/>
    <sheet name="srim197Au_Cu" sheetId="162" r:id="rId18"/>
    <sheet name="srim238U_Cu" sheetId="163" r:id="rId19"/>
  </sheets>
  <definedNames>
    <definedName name="BkTitle1">#REF!</definedName>
    <definedName name="BkTitle2">#REF!</definedName>
  </definedNames>
  <calcPr calcId="181029" iterate="1" iterateCount="1000"/>
  <customWorkbookViews>
    <customWorkbookView name="view1" guid="{8A5D6D5C-C043-4E6B-AB9F-8AB531120421}" xWindow="9" yWindow="76" windowWidth="1821" windowHeight="634" activeSheetId="80"/>
    <customWorkbookView name="view2" guid="{3AC4C5A4-CC01-4AA2-8975-95BDDCF33CBA}" xWindow="9" yWindow="76" windowWidth="1821" windowHeight="634" activeSheetId="80"/>
  </customWorkbookViews>
</workbook>
</file>

<file path=xl/calcChain.xml><?xml version="1.0" encoding="utf-8"?>
<calcChain xmlns="http://schemas.openxmlformats.org/spreadsheetml/2006/main">
  <c r="P228" i="163" l="1"/>
  <c r="M228" i="163"/>
  <c r="J228" i="163"/>
  <c r="G228" i="163"/>
  <c r="D228" i="163"/>
  <c r="P227" i="163"/>
  <c r="M227" i="163"/>
  <c r="J227" i="163"/>
  <c r="G227" i="163"/>
  <c r="D227" i="163"/>
  <c r="P226" i="163"/>
  <c r="M226" i="163"/>
  <c r="J226" i="163"/>
  <c r="G226" i="163"/>
  <c r="D226" i="163"/>
  <c r="P225" i="163"/>
  <c r="M225" i="163"/>
  <c r="J225" i="163"/>
  <c r="G225" i="163"/>
  <c r="D225" i="163"/>
  <c r="P224" i="163"/>
  <c r="M224" i="163"/>
  <c r="J224" i="163"/>
  <c r="G224" i="163"/>
  <c r="D224" i="163"/>
  <c r="P223" i="163"/>
  <c r="M223" i="163"/>
  <c r="J223" i="163"/>
  <c r="G223" i="163"/>
  <c r="D223" i="163"/>
  <c r="P222" i="163"/>
  <c r="M222" i="163"/>
  <c r="J222" i="163"/>
  <c r="G222" i="163"/>
  <c r="D222" i="163"/>
  <c r="P221" i="163"/>
  <c r="M221" i="163"/>
  <c r="J221" i="163"/>
  <c r="G221" i="163"/>
  <c r="D221" i="163"/>
  <c r="P220" i="163"/>
  <c r="M220" i="163"/>
  <c r="J220" i="163"/>
  <c r="G220" i="163"/>
  <c r="D220" i="163"/>
  <c r="P219" i="163"/>
  <c r="M219" i="163"/>
  <c r="J219" i="163"/>
  <c r="G219" i="163"/>
  <c r="D219" i="163"/>
  <c r="P218" i="163"/>
  <c r="M218" i="163"/>
  <c r="J218" i="163"/>
  <c r="G218" i="163"/>
  <c r="D218" i="163"/>
  <c r="P217" i="163"/>
  <c r="M217" i="163"/>
  <c r="J217" i="163"/>
  <c r="G217" i="163"/>
  <c r="D217" i="163"/>
  <c r="P216" i="163"/>
  <c r="M216" i="163"/>
  <c r="J216" i="163"/>
  <c r="G216" i="163"/>
  <c r="D216" i="163"/>
  <c r="P215" i="163"/>
  <c r="M215" i="163"/>
  <c r="J215" i="163"/>
  <c r="G215" i="163"/>
  <c r="D215" i="163"/>
  <c r="P214" i="163"/>
  <c r="M214" i="163"/>
  <c r="J214" i="163"/>
  <c r="G214" i="163"/>
  <c r="D214" i="163"/>
  <c r="P213" i="163"/>
  <c r="M213" i="163"/>
  <c r="J213" i="163"/>
  <c r="G213" i="163"/>
  <c r="D213" i="163"/>
  <c r="P212" i="163"/>
  <c r="M212" i="163"/>
  <c r="J212" i="163"/>
  <c r="G212" i="163"/>
  <c r="D212" i="163"/>
  <c r="P211" i="163"/>
  <c r="M211" i="163"/>
  <c r="J211" i="163"/>
  <c r="G211" i="163"/>
  <c r="D211" i="163"/>
  <c r="P210" i="163"/>
  <c r="M210" i="163"/>
  <c r="J210" i="163"/>
  <c r="G210" i="163"/>
  <c r="D210" i="163"/>
  <c r="P209" i="163"/>
  <c r="M209" i="163"/>
  <c r="J209" i="163"/>
  <c r="G209" i="163"/>
  <c r="D209" i="163"/>
  <c r="P208" i="163"/>
  <c r="M208" i="163"/>
  <c r="J208" i="163"/>
  <c r="G208" i="163"/>
  <c r="D208" i="163"/>
  <c r="P207" i="163"/>
  <c r="M207" i="163"/>
  <c r="J207" i="163"/>
  <c r="G207" i="163"/>
  <c r="D207" i="163"/>
  <c r="P206" i="163"/>
  <c r="M206" i="163"/>
  <c r="J206" i="163"/>
  <c r="G206" i="163"/>
  <c r="D206" i="163"/>
  <c r="P205" i="163"/>
  <c r="M205" i="163"/>
  <c r="J205" i="163"/>
  <c r="G205" i="163"/>
  <c r="D205" i="163"/>
  <c r="P204" i="163"/>
  <c r="M204" i="163"/>
  <c r="J204" i="163"/>
  <c r="G204" i="163"/>
  <c r="D204" i="163"/>
  <c r="P203" i="163"/>
  <c r="M203" i="163"/>
  <c r="J203" i="163"/>
  <c r="G203" i="163"/>
  <c r="D203" i="163"/>
  <c r="P202" i="163"/>
  <c r="M202" i="163"/>
  <c r="J202" i="163"/>
  <c r="G202" i="163"/>
  <c r="D202" i="163"/>
  <c r="P201" i="163"/>
  <c r="M201" i="163"/>
  <c r="J201" i="163"/>
  <c r="G201" i="163"/>
  <c r="D201" i="163"/>
  <c r="P200" i="163"/>
  <c r="M200" i="163"/>
  <c r="J200" i="163"/>
  <c r="G200" i="163"/>
  <c r="D200" i="163"/>
  <c r="P199" i="163"/>
  <c r="M199" i="163"/>
  <c r="J199" i="163"/>
  <c r="G199" i="163"/>
  <c r="D199" i="163"/>
  <c r="P198" i="163"/>
  <c r="M198" i="163"/>
  <c r="J198" i="163"/>
  <c r="G198" i="163"/>
  <c r="D198" i="163"/>
  <c r="P197" i="163"/>
  <c r="M197" i="163"/>
  <c r="J197" i="163"/>
  <c r="G197" i="163"/>
  <c r="D197" i="163"/>
  <c r="P196" i="163"/>
  <c r="M196" i="163"/>
  <c r="J196" i="163"/>
  <c r="G196" i="163"/>
  <c r="D196" i="163"/>
  <c r="P195" i="163"/>
  <c r="M195" i="163"/>
  <c r="J195" i="163"/>
  <c r="G195" i="163"/>
  <c r="D195" i="163"/>
  <c r="P194" i="163"/>
  <c r="M194" i="163"/>
  <c r="J194" i="163"/>
  <c r="G194" i="163"/>
  <c r="D194" i="163"/>
  <c r="P193" i="163"/>
  <c r="M193" i="163"/>
  <c r="J193" i="163"/>
  <c r="G193" i="163"/>
  <c r="D193" i="163"/>
  <c r="P192" i="163"/>
  <c r="M192" i="163"/>
  <c r="J192" i="163"/>
  <c r="G192" i="163"/>
  <c r="D192" i="163"/>
  <c r="P191" i="163"/>
  <c r="M191" i="163"/>
  <c r="J191" i="163"/>
  <c r="G191" i="163"/>
  <c r="D191" i="163"/>
  <c r="P190" i="163"/>
  <c r="M190" i="163"/>
  <c r="J190" i="163"/>
  <c r="G190" i="163"/>
  <c r="D190" i="163"/>
  <c r="P189" i="163"/>
  <c r="M189" i="163"/>
  <c r="J189" i="163"/>
  <c r="G189" i="163"/>
  <c r="D189" i="163"/>
  <c r="P188" i="163"/>
  <c r="M188" i="163"/>
  <c r="J188" i="163"/>
  <c r="G188" i="163"/>
  <c r="D188" i="163"/>
  <c r="P187" i="163"/>
  <c r="M187" i="163"/>
  <c r="J187" i="163"/>
  <c r="G187" i="163"/>
  <c r="D187" i="163"/>
  <c r="P186" i="163"/>
  <c r="M186" i="163"/>
  <c r="J186" i="163"/>
  <c r="G186" i="163"/>
  <c r="D186" i="163"/>
  <c r="P185" i="163"/>
  <c r="M185" i="163"/>
  <c r="J185" i="163"/>
  <c r="G185" i="163"/>
  <c r="D185" i="163"/>
  <c r="P184" i="163"/>
  <c r="M184" i="163"/>
  <c r="J184" i="163"/>
  <c r="G184" i="163"/>
  <c r="D184" i="163"/>
  <c r="P183" i="163"/>
  <c r="M183" i="163"/>
  <c r="J183" i="163"/>
  <c r="G183" i="163"/>
  <c r="D183" i="163"/>
  <c r="P182" i="163"/>
  <c r="M182" i="163"/>
  <c r="J182" i="163"/>
  <c r="G182" i="163"/>
  <c r="D182" i="163"/>
  <c r="P181" i="163"/>
  <c r="M181" i="163"/>
  <c r="J181" i="163"/>
  <c r="G181" i="163"/>
  <c r="D181" i="163"/>
  <c r="P180" i="163"/>
  <c r="M180" i="163"/>
  <c r="J180" i="163"/>
  <c r="G180" i="163"/>
  <c r="D180" i="163"/>
  <c r="P179" i="163"/>
  <c r="M179" i="163"/>
  <c r="J179" i="163"/>
  <c r="G179" i="163"/>
  <c r="D179" i="163"/>
  <c r="P178" i="163"/>
  <c r="M178" i="163"/>
  <c r="J178" i="163"/>
  <c r="G178" i="163"/>
  <c r="D178" i="163"/>
  <c r="P177" i="163"/>
  <c r="M177" i="163"/>
  <c r="J177" i="163"/>
  <c r="G177" i="163"/>
  <c r="D177" i="163"/>
  <c r="P176" i="163"/>
  <c r="M176" i="163"/>
  <c r="J176" i="163"/>
  <c r="G176" i="163"/>
  <c r="D176" i="163"/>
  <c r="P175" i="163"/>
  <c r="M175" i="163"/>
  <c r="J175" i="163"/>
  <c r="G175" i="163"/>
  <c r="D175" i="163"/>
  <c r="P174" i="163"/>
  <c r="M174" i="163"/>
  <c r="J174" i="163"/>
  <c r="G174" i="163"/>
  <c r="D174" i="163"/>
  <c r="P173" i="163"/>
  <c r="M173" i="163"/>
  <c r="J173" i="163"/>
  <c r="G173" i="163"/>
  <c r="D173" i="163"/>
  <c r="P172" i="163"/>
  <c r="M172" i="163"/>
  <c r="J172" i="163"/>
  <c r="G172" i="163"/>
  <c r="D172" i="163"/>
  <c r="P171" i="163"/>
  <c r="M171" i="163"/>
  <c r="J171" i="163"/>
  <c r="G171" i="163"/>
  <c r="D171" i="163"/>
  <c r="P170" i="163"/>
  <c r="M170" i="163"/>
  <c r="J170" i="163"/>
  <c r="G170" i="163"/>
  <c r="D170" i="163"/>
  <c r="P169" i="163"/>
  <c r="M169" i="163"/>
  <c r="J169" i="163"/>
  <c r="G169" i="163"/>
  <c r="D169" i="163"/>
  <c r="P168" i="163"/>
  <c r="M168" i="163"/>
  <c r="J168" i="163"/>
  <c r="G168" i="163"/>
  <c r="D168" i="163"/>
  <c r="P167" i="163"/>
  <c r="M167" i="163"/>
  <c r="J167" i="163"/>
  <c r="G167" i="163"/>
  <c r="D167" i="163"/>
  <c r="P166" i="163"/>
  <c r="M166" i="163"/>
  <c r="J166" i="163"/>
  <c r="G166" i="163"/>
  <c r="D166" i="163"/>
  <c r="P165" i="163"/>
  <c r="M165" i="163"/>
  <c r="J165" i="163"/>
  <c r="G165" i="163"/>
  <c r="D165" i="163"/>
  <c r="P164" i="163"/>
  <c r="M164" i="163"/>
  <c r="J164" i="163"/>
  <c r="G164" i="163"/>
  <c r="D164" i="163"/>
  <c r="P163" i="163"/>
  <c r="M163" i="163"/>
  <c r="J163" i="163"/>
  <c r="G163" i="163"/>
  <c r="D163" i="163"/>
  <c r="P162" i="163"/>
  <c r="M162" i="163"/>
  <c r="J162" i="163"/>
  <c r="G162" i="163"/>
  <c r="D162" i="163"/>
  <c r="P161" i="163"/>
  <c r="M161" i="163"/>
  <c r="J161" i="163"/>
  <c r="G161" i="163"/>
  <c r="D161" i="163"/>
  <c r="P160" i="163"/>
  <c r="M160" i="163"/>
  <c r="J160" i="163"/>
  <c r="G160" i="163"/>
  <c r="D160" i="163"/>
  <c r="P159" i="163"/>
  <c r="M159" i="163"/>
  <c r="J159" i="163"/>
  <c r="G159" i="163"/>
  <c r="D159" i="163"/>
  <c r="P158" i="163"/>
  <c r="M158" i="163"/>
  <c r="J158" i="163"/>
  <c r="G158" i="163"/>
  <c r="D158" i="163"/>
  <c r="P157" i="163"/>
  <c r="M157" i="163"/>
  <c r="J157" i="163"/>
  <c r="G157" i="163"/>
  <c r="D157" i="163"/>
  <c r="P156" i="163"/>
  <c r="M156" i="163"/>
  <c r="J156" i="163"/>
  <c r="G156" i="163"/>
  <c r="D156" i="163"/>
  <c r="P155" i="163"/>
  <c r="M155" i="163"/>
  <c r="J155" i="163"/>
  <c r="G155" i="163"/>
  <c r="D155" i="163"/>
  <c r="P154" i="163"/>
  <c r="M154" i="163"/>
  <c r="J154" i="163"/>
  <c r="G154" i="163"/>
  <c r="D154" i="163"/>
  <c r="P153" i="163"/>
  <c r="M153" i="163"/>
  <c r="J153" i="163"/>
  <c r="G153" i="163"/>
  <c r="D153" i="163"/>
  <c r="P152" i="163"/>
  <c r="M152" i="163"/>
  <c r="J152" i="163"/>
  <c r="G152" i="163"/>
  <c r="D152" i="163"/>
  <c r="P151" i="163"/>
  <c r="M151" i="163"/>
  <c r="J151" i="163"/>
  <c r="G151" i="163"/>
  <c r="D151" i="163"/>
  <c r="P150" i="163"/>
  <c r="M150" i="163"/>
  <c r="J150" i="163"/>
  <c r="G150" i="163"/>
  <c r="D150" i="163"/>
  <c r="P149" i="163"/>
  <c r="M149" i="163"/>
  <c r="J149" i="163"/>
  <c r="G149" i="163"/>
  <c r="D149" i="163"/>
  <c r="P148" i="163"/>
  <c r="M148" i="163"/>
  <c r="J148" i="163"/>
  <c r="G148" i="163"/>
  <c r="D148" i="163"/>
  <c r="P147" i="163"/>
  <c r="M147" i="163"/>
  <c r="J147" i="163"/>
  <c r="G147" i="163"/>
  <c r="D147" i="163"/>
  <c r="P146" i="163"/>
  <c r="M146" i="163"/>
  <c r="J146" i="163"/>
  <c r="G146" i="163"/>
  <c r="D146" i="163"/>
  <c r="P145" i="163"/>
  <c r="M145" i="163"/>
  <c r="J145" i="163"/>
  <c r="G145" i="163"/>
  <c r="D145" i="163"/>
  <c r="P144" i="163"/>
  <c r="M144" i="163"/>
  <c r="J144" i="163"/>
  <c r="G144" i="163"/>
  <c r="D144" i="163"/>
  <c r="P143" i="163"/>
  <c r="M143" i="163"/>
  <c r="J143" i="163"/>
  <c r="G143" i="163"/>
  <c r="D143" i="163"/>
  <c r="P142" i="163"/>
  <c r="M142" i="163"/>
  <c r="J142" i="163"/>
  <c r="G142" i="163"/>
  <c r="D142" i="163"/>
  <c r="P141" i="163"/>
  <c r="M141" i="163"/>
  <c r="J141" i="163"/>
  <c r="G141" i="163"/>
  <c r="D141" i="163"/>
  <c r="P140" i="163"/>
  <c r="M140" i="163"/>
  <c r="J140" i="163"/>
  <c r="G140" i="163"/>
  <c r="D140" i="163"/>
  <c r="P139" i="163"/>
  <c r="M139" i="163"/>
  <c r="J139" i="163"/>
  <c r="G139" i="163"/>
  <c r="D139" i="163"/>
  <c r="P138" i="163"/>
  <c r="M138" i="163"/>
  <c r="J138" i="163"/>
  <c r="G138" i="163"/>
  <c r="D138" i="163"/>
  <c r="P137" i="163"/>
  <c r="M137" i="163"/>
  <c r="J137" i="163"/>
  <c r="G137" i="163"/>
  <c r="D137" i="163"/>
  <c r="P136" i="163"/>
  <c r="M136" i="163"/>
  <c r="J136" i="163"/>
  <c r="G136" i="163"/>
  <c r="D136" i="163"/>
  <c r="P135" i="163"/>
  <c r="M135" i="163"/>
  <c r="J135" i="163"/>
  <c r="G135" i="163"/>
  <c r="D135" i="163"/>
  <c r="P134" i="163"/>
  <c r="M134" i="163"/>
  <c r="J134" i="163"/>
  <c r="G134" i="163"/>
  <c r="D134" i="163"/>
  <c r="P133" i="163"/>
  <c r="M133" i="163"/>
  <c r="J133" i="163"/>
  <c r="G133" i="163"/>
  <c r="D133" i="163"/>
  <c r="P132" i="163"/>
  <c r="M132" i="163"/>
  <c r="J132" i="163"/>
  <c r="G132" i="163"/>
  <c r="D132" i="163"/>
  <c r="P131" i="163"/>
  <c r="M131" i="163"/>
  <c r="J131" i="163"/>
  <c r="G131" i="163"/>
  <c r="D131" i="163"/>
  <c r="P130" i="163"/>
  <c r="M130" i="163"/>
  <c r="J130" i="163"/>
  <c r="G130" i="163"/>
  <c r="D130" i="163"/>
  <c r="P129" i="163"/>
  <c r="M129" i="163"/>
  <c r="J129" i="163"/>
  <c r="G129" i="163"/>
  <c r="D129" i="163"/>
  <c r="P128" i="163"/>
  <c r="M128" i="163"/>
  <c r="J128" i="163"/>
  <c r="G128" i="163"/>
  <c r="D128" i="163"/>
  <c r="P127" i="163"/>
  <c r="M127" i="163"/>
  <c r="J127" i="163"/>
  <c r="G127" i="163"/>
  <c r="D127" i="163"/>
  <c r="P126" i="163"/>
  <c r="M126" i="163"/>
  <c r="J126" i="163"/>
  <c r="G126" i="163"/>
  <c r="D126" i="163"/>
  <c r="P125" i="163"/>
  <c r="M125" i="163"/>
  <c r="J125" i="163"/>
  <c r="G125" i="163"/>
  <c r="D125" i="163"/>
  <c r="P124" i="163"/>
  <c r="M124" i="163"/>
  <c r="J124" i="163"/>
  <c r="G124" i="163"/>
  <c r="D124" i="163"/>
  <c r="P123" i="163"/>
  <c r="M123" i="163"/>
  <c r="J123" i="163"/>
  <c r="G123" i="163"/>
  <c r="D123" i="163"/>
  <c r="P122" i="163"/>
  <c r="M122" i="163"/>
  <c r="J122" i="163"/>
  <c r="G122" i="163"/>
  <c r="D122" i="163"/>
  <c r="P121" i="163"/>
  <c r="M121" i="163"/>
  <c r="J121" i="163"/>
  <c r="G121" i="163"/>
  <c r="D121" i="163"/>
  <c r="P120" i="163"/>
  <c r="M120" i="163"/>
  <c r="J120" i="163"/>
  <c r="G120" i="163"/>
  <c r="D120" i="163"/>
  <c r="P119" i="163"/>
  <c r="M119" i="163"/>
  <c r="J119" i="163"/>
  <c r="G119" i="163"/>
  <c r="D119" i="163"/>
  <c r="P118" i="163"/>
  <c r="M118" i="163"/>
  <c r="J118" i="163"/>
  <c r="G118" i="163"/>
  <c r="D118" i="163"/>
  <c r="P117" i="163"/>
  <c r="M117" i="163"/>
  <c r="J117" i="163"/>
  <c r="G117" i="163"/>
  <c r="D117" i="163"/>
  <c r="P116" i="163"/>
  <c r="M116" i="163"/>
  <c r="J116" i="163"/>
  <c r="G116" i="163"/>
  <c r="D116" i="163"/>
  <c r="P115" i="163"/>
  <c r="M115" i="163"/>
  <c r="J115" i="163"/>
  <c r="G115" i="163"/>
  <c r="D115" i="163"/>
  <c r="P114" i="163"/>
  <c r="M114" i="163"/>
  <c r="J114" i="163"/>
  <c r="G114" i="163"/>
  <c r="D114" i="163"/>
  <c r="P113" i="163"/>
  <c r="M113" i="163"/>
  <c r="J113" i="163"/>
  <c r="G113" i="163"/>
  <c r="D113" i="163"/>
  <c r="P112" i="163"/>
  <c r="M112" i="163"/>
  <c r="J112" i="163"/>
  <c r="G112" i="163"/>
  <c r="D112" i="163"/>
  <c r="P111" i="163"/>
  <c r="M111" i="163"/>
  <c r="J111" i="163"/>
  <c r="G111" i="163"/>
  <c r="D111" i="163"/>
  <c r="P110" i="163"/>
  <c r="M110" i="163"/>
  <c r="J110" i="163"/>
  <c r="G110" i="163"/>
  <c r="D110" i="163"/>
  <c r="P109" i="163"/>
  <c r="M109" i="163"/>
  <c r="J109" i="163"/>
  <c r="G109" i="163"/>
  <c r="D109" i="163"/>
  <c r="P108" i="163"/>
  <c r="M108" i="163"/>
  <c r="J108" i="163"/>
  <c r="G108" i="163"/>
  <c r="D108" i="163"/>
  <c r="P107" i="163"/>
  <c r="M107" i="163"/>
  <c r="J107" i="163"/>
  <c r="G107" i="163"/>
  <c r="D107" i="163"/>
  <c r="P106" i="163"/>
  <c r="M106" i="163"/>
  <c r="J106" i="163"/>
  <c r="G106" i="163"/>
  <c r="D106" i="163"/>
  <c r="P105" i="163"/>
  <c r="M105" i="163"/>
  <c r="J105" i="163"/>
  <c r="G105" i="163"/>
  <c r="D105" i="163"/>
  <c r="P104" i="163"/>
  <c r="M104" i="163"/>
  <c r="J104" i="163"/>
  <c r="G104" i="163"/>
  <c r="D104" i="163"/>
  <c r="P103" i="163"/>
  <c r="M103" i="163"/>
  <c r="J103" i="163"/>
  <c r="G103" i="163"/>
  <c r="D103" i="163"/>
  <c r="P102" i="163"/>
  <c r="M102" i="163"/>
  <c r="J102" i="163"/>
  <c r="G102" i="163"/>
  <c r="D102" i="163"/>
  <c r="P101" i="163"/>
  <c r="M101" i="163"/>
  <c r="J101" i="163"/>
  <c r="G101" i="163"/>
  <c r="D101" i="163"/>
  <c r="P100" i="163"/>
  <c r="M100" i="163"/>
  <c r="J100" i="163"/>
  <c r="G100" i="163"/>
  <c r="D100" i="163"/>
  <c r="P99" i="163"/>
  <c r="M99" i="163"/>
  <c r="J99" i="163"/>
  <c r="G99" i="163"/>
  <c r="D99" i="163"/>
  <c r="P98" i="163"/>
  <c r="M98" i="163"/>
  <c r="J98" i="163"/>
  <c r="G98" i="163"/>
  <c r="D98" i="163"/>
  <c r="P97" i="163"/>
  <c r="M97" i="163"/>
  <c r="J97" i="163"/>
  <c r="G97" i="163"/>
  <c r="D97" i="163"/>
  <c r="P96" i="163"/>
  <c r="M96" i="163"/>
  <c r="J96" i="163"/>
  <c r="G96" i="163"/>
  <c r="D96" i="163"/>
  <c r="P95" i="163"/>
  <c r="M95" i="163"/>
  <c r="J95" i="163"/>
  <c r="G95" i="163"/>
  <c r="D95" i="163"/>
  <c r="P94" i="163"/>
  <c r="M94" i="163"/>
  <c r="J94" i="163"/>
  <c r="G94" i="163"/>
  <c r="D94" i="163"/>
  <c r="P93" i="163"/>
  <c r="M93" i="163"/>
  <c r="J93" i="163"/>
  <c r="G93" i="163"/>
  <c r="D93" i="163"/>
  <c r="P92" i="163"/>
  <c r="M92" i="163"/>
  <c r="J92" i="163"/>
  <c r="G92" i="163"/>
  <c r="D92" i="163"/>
  <c r="P91" i="163"/>
  <c r="M91" i="163"/>
  <c r="J91" i="163"/>
  <c r="G91" i="163"/>
  <c r="D91" i="163"/>
  <c r="P90" i="163"/>
  <c r="M90" i="163"/>
  <c r="J90" i="163"/>
  <c r="G90" i="163"/>
  <c r="D90" i="163"/>
  <c r="P89" i="163"/>
  <c r="M89" i="163"/>
  <c r="J89" i="163"/>
  <c r="G89" i="163"/>
  <c r="D89" i="163"/>
  <c r="P88" i="163"/>
  <c r="M88" i="163"/>
  <c r="J88" i="163"/>
  <c r="G88" i="163"/>
  <c r="D88" i="163"/>
  <c r="P87" i="163"/>
  <c r="M87" i="163"/>
  <c r="J87" i="163"/>
  <c r="G87" i="163"/>
  <c r="D87" i="163"/>
  <c r="P86" i="163"/>
  <c r="M86" i="163"/>
  <c r="J86" i="163"/>
  <c r="G86" i="163"/>
  <c r="D86" i="163"/>
  <c r="P85" i="163"/>
  <c r="M85" i="163"/>
  <c r="J85" i="163"/>
  <c r="G85" i="163"/>
  <c r="D85" i="163"/>
  <c r="P84" i="163"/>
  <c r="M84" i="163"/>
  <c r="J84" i="163"/>
  <c r="G84" i="163"/>
  <c r="D84" i="163"/>
  <c r="P83" i="163"/>
  <c r="M83" i="163"/>
  <c r="J83" i="163"/>
  <c r="G83" i="163"/>
  <c r="D83" i="163"/>
  <c r="P82" i="163"/>
  <c r="M82" i="163"/>
  <c r="J82" i="163"/>
  <c r="G82" i="163"/>
  <c r="D82" i="163"/>
  <c r="P81" i="163"/>
  <c r="M81" i="163"/>
  <c r="J81" i="163"/>
  <c r="G81" i="163"/>
  <c r="D81" i="163"/>
  <c r="P80" i="163"/>
  <c r="M80" i="163"/>
  <c r="J80" i="163"/>
  <c r="G80" i="163"/>
  <c r="D80" i="163"/>
  <c r="P79" i="163"/>
  <c r="M79" i="163"/>
  <c r="J79" i="163"/>
  <c r="G79" i="163"/>
  <c r="D79" i="163"/>
  <c r="P78" i="163"/>
  <c r="M78" i="163"/>
  <c r="J78" i="163"/>
  <c r="G78" i="163"/>
  <c r="D78" i="163"/>
  <c r="P77" i="163"/>
  <c r="M77" i="163"/>
  <c r="J77" i="163"/>
  <c r="G77" i="163"/>
  <c r="D77" i="163"/>
  <c r="P76" i="163"/>
  <c r="M76" i="163"/>
  <c r="J76" i="163"/>
  <c r="G76" i="163"/>
  <c r="D76" i="163"/>
  <c r="P75" i="163"/>
  <c r="M75" i="163"/>
  <c r="J75" i="163"/>
  <c r="G75" i="163"/>
  <c r="D75" i="163"/>
  <c r="P74" i="163"/>
  <c r="M74" i="163"/>
  <c r="J74" i="163"/>
  <c r="G74" i="163"/>
  <c r="D74" i="163"/>
  <c r="P73" i="163"/>
  <c r="M73" i="163"/>
  <c r="J73" i="163"/>
  <c r="G73" i="163"/>
  <c r="D73" i="163"/>
  <c r="P72" i="163"/>
  <c r="M72" i="163"/>
  <c r="J72" i="163"/>
  <c r="G72" i="163"/>
  <c r="D72" i="163"/>
  <c r="P71" i="163"/>
  <c r="M71" i="163"/>
  <c r="J71" i="163"/>
  <c r="G71" i="163"/>
  <c r="D71" i="163"/>
  <c r="P70" i="163"/>
  <c r="M70" i="163"/>
  <c r="J70" i="163"/>
  <c r="G70" i="163"/>
  <c r="D70" i="163"/>
  <c r="P69" i="163"/>
  <c r="M69" i="163"/>
  <c r="J69" i="163"/>
  <c r="G69" i="163"/>
  <c r="D69" i="163"/>
  <c r="P68" i="163"/>
  <c r="M68" i="163"/>
  <c r="J68" i="163"/>
  <c r="G68" i="163"/>
  <c r="D68" i="163"/>
  <c r="P67" i="163"/>
  <c r="M67" i="163"/>
  <c r="J67" i="163"/>
  <c r="G67" i="163"/>
  <c r="D67" i="163"/>
  <c r="P66" i="163"/>
  <c r="M66" i="163"/>
  <c r="J66" i="163"/>
  <c r="G66" i="163"/>
  <c r="D66" i="163"/>
  <c r="P65" i="163"/>
  <c r="M65" i="163"/>
  <c r="J65" i="163"/>
  <c r="G65" i="163"/>
  <c r="D65" i="163"/>
  <c r="P64" i="163"/>
  <c r="M64" i="163"/>
  <c r="J64" i="163"/>
  <c r="G64" i="163"/>
  <c r="D64" i="163"/>
  <c r="P63" i="163"/>
  <c r="M63" i="163"/>
  <c r="J63" i="163"/>
  <c r="G63" i="163"/>
  <c r="D63" i="163"/>
  <c r="P62" i="163"/>
  <c r="M62" i="163"/>
  <c r="J62" i="163"/>
  <c r="G62" i="163"/>
  <c r="D62" i="163"/>
  <c r="P61" i="163"/>
  <c r="M61" i="163"/>
  <c r="J61" i="163"/>
  <c r="G61" i="163"/>
  <c r="D61" i="163"/>
  <c r="P60" i="163"/>
  <c r="M60" i="163"/>
  <c r="J60" i="163"/>
  <c r="G60" i="163"/>
  <c r="D60" i="163"/>
  <c r="P59" i="163"/>
  <c r="M59" i="163"/>
  <c r="J59" i="163"/>
  <c r="G59" i="163"/>
  <c r="D59" i="163"/>
  <c r="P58" i="163"/>
  <c r="M58" i="163"/>
  <c r="J58" i="163"/>
  <c r="G58" i="163"/>
  <c r="D58" i="163"/>
  <c r="P57" i="163"/>
  <c r="M57" i="163"/>
  <c r="J57" i="163"/>
  <c r="G57" i="163"/>
  <c r="D57" i="163"/>
  <c r="P56" i="163"/>
  <c r="M56" i="163"/>
  <c r="J56" i="163"/>
  <c r="G56" i="163"/>
  <c r="D56" i="163"/>
  <c r="P55" i="163"/>
  <c r="M55" i="163"/>
  <c r="J55" i="163"/>
  <c r="G55" i="163"/>
  <c r="D55" i="163"/>
  <c r="P54" i="163"/>
  <c r="M54" i="163"/>
  <c r="J54" i="163"/>
  <c r="G54" i="163"/>
  <c r="D54" i="163"/>
  <c r="P53" i="163"/>
  <c r="M53" i="163"/>
  <c r="J53" i="163"/>
  <c r="G53" i="163"/>
  <c r="D53" i="163"/>
  <c r="P52" i="163"/>
  <c r="M52" i="163"/>
  <c r="J52" i="163"/>
  <c r="G52" i="163"/>
  <c r="D52" i="163"/>
  <c r="P51" i="163"/>
  <c r="M51" i="163"/>
  <c r="J51" i="163"/>
  <c r="G51" i="163"/>
  <c r="D51" i="163"/>
  <c r="P50" i="163"/>
  <c r="M50" i="163"/>
  <c r="J50" i="163"/>
  <c r="G50" i="163"/>
  <c r="D50" i="163"/>
  <c r="P49" i="163"/>
  <c r="M49" i="163"/>
  <c r="J49" i="163"/>
  <c r="G49" i="163"/>
  <c r="D49" i="163"/>
  <c r="P48" i="163"/>
  <c r="M48" i="163"/>
  <c r="J48" i="163"/>
  <c r="G48" i="163"/>
  <c r="D48" i="163"/>
  <c r="P47" i="163"/>
  <c r="M47" i="163"/>
  <c r="J47" i="163"/>
  <c r="G47" i="163"/>
  <c r="D47" i="163"/>
  <c r="P46" i="163"/>
  <c r="M46" i="163"/>
  <c r="J46" i="163"/>
  <c r="G46" i="163"/>
  <c r="D46" i="163"/>
  <c r="P45" i="163"/>
  <c r="M45" i="163"/>
  <c r="J45" i="163"/>
  <c r="G45" i="163"/>
  <c r="D45" i="163"/>
  <c r="P44" i="163"/>
  <c r="M44" i="163"/>
  <c r="J44" i="163"/>
  <c r="G44" i="163"/>
  <c r="D44" i="163"/>
  <c r="P43" i="163"/>
  <c r="M43" i="163"/>
  <c r="J43" i="163"/>
  <c r="G43" i="163"/>
  <c r="D43" i="163"/>
  <c r="P42" i="163"/>
  <c r="M42" i="163"/>
  <c r="J42" i="163"/>
  <c r="G42" i="163"/>
  <c r="D42" i="163"/>
  <c r="P41" i="163"/>
  <c r="M41" i="163"/>
  <c r="J41" i="163"/>
  <c r="G41" i="163"/>
  <c r="D41" i="163"/>
  <c r="P40" i="163"/>
  <c r="M40" i="163"/>
  <c r="J40" i="163"/>
  <c r="G40" i="163"/>
  <c r="D40" i="163"/>
  <c r="P39" i="163"/>
  <c r="M39" i="163"/>
  <c r="J39" i="163"/>
  <c r="G39" i="163"/>
  <c r="D39" i="163"/>
  <c r="P38" i="163"/>
  <c r="M38" i="163"/>
  <c r="J38" i="163"/>
  <c r="G38" i="163"/>
  <c r="D38" i="163"/>
  <c r="P37" i="163"/>
  <c r="M37" i="163"/>
  <c r="J37" i="163"/>
  <c r="G37" i="163"/>
  <c r="D37" i="163"/>
  <c r="P36" i="163"/>
  <c r="M36" i="163"/>
  <c r="J36" i="163"/>
  <c r="G36" i="163"/>
  <c r="D36" i="163"/>
  <c r="P35" i="163"/>
  <c r="M35" i="163"/>
  <c r="J35" i="163"/>
  <c r="G35" i="163"/>
  <c r="D35" i="163"/>
  <c r="P34" i="163"/>
  <c r="M34" i="163"/>
  <c r="J34" i="163"/>
  <c r="G34" i="163"/>
  <c r="D34" i="163"/>
  <c r="P33" i="163"/>
  <c r="M33" i="163"/>
  <c r="J33" i="163"/>
  <c r="G33" i="163"/>
  <c r="D33" i="163"/>
  <c r="P32" i="163"/>
  <c r="M32" i="163"/>
  <c r="J32" i="163"/>
  <c r="G32" i="163"/>
  <c r="D32" i="163"/>
  <c r="P31" i="163"/>
  <c r="M31" i="163"/>
  <c r="J31" i="163"/>
  <c r="G31" i="163"/>
  <c r="D31" i="163"/>
  <c r="P30" i="163"/>
  <c r="M30" i="163"/>
  <c r="J30" i="163"/>
  <c r="G30" i="163"/>
  <c r="D30" i="163"/>
  <c r="P29" i="163"/>
  <c r="M29" i="163"/>
  <c r="J29" i="163"/>
  <c r="G29" i="163"/>
  <c r="D29" i="163"/>
  <c r="P28" i="163"/>
  <c r="M28" i="163"/>
  <c r="J28" i="163"/>
  <c r="G28" i="163"/>
  <c r="D28" i="163"/>
  <c r="P27" i="163"/>
  <c r="M27" i="163"/>
  <c r="J27" i="163"/>
  <c r="G27" i="163"/>
  <c r="D27" i="163"/>
  <c r="P26" i="163"/>
  <c r="M26" i="163"/>
  <c r="J26" i="163"/>
  <c r="G26" i="163"/>
  <c r="D26" i="163"/>
  <c r="P25" i="163"/>
  <c r="M25" i="163"/>
  <c r="J25" i="163"/>
  <c r="G25" i="163"/>
  <c r="D25" i="163"/>
  <c r="P24" i="163"/>
  <c r="M24" i="163"/>
  <c r="J24" i="163"/>
  <c r="G24" i="163"/>
  <c r="D24" i="163"/>
  <c r="P23" i="163"/>
  <c r="M23" i="163"/>
  <c r="J23" i="163"/>
  <c r="G23" i="163"/>
  <c r="D23" i="163"/>
  <c r="P22" i="163"/>
  <c r="M22" i="163"/>
  <c r="J22" i="163"/>
  <c r="G22" i="163"/>
  <c r="D22" i="163"/>
  <c r="P21" i="163"/>
  <c r="M21" i="163"/>
  <c r="J21" i="163"/>
  <c r="G21" i="163"/>
  <c r="D21" i="163"/>
  <c r="P20" i="163"/>
  <c r="M20" i="163"/>
  <c r="J20" i="163"/>
  <c r="G20" i="163"/>
  <c r="D20" i="163"/>
  <c r="A22" i="163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A45" i="163" s="1"/>
  <c r="A46" i="163" s="1"/>
  <c r="A47" i="163" s="1"/>
  <c r="A48" i="163" s="1"/>
  <c r="A49" i="163" s="1"/>
  <c r="A50" i="163" s="1"/>
  <c r="A51" i="163" s="1"/>
  <c r="A52" i="163" s="1"/>
  <c r="A53" i="163" s="1"/>
  <c r="A54" i="163" s="1"/>
  <c r="A55" i="163" s="1"/>
  <c r="A56" i="163" s="1"/>
  <c r="A57" i="163" s="1"/>
  <c r="A58" i="163" s="1"/>
  <c r="A59" i="163" s="1"/>
  <c r="A60" i="163" s="1"/>
  <c r="A61" i="163" s="1"/>
  <c r="A62" i="163" s="1"/>
  <c r="A63" i="163" s="1"/>
  <c r="A64" i="163" s="1"/>
  <c r="A65" i="163" s="1"/>
  <c r="A66" i="163" s="1"/>
  <c r="A67" i="163" s="1"/>
  <c r="A68" i="163" s="1"/>
  <c r="A69" i="163" s="1"/>
  <c r="A70" i="163" s="1"/>
  <c r="A71" i="163" s="1"/>
  <c r="A72" i="163" s="1"/>
  <c r="A73" i="163" s="1"/>
  <c r="A74" i="163" s="1"/>
  <c r="A75" i="163" s="1"/>
  <c r="A76" i="163" s="1"/>
  <c r="A77" i="163" s="1"/>
  <c r="A78" i="163" s="1"/>
  <c r="A79" i="163" s="1"/>
  <c r="A80" i="163" s="1"/>
  <c r="A81" i="163" s="1"/>
  <c r="A82" i="163" s="1"/>
  <c r="A83" i="163" s="1"/>
  <c r="A84" i="163" s="1"/>
  <c r="A85" i="163" s="1"/>
  <c r="A86" i="163" s="1"/>
  <c r="A87" i="163" s="1"/>
  <c r="A88" i="163" s="1"/>
  <c r="A89" i="163" s="1"/>
  <c r="A90" i="163" s="1"/>
  <c r="A91" i="163" s="1"/>
  <c r="A92" i="163" s="1"/>
  <c r="A93" i="163" s="1"/>
  <c r="A94" i="163" s="1"/>
  <c r="A95" i="163" s="1"/>
  <c r="A96" i="163" s="1"/>
  <c r="A97" i="163" s="1"/>
  <c r="A98" i="163" s="1"/>
  <c r="A99" i="163" s="1"/>
  <c r="A100" i="163" s="1"/>
  <c r="A101" i="163" s="1"/>
  <c r="A102" i="163" s="1"/>
  <c r="A103" i="163" s="1"/>
  <c r="A104" i="163" s="1"/>
  <c r="A105" i="163" s="1"/>
  <c r="A106" i="163" s="1"/>
  <c r="A107" i="163" s="1"/>
  <c r="A108" i="163" s="1"/>
  <c r="A109" i="163" s="1"/>
  <c r="A110" i="163" s="1"/>
  <c r="A111" i="163" s="1"/>
  <c r="A112" i="163" s="1"/>
  <c r="A113" i="163" s="1"/>
  <c r="A114" i="163" s="1"/>
  <c r="A115" i="163" s="1"/>
  <c r="A116" i="163" s="1"/>
  <c r="A117" i="163" s="1"/>
  <c r="A118" i="163" s="1"/>
  <c r="A119" i="163" s="1"/>
  <c r="A120" i="163" s="1"/>
  <c r="A121" i="163" s="1"/>
  <c r="A122" i="163" s="1"/>
  <c r="A123" i="163" s="1"/>
  <c r="A124" i="163" s="1"/>
  <c r="A125" i="163" s="1"/>
  <c r="A126" i="163" s="1"/>
  <c r="A127" i="163" s="1"/>
  <c r="A128" i="163" s="1"/>
  <c r="A129" i="163" s="1"/>
  <c r="A130" i="163" s="1"/>
  <c r="A131" i="163" s="1"/>
  <c r="A132" i="163" s="1"/>
  <c r="A133" i="163" s="1"/>
  <c r="A134" i="163" s="1"/>
  <c r="A135" i="163" s="1"/>
  <c r="A136" i="163" s="1"/>
  <c r="A137" i="163" s="1"/>
  <c r="A138" i="163" s="1"/>
  <c r="A139" i="163" s="1"/>
  <c r="A140" i="163" s="1"/>
  <c r="A141" i="163" s="1"/>
  <c r="A142" i="163" s="1"/>
  <c r="A143" i="163" s="1"/>
  <c r="A144" i="163" s="1"/>
  <c r="A145" i="163" s="1"/>
  <c r="A146" i="163" s="1"/>
  <c r="A147" i="163" s="1"/>
  <c r="A148" i="163" s="1"/>
  <c r="A149" i="163" s="1"/>
  <c r="A150" i="163" s="1"/>
  <c r="A151" i="163" s="1"/>
  <c r="A152" i="163" s="1"/>
  <c r="A153" i="163" s="1"/>
  <c r="A154" i="163" s="1"/>
  <c r="A155" i="163" s="1"/>
  <c r="A156" i="163" s="1"/>
  <c r="A157" i="163" s="1"/>
  <c r="A158" i="163" s="1"/>
  <c r="A159" i="163" s="1"/>
  <c r="A160" i="163" s="1"/>
  <c r="A161" i="163" s="1"/>
  <c r="A162" i="163" s="1"/>
  <c r="A163" i="163" s="1"/>
  <c r="A164" i="163" s="1"/>
  <c r="A165" i="163" s="1"/>
  <c r="A166" i="163" s="1"/>
  <c r="A167" i="163" s="1"/>
  <c r="A168" i="163" s="1"/>
  <c r="A169" i="163" s="1"/>
  <c r="A170" i="163" s="1"/>
  <c r="A171" i="163" s="1"/>
  <c r="A172" i="163" s="1"/>
  <c r="A173" i="163" s="1"/>
  <c r="A174" i="163" s="1"/>
  <c r="A175" i="163" s="1"/>
  <c r="A176" i="163" s="1"/>
  <c r="A177" i="163" s="1"/>
  <c r="A178" i="163" s="1"/>
  <c r="A179" i="163" s="1"/>
  <c r="A180" i="163" s="1"/>
  <c r="A181" i="163" s="1"/>
  <c r="A182" i="163" s="1"/>
  <c r="A183" i="163" s="1"/>
  <c r="A184" i="163" s="1"/>
  <c r="A185" i="163" s="1"/>
  <c r="A186" i="163" s="1"/>
  <c r="A187" i="163" s="1"/>
  <c r="A188" i="163" s="1"/>
  <c r="A189" i="163" s="1"/>
  <c r="A190" i="163" s="1"/>
  <c r="A191" i="163" s="1"/>
  <c r="A192" i="163" s="1"/>
  <c r="A193" i="163" s="1"/>
  <c r="A194" i="163" s="1"/>
  <c r="A195" i="163" s="1"/>
  <c r="A196" i="163" s="1"/>
  <c r="A197" i="163" s="1"/>
  <c r="A198" i="163" s="1"/>
  <c r="A199" i="163" s="1"/>
  <c r="A200" i="163" s="1"/>
  <c r="A201" i="163" s="1"/>
  <c r="A202" i="163" s="1"/>
  <c r="A203" i="163" s="1"/>
  <c r="A204" i="163" s="1"/>
  <c r="A205" i="163" s="1"/>
  <c r="A206" i="163" s="1"/>
  <c r="A207" i="163" s="1"/>
  <c r="A208" i="163" s="1"/>
  <c r="A209" i="163" s="1"/>
  <c r="A210" i="163" s="1"/>
  <c r="A211" i="163" s="1"/>
  <c r="A212" i="163" s="1"/>
  <c r="A213" i="163" s="1"/>
  <c r="A214" i="163" s="1"/>
  <c r="A215" i="163" s="1"/>
  <c r="A216" i="163" s="1"/>
  <c r="A217" i="163" s="1"/>
  <c r="A218" i="163" s="1"/>
  <c r="A219" i="163" s="1"/>
  <c r="A220" i="163" s="1"/>
  <c r="A221" i="163" s="1"/>
  <c r="A222" i="163" s="1"/>
  <c r="A223" i="163" s="1"/>
  <c r="A224" i="163" s="1"/>
  <c r="A225" i="163" s="1"/>
  <c r="A226" i="163" s="1"/>
  <c r="A227" i="163" s="1"/>
  <c r="A228" i="163" s="1"/>
  <c r="A229" i="163" s="1"/>
  <c r="A230" i="163" s="1"/>
  <c r="A231" i="163" s="1"/>
  <c r="A232" i="163" s="1"/>
  <c r="A233" i="163" s="1"/>
  <c r="A234" i="163" s="1"/>
  <c r="A235" i="163" s="1"/>
  <c r="A236" i="163" s="1"/>
  <c r="A237" i="163" s="1"/>
  <c r="A238" i="163" s="1"/>
  <c r="A239" i="163" s="1"/>
  <c r="A240" i="163" s="1"/>
  <c r="A241" i="163" s="1"/>
  <c r="A242" i="163" s="1"/>
  <c r="A243" i="163" s="1"/>
  <c r="A244" i="163" s="1"/>
  <c r="A245" i="163" s="1"/>
  <c r="A246" i="163" s="1"/>
  <c r="A247" i="163" s="1"/>
  <c r="A248" i="163" s="1"/>
  <c r="A249" i="163" s="1"/>
  <c r="A250" i="163" s="1"/>
  <c r="A251" i="163" s="1"/>
  <c r="A252" i="163" s="1"/>
  <c r="A253" i="163" s="1"/>
  <c r="A254" i="163" s="1"/>
  <c r="A255" i="163" s="1"/>
  <c r="A256" i="163" s="1"/>
  <c r="A257" i="163" s="1"/>
  <c r="A258" i="163" s="1"/>
  <c r="A259" i="163" s="1"/>
  <c r="A260" i="163" s="1"/>
  <c r="A261" i="163" s="1"/>
  <c r="A262" i="163" s="1"/>
  <c r="A263" i="163" s="1"/>
  <c r="A264" i="163" s="1"/>
  <c r="A265" i="163" s="1"/>
  <c r="A266" i="163" s="1"/>
  <c r="A267" i="163" s="1"/>
  <c r="A268" i="163" s="1"/>
  <c r="A269" i="163" s="1"/>
  <c r="A270" i="163" s="1"/>
  <c r="A271" i="163" s="1"/>
  <c r="A272" i="163" s="1"/>
  <c r="A273" i="163" s="1"/>
  <c r="A274" i="163" s="1"/>
  <c r="A275" i="163" s="1"/>
  <c r="A276" i="163" s="1"/>
  <c r="A277" i="163" s="1"/>
  <c r="A278" i="163" s="1"/>
  <c r="A279" i="163" s="1"/>
  <c r="A280" i="163" s="1"/>
  <c r="A281" i="163" s="1"/>
  <c r="A282" i="163" s="1"/>
  <c r="A283" i="163" s="1"/>
  <c r="A284" i="163" s="1"/>
  <c r="A285" i="163" s="1"/>
  <c r="A286" i="163" s="1"/>
  <c r="A287" i="163" s="1"/>
  <c r="A288" i="163" s="1"/>
  <c r="A289" i="163" s="1"/>
  <c r="A290" i="163" s="1"/>
  <c r="A291" i="163" s="1"/>
  <c r="A292" i="163" s="1"/>
  <c r="A293" i="163" s="1"/>
  <c r="A294" i="163" s="1"/>
  <c r="A295" i="163" s="1"/>
  <c r="A296" i="163" s="1"/>
  <c r="A297" i="163" s="1"/>
  <c r="A298" i="163" s="1"/>
  <c r="A299" i="163" s="1"/>
  <c r="A300" i="163" s="1"/>
  <c r="A21" i="163"/>
  <c r="I14" i="163"/>
  <c r="H14" i="163"/>
  <c r="D13" i="163"/>
  <c r="D12" i="163"/>
  <c r="P5" i="163"/>
  <c r="P228" i="162"/>
  <c r="M228" i="162"/>
  <c r="J228" i="162"/>
  <c r="G228" i="162"/>
  <c r="D228" i="162"/>
  <c r="P227" i="162"/>
  <c r="M227" i="162"/>
  <c r="J227" i="162"/>
  <c r="G227" i="162"/>
  <c r="D227" i="162"/>
  <c r="P226" i="162"/>
  <c r="M226" i="162"/>
  <c r="J226" i="162"/>
  <c r="G226" i="162"/>
  <c r="D226" i="162"/>
  <c r="P225" i="162"/>
  <c r="M225" i="162"/>
  <c r="J225" i="162"/>
  <c r="G225" i="162"/>
  <c r="D225" i="162"/>
  <c r="P224" i="162"/>
  <c r="M224" i="162"/>
  <c r="J224" i="162"/>
  <c r="G224" i="162"/>
  <c r="D224" i="162"/>
  <c r="P223" i="162"/>
  <c r="M223" i="162"/>
  <c r="J223" i="162"/>
  <c r="G223" i="162"/>
  <c r="D223" i="162"/>
  <c r="P222" i="162"/>
  <c r="M222" i="162"/>
  <c r="J222" i="162"/>
  <c r="G222" i="162"/>
  <c r="D222" i="162"/>
  <c r="P221" i="162"/>
  <c r="M221" i="162"/>
  <c r="J221" i="162"/>
  <c r="G221" i="162"/>
  <c r="D221" i="162"/>
  <c r="P220" i="162"/>
  <c r="M220" i="162"/>
  <c r="J220" i="162"/>
  <c r="G220" i="162"/>
  <c r="D220" i="162"/>
  <c r="P219" i="162"/>
  <c r="M219" i="162"/>
  <c r="J219" i="162"/>
  <c r="G219" i="162"/>
  <c r="D219" i="162"/>
  <c r="P218" i="162"/>
  <c r="M218" i="162"/>
  <c r="J218" i="162"/>
  <c r="G218" i="162"/>
  <c r="D218" i="162"/>
  <c r="P217" i="162"/>
  <c r="M217" i="162"/>
  <c r="J217" i="162"/>
  <c r="G217" i="162"/>
  <c r="D217" i="162"/>
  <c r="P216" i="162"/>
  <c r="M216" i="162"/>
  <c r="J216" i="162"/>
  <c r="G216" i="162"/>
  <c r="D216" i="162"/>
  <c r="P215" i="162"/>
  <c r="M215" i="162"/>
  <c r="J215" i="162"/>
  <c r="G215" i="162"/>
  <c r="D215" i="162"/>
  <c r="P214" i="162"/>
  <c r="M214" i="162"/>
  <c r="J214" i="162"/>
  <c r="G214" i="162"/>
  <c r="D214" i="162"/>
  <c r="P213" i="162"/>
  <c r="M213" i="162"/>
  <c r="J213" i="162"/>
  <c r="G213" i="162"/>
  <c r="D213" i="162"/>
  <c r="P212" i="162"/>
  <c r="M212" i="162"/>
  <c r="J212" i="162"/>
  <c r="G212" i="162"/>
  <c r="D212" i="162"/>
  <c r="P211" i="162"/>
  <c r="M211" i="162"/>
  <c r="J211" i="162"/>
  <c r="G211" i="162"/>
  <c r="D211" i="162"/>
  <c r="P210" i="162"/>
  <c r="M210" i="162"/>
  <c r="J210" i="162"/>
  <c r="G210" i="162"/>
  <c r="D210" i="162"/>
  <c r="P209" i="162"/>
  <c r="M209" i="162"/>
  <c r="J209" i="162"/>
  <c r="G209" i="162"/>
  <c r="D209" i="162"/>
  <c r="P208" i="162"/>
  <c r="M208" i="162"/>
  <c r="J208" i="162"/>
  <c r="G208" i="162"/>
  <c r="D208" i="162"/>
  <c r="P207" i="162"/>
  <c r="M207" i="162"/>
  <c r="J207" i="162"/>
  <c r="G207" i="162"/>
  <c r="D207" i="162"/>
  <c r="P206" i="162"/>
  <c r="M206" i="162"/>
  <c r="J206" i="162"/>
  <c r="G206" i="162"/>
  <c r="D206" i="162"/>
  <c r="P205" i="162"/>
  <c r="M205" i="162"/>
  <c r="J205" i="162"/>
  <c r="G205" i="162"/>
  <c r="D205" i="162"/>
  <c r="P204" i="162"/>
  <c r="M204" i="162"/>
  <c r="J204" i="162"/>
  <c r="G204" i="162"/>
  <c r="D204" i="162"/>
  <c r="P203" i="162"/>
  <c r="M203" i="162"/>
  <c r="J203" i="162"/>
  <c r="G203" i="162"/>
  <c r="D203" i="162"/>
  <c r="P202" i="162"/>
  <c r="M202" i="162"/>
  <c r="J202" i="162"/>
  <c r="G202" i="162"/>
  <c r="D202" i="162"/>
  <c r="P201" i="162"/>
  <c r="M201" i="162"/>
  <c r="J201" i="162"/>
  <c r="G201" i="162"/>
  <c r="D201" i="162"/>
  <c r="P200" i="162"/>
  <c r="M200" i="162"/>
  <c r="J200" i="162"/>
  <c r="G200" i="162"/>
  <c r="D200" i="162"/>
  <c r="P199" i="162"/>
  <c r="M199" i="162"/>
  <c r="J199" i="162"/>
  <c r="G199" i="162"/>
  <c r="D199" i="162"/>
  <c r="P198" i="162"/>
  <c r="M198" i="162"/>
  <c r="J198" i="162"/>
  <c r="G198" i="162"/>
  <c r="D198" i="162"/>
  <c r="P197" i="162"/>
  <c r="M197" i="162"/>
  <c r="J197" i="162"/>
  <c r="G197" i="162"/>
  <c r="D197" i="162"/>
  <c r="P196" i="162"/>
  <c r="M196" i="162"/>
  <c r="J196" i="162"/>
  <c r="G196" i="162"/>
  <c r="D196" i="162"/>
  <c r="P195" i="162"/>
  <c r="M195" i="162"/>
  <c r="J195" i="162"/>
  <c r="G195" i="162"/>
  <c r="D195" i="162"/>
  <c r="P194" i="162"/>
  <c r="M194" i="162"/>
  <c r="J194" i="162"/>
  <c r="G194" i="162"/>
  <c r="D194" i="162"/>
  <c r="P193" i="162"/>
  <c r="M193" i="162"/>
  <c r="J193" i="162"/>
  <c r="G193" i="162"/>
  <c r="D193" i="162"/>
  <c r="P192" i="162"/>
  <c r="M192" i="162"/>
  <c r="J192" i="162"/>
  <c r="G192" i="162"/>
  <c r="D192" i="162"/>
  <c r="P191" i="162"/>
  <c r="M191" i="162"/>
  <c r="J191" i="162"/>
  <c r="G191" i="162"/>
  <c r="D191" i="162"/>
  <c r="P190" i="162"/>
  <c r="M190" i="162"/>
  <c r="J190" i="162"/>
  <c r="G190" i="162"/>
  <c r="D190" i="162"/>
  <c r="P189" i="162"/>
  <c r="M189" i="162"/>
  <c r="J189" i="162"/>
  <c r="G189" i="162"/>
  <c r="D189" i="162"/>
  <c r="P188" i="162"/>
  <c r="M188" i="162"/>
  <c r="J188" i="162"/>
  <c r="G188" i="162"/>
  <c r="D188" i="162"/>
  <c r="P187" i="162"/>
  <c r="M187" i="162"/>
  <c r="J187" i="162"/>
  <c r="G187" i="162"/>
  <c r="D187" i="162"/>
  <c r="P186" i="162"/>
  <c r="M186" i="162"/>
  <c r="J186" i="162"/>
  <c r="G186" i="162"/>
  <c r="D186" i="162"/>
  <c r="P185" i="162"/>
  <c r="M185" i="162"/>
  <c r="J185" i="162"/>
  <c r="G185" i="162"/>
  <c r="D185" i="162"/>
  <c r="P184" i="162"/>
  <c r="M184" i="162"/>
  <c r="J184" i="162"/>
  <c r="G184" i="162"/>
  <c r="D184" i="162"/>
  <c r="P183" i="162"/>
  <c r="M183" i="162"/>
  <c r="J183" i="162"/>
  <c r="G183" i="162"/>
  <c r="D183" i="162"/>
  <c r="P182" i="162"/>
  <c r="M182" i="162"/>
  <c r="J182" i="162"/>
  <c r="G182" i="162"/>
  <c r="D182" i="162"/>
  <c r="P181" i="162"/>
  <c r="M181" i="162"/>
  <c r="J181" i="162"/>
  <c r="G181" i="162"/>
  <c r="D181" i="162"/>
  <c r="P180" i="162"/>
  <c r="M180" i="162"/>
  <c r="J180" i="162"/>
  <c r="G180" i="162"/>
  <c r="D180" i="162"/>
  <c r="P179" i="162"/>
  <c r="M179" i="162"/>
  <c r="J179" i="162"/>
  <c r="G179" i="162"/>
  <c r="D179" i="162"/>
  <c r="P178" i="162"/>
  <c r="M178" i="162"/>
  <c r="J178" i="162"/>
  <c r="G178" i="162"/>
  <c r="D178" i="162"/>
  <c r="P177" i="162"/>
  <c r="M177" i="162"/>
  <c r="J177" i="162"/>
  <c r="G177" i="162"/>
  <c r="D177" i="162"/>
  <c r="P176" i="162"/>
  <c r="M176" i="162"/>
  <c r="J176" i="162"/>
  <c r="G176" i="162"/>
  <c r="D176" i="162"/>
  <c r="P175" i="162"/>
  <c r="M175" i="162"/>
  <c r="J175" i="162"/>
  <c r="G175" i="162"/>
  <c r="D175" i="162"/>
  <c r="P174" i="162"/>
  <c r="M174" i="162"/>
  <c r="J174" i="162"/>
  <c r="G174" i="162"/>
  <c r="D174" i="162"/>
  <c r="P173" i="162"/>
  <c r="M173" i="162"/>
  <c r="J173" i="162"/>
  <c r="G173" i="162"/>
  <c r="D173" i="162"/>
  <c r="P172" i="162"/>
  <c r="M172" i="162"/>
  <c r="J172" i="162"/>
  <c r="G172" i="162"/>
  <c r="D172" i="162"/>
  <c r="P171" i="162"/>
  <c r="M171" i="162"/>
  <c r="J171" i="162"/>
  <c r="G171" i="162"/>
  <c r="D171" i="162"/>
  <c r="P170" i="162"/>
  <c r="M170" i="162"/>
  <c r="J170" i="162"/>
  <c r="G170" i="162"/>
  <c r="D170" i="162"/>
  <c r="P169" i="162"/>
  <c r="M169" i="162"/>
  <c r="J169" i="162"/>
  <c r="G169" i="162"/>
  <c r="D169" i="162"/>
  <c r="P168" i="162"/>
  <c r="M168" i="162"/>
  <c r="J168" i="162"/>
  <c r="G168" i="162"/>
  <c r="D168" i="162"/>
  <c r="P167" i="162"/>
  <c r="M167" i="162"/>
  <c r="J167" i="162"/>
  <c r="G167" i="162"/>
  <c r="D167" i="162"/>
  <c r="P166" i="162"/>
  <c r="M166" i="162"/>
  <c r="J166" i="162"/>
  <c r="G166" i="162"/>
  <c r="D166" i="162"/>
  <c r="P165" i="162"/>
  <c r="M165" i="162"/>
  <c r="J165" i="162"/>
  <c r="G165" i="162"/>
  <c r="D165" i="162"/>
  <c r="P164" i="162"/>
  <c r="M164" i="162"/>
  <c r="J164" i="162"/>
  <c r="G164" i="162"/>
  <c r="D164" i="162"/>
  <c r="P163" i="162"/>
  <c r="M163" i="162"/>
  <c r="J163" i="162"/>
  <c r="G163" i="162"/>
  <c r="D163" i="162"/>
  <c r="P162" i="162"/>
  <c r="M162" i="162"/>
  <c r="J162" i="162"/>
  <c r="G162" i="162"/>
  <c r="D162" i="162"/>
  <c r="P161" i="162"/>
  <c r="M161" i="162"/>
  <c r="J161" i="162"/>
  <c r="G161" i="162"/>
  <c r="D161" i="162"/>
  <c r="P160" i="162"/>
  <c r="M160" i="162"/>
  <c r="J160" i="162"/>
  <c r="G160" i="162"/>
  <c r="D160" i="162"/>
  <c r="P159" i="162"/>
  <c r="M159" i="162"/>
  <c r="J159" i="162"/>
  <c r="G159" i="162"/>
  <c r="D159" i="162"/>
  <c r="P158" i="162"/>
  <c r="M158" i="162"/>
  <c r="J158" i="162"/>
  <c r="G158" i="162"/>
  <c r="D158" i="162"/>
  <c r="P157" i="162"/>
  <c r="M157" i="162"/>
  <c r="J157" i="162"/>
  <c r="G157" i="162"/>
  <c r="D157" i="162"/>
  <c r="P156" i="162"/>
  <c r="M156" i="162"/>
  <c r="J156" i="162"/>
  <c r="G156" i="162"/>
  <c r="D156" i="162"/>
  <c r="P155" i="162"/>
  <c r="M155" i="162"/>
  <c r="J155" i="162"/>
  <c r="G155" i="162"/>
  <c r="D155" i="162"/>
  <c r="P154" i="162"/>
  <c r="M154" i="162"/>
  <c r="J154" i="162"/>
  <c r="G154" i="162"/>
  <c r="D154" i="162"/>
  <c r="P153" i="162"/>
  <c r="M153" i="162"/>
  <c r="J153" i="162"/>
  <c r="G153" i="162"/>
  <c r="D153" i="162"/>
  <c r="P152" i="162"/>
  <c r="M152" i="162"/>
  <c r="J152" i="162"/>
  <c r="G152" i="162"/>
  <c r="D152" i="162"/>
  <c r="P151" i="162"/>
  <c r="M151" i="162"/>
  <c r="J151" i="162"/>
  <c r="G151" i="162"/>
  <c r="D151" i="162"/>
  <c r="P150" i="162"/>
  <c r="M150" i="162"/>
  <c r="J150" i="162"/>
  <c r="G150" i="162"/>
  <c r="D150" i="162"/>
  <c r="P149" i="162"/>
  <c r="M149" i="162"/>
  <c r="J149" i="162"/>
  <c r="G149" i="162"/>
  <c r="D149" i="162"/>
  <c r="P148" i="162"/>
  <c r="M148" i="162"/>
  <c r="J148" i="162"/>
  <c r="G148" i="162"/>
  <c r="D148" i="162"/>
  <c r="P147" i="162"/>
  <c r="M147" i="162"/>
  <c r="J147" i="162"/>
  <c r="G147" i="162"/>
  <c r="D147" i="162"/>
  <c r="P146" i="162"/>
  <c r="M146" i="162"/>
  <c r="J146" i="162"/>
  <c r="G146" i="162"/>
  <c r="D146" i="162"/>
  <c r="P145" i="162"/>
  <c r="M145" i="162"/>
  <c r="J145" i="162"/>
  <c r="G145" i="162"/>
  <c r="D145" i="162"/>
  <c r="P144" i="162"/>
  <c r="M144" i="162"/>
  <c r="J144" i="162"/>
  <c r="G144" i="162"/>
  <c r="D144" i="162"/>
  <c r="P143" i="162"/>
  <c r="M143" i="162"/>
  <c r="J143" i="162"/>
  <c r="G143" i="162"/>
  <c r="D143" i="162"/>
  <c r="P142" i="162"/>
  <c r="M142" i="162"/>
  <c r="J142" i="162"/>
  <c r="G142" i="162"/>
  <c r="D142" i="162"/>
  <c r="P141" i="162"/>
  <c r="M141" i="162"/>
  <c r="J141" i="162"/>
  <c r="G141" i="162"/>
  <c r="D141" i="162"/>
  <c r="P140" i="162"/>
  <c r="M140" i="162"/>
  <c r="J140" i="162"/>
  <c r="G140" i="162"/>
  <c r="D140" i="162"/>
  <c r="P139" i="162"/>
  <c r="M139" i="162"/>
  <c r="J139" i="162"/>
  <c r="G139" i="162"/>
  <c r="D139" i="162"/>
  <c r="P138" i="162"/>
  <c r="M138" i="162"/>
  <c r="J138" i="162"/>
  <c r="G138" i="162"/>
  <c r="D138" i="162"/>
  <c r="P137" i="162"/>
  <c r="M137" i="162"/>
  <c r="J137" i="162"/>
  <c r="G137" i="162"/>
  <c r="D137" i="162"/>
  <c r="P136" i="162"/>
  <c r="M136" i="162"/>
  <c r="J136" i="162"/>
  <c r="G136" i="162"/>
  <c r="D136" i="162"/>
  <c r="P135" i="162"/>
  <c r="M135" i="162"/>
  <c r="J135" i="162"/>
  <c r="G135" i="162"/>
  <c r="D135" i="162"/>
  <c r="P134" i="162"/>
  <c r="M134" i="162"/>
  <c r="J134" i="162"/>
  <c r="G134" i="162"/>
  <c r="D134" i="162"/>
  <c r="P133" i="162"/>
  <c r="M133" i="162"/>
  <c r="J133" i="162"/>
  <c r="G133" i="162"/>
  <c r="D133" i="162"/>
  <c r="P132" i="162"/>
  <c r="M132" i="162"/>
  <c r="J132" i="162"/>
  <c r="G132" i="162"/>
  <c r="D132" i="162"/>
  <c r="P131" i="162"/>
  <c r="M131" i="162"/>
  <c r="J131" i="162"/>
  <c r="G131" i="162"/>
  <c r="D131" i="162"/>
  <c r="P130" i="162"/>
  <c r="M130" i="162"/>
  <c r="J130" i="162"/>
  <c r="G130" i="162"/>
  <c r="D130" i="162"/>
  <c r="P129" i="162"/>
  <c r="M129" i="162"/>
  <c r="J129" i="162"/>
  <c r="G129" i="162"/>
  <c r="D129" i="162"/>
  <c r="P128" i="162"/>
  <c r="M128" i="162"/>
  <c r="J128" i="162"/>
  <c r="G128" i="162"/>
  <c r="D128" i="162"/>
  <c r="P127" i="162"/>
  <c r="M127" i="162"/>
  <c r="J127" i="162"/>
  <c r="G127" i="162"/>
  <c r="D127" i="162"/>
  <c r="P126" i="162"/>
  <c r="M126" i="162"/>
  <c r="J126" i="162"/>
  <c r="G126" i="162"/>
  <c r="D126" i="162"/>
  <c r="P125" i="162"/>
  <c r="M125" i="162"/>
  <c r="J125" i="162"/>
  <c r="G125" i="162"/>
  <c r="D125" i="162"/>
  <c r="P124" i="162"/>
  <c r="M124" i="162"/>
  <c r="J124" i="162"/>
  <c r="G124" i="162"/>
  <c r="D124" i="162"/>
  <c r="P123" i="162"/>
  <c r="M123" i="162"/>
  <c r="J123" i="162"/>
  <c r="G123" i="162"/>
  <c r="D123" i="162"/>
  <c r="P122" i="162"/>
  <c r="M122" i="162"/>
  <c r="J122" i="162"/>
  <c r="G122" i="162"/>
  <c r="D122" i="162"/>
  <c r="P121" i="162"/>
  <c r="M121" i="162"/>
  <c r="J121" i="162"/>
  <c r="G121" i="162"/>
  <c r="D121" i="162"/>
  <c r="P120" i="162"/>
  <c r="M120" i="162"/>
  <c r="J120" i="162"/>
  <c r="G120" i="162"/>
  <c r="D120" i="162"/>
  <c r="P119" i="162"/>
  <c r="M119" i="162"/>
  <c r="J119" i="162"/>
  <c r="G119" i="162"/>
  <c r="D119" i="162"/>
  <c r="P118" i="162"/>
  <c r="M118" i="162"/>
  <c r="J118" i="162"/>
  <c r="G118" i="162"/>
  <c r="D118" i="162"/>
  <c r="P117" i="162"/>
  <c r="M117" i="162"/>
  <c r="J117" i="162"/>
  <c r="G117" i="162"/>
  <c r="D117" i="162"/>
  <c r="P116" i="162"/>
  <c r="M116" i="162"/>
  <c r="J116" i="162"/>
  <c r="G116" i="162"/>
  <c r="D116" i="162"/>
  <c r="P115" i="162"/>
  <c r="M115" i="162"/>
  <c r="J115" i="162"/>
  <c r="G115" i="162"/>
  <c r="D115" i="162"/>
  <c r="P114" i="162"/>
  <c r="M114" i="162"/>
  <c r="J114" i="162"/>
  <c r="G114" i="162"/>
  <c r="D114" i="162"/>
  <c r="P113" i="162"/>
  <c r="M113" i="162"/>
  <c r="J113" i="162"/>
  <c r="G113" i="162"/>
  <c r="D113" i="162"/>
  <c r="P112" i="162"/>
  <c r="M112" i="162"/>
  <c r="J112" i="162"/>
  <c r="G112" i="162"/>
  <c r="D112" i="162"/>
  <c r="P111" i="162"/>
  <c r="M111" i="162"/>
  <c r="J111" i="162"/>
  <c r="G111" i="162"/>
  <c r="D111" i="162"/>
  <c r="P110" i="162"/>
  <c r="M110" i="162"/>
  <c r="J110" i="162"/>
  <c r="G110" i="162"/>
  <c r="D110" i="162"/>
  <c r="P109" i="162"/>
  <c r="M109" i="162"/>
  <c r="J109" i="162"/>
  <c r="G109" i="162"/>
  <c r="D109" i="162"/>
  <c r="P108" i="162"/>
  <c r="M108" i="162"/>
  <c r="J108" i="162"/>
  <c r="G108" i="162"/>
  <c r="D108" i="162"/>
  <c r="P107" i="162"/>
  <c r="M107" i="162"/>
  <c r="J107" i="162"/>
  <c r="G107" i="162"/>
  <c r="D107" i="162"/>
  <c r="P106" i="162"/>
  <c r="M106" i="162"/>
  <c r="J106" i="162"/>
  <c r="G106" i="162"/>
  <c r="D106" i="162"/>
  <c r="P105" i="162"/>
  <c r="M105" i="162"/>
  <c r="J105" i="162"/>
  <c r="G105" i="162"/>
  <c r="D105" i="162"/>
  <c r="P104" i="162"/>
  <c r="M104" i="162"/>
  <c r="J104" i="162"/>
  <c r="G104" i="162"/>
  <c r="D104" i="162"/>
  <c r="P103" i="162"/>
  <c r="M103" i="162"/>
  <c r="J103" i="162"/>
  <c r="G103" i="162"/>
  <c r="D103" i="162"/>
  <c r="P102" i="162"/>
  <c r="M102" i="162"/>
  <c r="J102" i="162"/>
  <c r="G102" i="162"/>
  <c r="D102" i="162"/>
  <c r="P101" i="162"/>
  <c r="M101" i="162"/>
  <c r="J101" i="162"/>
  <c r="G101" i="162"/>
  <c r="D101" i="162"/>
  <c r="P100" i="162"/>
  <c r="M100" i="162"/>
  <c r="J100" i="162"/>
  <c r="G100" i="162"/>
  <c r="D100" i="162"/>
  <c r="P99" i="162"/>
  <c r="M99" i="162"/>
  <c r="J99" i="162"/>
  <c r="G99" i="162"/>
  <c r="D99" i="162"/>
  <c r="P98" i="162"/>
  <c r="M98" i="162"/>
  <c r="J98" i="162"/>
  <c r="G98" i="162"/>
  <c r="D98" i="162"/>
  <c r="P97" i="162"/>
  <c r="M97" i="162"/>
  <c r="J97" i="162"/>
  <c r="G97" i="162"/>
  <c r="D97" i="162"/>
  <c r="P96" i="162"/>
  <c r="M96" i="162"/>
  <c r="J96" i="162"/>
  <c r="G96" i="162"/>
  <c r="D96" i="162"/>
  <c r="P95" i="162"/>
  <c r="M95" i="162"/>
  <c r="J95" i="162"/>
  <c r="G95" i="162"/>
  <c r="D95" i="162"/>
  <c r="P94" i="162"/>
  <c r="M94" i="162"/>
  <c r="J94" i="162"/>
  <c r="G94" i="162"/>
  <c r="D94" i="162"/>
  <c r="P93" i="162"/>
  <c r="M93" i="162"/>
  <c r="J93" i="162"/>
  <c r="G93" i="162"/>
  <c r="D93" i="162"/>
  <c r="P92" i="162"/>
  <c r="M92" i="162"/>
  <c r="J92" i="162"/>
  <c r="G92" i="162"/>
  <c r="D92" i="162"/>
  <c r="P91" i="162"/>
  <c r="M91" i="162"/>
  <c r="J91" i="162"/>
  <c r="G91" i="162"/>
  <c r="D91" i="162"/>
  <c r="P90" i="162"/>
  <c r="M90" i="162"/>
  <c r="J90" i="162"/>
  <c r="G90" i="162"/>
  <c r="D90" i="162"/>
  <c r="P89" i="162"/>
  <c r="M89" i="162"/>
  <c r="J89" i="162"/>
  <c r="G89" i="162"/>
  <c r="D89" i="162"/>
  <c r="P88" i="162"/>
  <c r="M88" i="162"/>
  <c r="J88" i="162"/>
  <c r="G88" i="162"/>
  <c r="D88" i="162"/>
  <c r="P87" i="162"/>
  <c r="M87" i="162"/>
  <c r="J87" i="162"/>
  <c r="G87" i="162"/>
  <c r="D87" i="162"/>
  <c r="P86" i="162"/>
  <c r="M86" i="162"/>
  <c r="J86" i="162"/>
  <c r="G86" i="162"/>
  <c r="D86" i="162"/>
  <c r="P85" i="162"/>
  <c r="M85" i="162"/>
  <c r="J85" i="162"/>
  <c r="G85" i="162"/>
  <c r="D85" i="162"/>
  <c r="P84" i="162"/>
  <c r="M84" i="162"/>
  <c r="J84" i="162"/>
  <c r="G84" i="162"/>
  <c r="D84" i="162"/>
  <c r="P83" i="162"/>
  <c r="M83" i="162"/>
  <c r="J83" i="162"/>
  <c r="G83" i="162"/>
  <c r="D83" i="162"/>
  <c r="P82" i="162"/>
  <c r="M82" i="162"/>
  <c r="J82" i="162"/>
  <c r="G82" i="162"/>
  <c r="D82" i="162"/>
  <c r="P81" i="162"/>
  <c r="M81" i="162"/>
  <c r="J81" i="162"/>
  <c r="G81" i="162"/>
  <c r="D81" i="162"/>
  <c r="P80" i="162"/>
  <c r="M80" i="162"/>
  <c r="J80" i="162"/>
  <c r="G80" i="162"/>
  <c r="D80" i="162"/>
  <c r="P79" i="162"/>
  <c r="M79" i="162"/>
  <c r="J79" i="162"/>
  <c r="G79" i="162"/>
  <c r="D79" i="162"/>
  <c r="P78" i="162"/>
  <c r="M78" i="162"/>
  <c r="J78" i="162"/>
  <c r="G78" i="162"/>
  <c r="D78" i="162"/>
  <c r="P77" i="162"/>
  <c r="M77" i="162"/>
  <c r="J77" i="162"/>
  <c r="G77" i="162"/>
  <c r="D77" i="162"/>
  <c r="P76" i="162"/>
  <c r="M76" i="162"/>
  <c r="J76" i="162"/>
  <c r="G76" i="162"/>
  <c r="D76" i="162"/>
  <c r="P75" i="162"/>
  <c r="M75" i="162"/>
  <c r="J75" i="162"/>
  <c r="G75" i="162"/>
  <c r="D75" i="162"/>
  <c r="P74" i="162"/>
  <c r="M74" i="162"/>
  <c r="J74" i="162"/>
  <c r="G74" i="162"/>
  <c r="D74" i="162"/>
  <c r="P73" i="162"/>
  <c r="M73" i="162"/>
  <c r="J73" i="162"/>
  <c r="G73" i="162"/>
  <c r="D73" i="162"/>
  <c r="P72" i="162"/>
  <c r="M72" i="162"/>
  <c r="J72" i="162"/>
  <c r="G72" i="162"/>
  <c r="D72" i="162"/>
  <c r="P71" i="162"/>
  <c r="M71" i="162"/>
  <c r="J71" i="162"/>
  <c r="G71" i="162"/>
  <c r="D71" i="162"/>
  <c r="P70" i="162"/>
  <c r="M70" i="162"/>
  <c r="J70" i="162"/>
  <c r="G70" i="162"/>
  <c r="D70" i="162"/>
  <c r="P69" i="162"/>
  <c r="M69" i="162"/>
  <c r="J69" i="162"/>
  <c r="G69" i="162"/>
  <c r="D69" i="162"/>
  <c r="P68" i="162"/>
  <c r="M68" i="162"/>
  <c r="J68" i="162"/>
  <c r="G68" i="162"/>
  <c r="D68" i="162"/>
  <c r="P67" i="162"/>
  <c r="M67" i="162"/>
  <c r="J67" i="162"/>
  <c r="G67" i="162"/>
  <c r="D67" i="162"/>
  <c r="P66" i="162"/>
  <c r="M66" i="162"/>
  <c r="J66" i="162"/>
  <c r="G66" i="162"/>
  <c r="D66" i="162"/>
  <c r="P65" i="162"/>
  <c r="M65" i="162"/>
  <c r="J65" i="162"/>
  <c r="G65" i="162"/>
  <c r="D65" i="162"/>
  <c r="P64" i="162"/>
  <c r="M64" i="162"/>
  <c r="J64" i="162"/>
  <c r="G64" i="162"/>
  <c r="D64" i="162"/>
  <c r="P63" i="162"/>
  <c r="M63" i="162"/>
  <c r="J63" i="162"/>
  <c r="G63" i="162"/>
  <c r="D63" i="162"/>
  <c r="P62" i="162"/>
  <c r="M62" i="162"/>
  <c r="J62" i="162"/>
  <c r="G62" i="162"/>
  <c r="D62" i="162"/>
  <c r="P61" i="162"/>
  <c r="M61" i="162"/>
  <c r="J61" i="162"/>
  <c r="G61" i="162"/>
  <c r="D61" i="162"/>
  <c r="P60" i="162"/>
  <c r="M60" i="162"/>
  <c r="J60" i="162"/>
  <c r="G60" i="162"/>
  <c r="D60" i="162"/>
  <c r="P59" i="162"/>
  <c r="M59" i="162"/>
  <c r="J59" i="162"/>
  <c r="G59" i="162"/>
  <c r="D59" i="162"/>
  <c r="P58" i="162"/>
  <c r="M58" i="162"/>
  <c r="J58" i="162"/>
  <c r="G58" i="162"/>
  <c r="D58" i="162"/>
  <c r="P57" i="162"/>
  <c r="M57" i="162"/>
  <c r="J57" i="162"/>
  <c r="G57" i="162"/>
  <c r="D57" i="162"/>
  <c r="P56" i="162"/>
  <c r="M56" i="162"/>
  <c r="J56" i="162"/>
  <c r="G56" i="162"/>
  <c r="D56" i="162"/>
  <c r="P55" i="162"/>
  <c r="M55" i="162"/>
  <c r="J55" i="162"/>
  <c r="G55" i="162"/>
  <c r="D55" i="162"/>
  <c r="P54" i="162"/>
  <c r="M54" i="162"/>
  <c r="J54" i="162"/>
  <c r="G54" i="162"/>
  <c r="D54" i="162"/>
  <c r="P53" i="162"/>
  <c r="M53" i="162"/>
  <c r="J53" i="162"/>
  <c r="G53" i="162"/>
  <c r="D53" i="162"/>
  <c r="P52" i="162"/>
  <c r="M52" i="162"/>
  <c r="J52" i="162"/>
  <c r="G52" i="162"/>
  <c r="D52" i="162"/>
  <c r="P51" i="162"/>
  <c r="M51" i="162"/>
  <c r="J51" i="162"/>
  <c r="G51" i="162"/>
  <c r="D51" i="162"/>
  <c r="P50" i="162"/>
  <c r="M50" i="162"/>
  <c r="J50" i="162"/>
  <c r="G50" i="162"/>
  <c r="D50" i="162"/>
  <c r="P49" i="162"/>
  <c r="M49" i="162"/>
  <c r="J49" i="162"/>
  <c r="G49" i="162"/>
  <c r="D49" i="162"/>
  <c r="P48" i="162"/>
  <c r="M48" i="162"/>
  <c r="J48" i="162"/>
  <c r="G48" i="162"/>
  <c r="D48" i="162"/>
  <c r="P47" i="162"/>
  <c r="M47" i="162"/>
  <c r="J47" i="162"/>
  <c r="G47" i="162"/>
  <c r="D47" i="162"/>
  <c r="P46" i="162"/>
  <c r="M46" i="162"/>
  <c r="J46" i="162"/>
  <c r="G46" i="162"/>
  <c r="D46" i="162"/>
  <c r="P45" i="162"/>
  <c r="M45" i="162"/>
  <c r="J45" i="162"/>
  <c r="G45" i="162"/>
  <c r="D45" i="162"/>
  <c r="P44" i="162"/>
  <c r="M44" i="162"/>
  <c r="J44" i="162"/>
  <c r="G44" i="162"/>
  <c r="D44" i="162"/>
  <c r="P43" i="162"/>
  <c r="M43" i="162"/>
  <c r="J43" i="162"/>
  <c r="G43" i="162"/>
  <c r="D43" i="162"/>
  <c r="P42" i="162"/>
  <c r="M42" i="162"/>
  <c r="J42" i="162"/>
  <c r="G42" i="162"/>
  <c r="D42" i="162"/>
  <c r="P41" i="162"/>
  <c r="M41" i="162"/>
  <c r="J41" i="162"/>
  <c r="G41" i="162"/>
  <c r="D41" i="162"/>
  <c r="P40" i="162"/>
  <c r="M40" i="162"/>
  <c r="J40" i="162"/>
  <c r="G40" i="162"/>
  <c r="D40" i="162"/>
  <c r="P39" i="162"/>
  <c r="M39" i="162"/>
  <c r="J39" i="162"/>
  <c r="G39" i="162"/>
  <c r="D39" i="162"/>
  <c r="P38" i="162"/>
  <c r="M38" i="162"/>
  <c r="J38" i="162"/>
  <c r="G38" i="162"/>
  <c r="D38" i="162"/>
  <c r="P37" i="162"/>
  <c r="M37" i="162"/>
  <c r="J37" i="162"/>
  <c r="G37" i="162"/>
  <c r="D37" i="162"/>
  <c r="P36" i="162"/>
  <c r="M36" i="162"/>
  <c r="J36" i="162"/>
  <c r="G36" i="162"/>
  <c r="D36" i="162"/>
  <c r="P35" i="162"/>
  <c r="M35" i="162"/>
  <c r="J35" i="162"/>
  <c r="G35" i="162"/>
  <c r="D35" i="162"/>
  <c r="P34" i="162"/>
  <c r="M34" i="162"/>
  <c r="J34" i="162"/>
  <c r="G34" i="162"/>
  <c r="D34" i="162"/>
  <c r="P33" i="162"/>
  <c r="M33" i="162"/>
  <c r="J33" i="162"/>
  <c r="G33" i="162"/>
  <c r="D33" i="162"/>
  <c r="P32" i="162"/>
  <c r="M32" i="162"/>
  <c r="J32" i="162"/>
  <c r="G32" i="162"/>
  <c r="D32" i="162"/>
  <c r="P31" i="162"/>
  <c r="M31" i="162"/>
  <c r="J31" i="162"/>
  <c r="G31" i="162"/>
  <c r="D31" i="162"/>
  <c r="P30" i="162"/>
  <c r="M30" i="162"/>
  <c r="J30" i="162"/>
  <c r="G30" i="162"/>
  <c r="D30" i="162"/>
  <c r="P29" i="162"/>
  <c r="M29" i="162"/>
  <c r="J29" i="162"/>
  <c r="G29" i="162"/>
  <c r="D29" i="162"/>
  <c r="P28" i="162"/>
  <c r="M28" i="162"/>
  <c r="J28" i="162"/>
  <c r="G28" i="162"/>
  <c r="D28" i="162"/>
  <c r="P27" i="162"/>
  <c r="M27" i="162"/>
  <c r="J27" i="162"/>
  <c r="G27" i="162"/>
  <c r="D27" i="162"/>
  <c r="P26" i="162"/>
  <c r="M26" i="162"/>
  <c r="J26" i="162"/>
  <c r="G26" i="162"/>
  <c r="D26" i="162"/>
  <c r="P25" i="162"/>
  <c r="M25" i="162"/>
  <c r="J25" i="162"/>
  <c r="G25" i="162"/>
  <c r="D25" i="162"/>
  <c r="P24" i="162"/>
  <c r="M24" i="162"/>
  <c r="J24" i="162"/>
  <c r="G24" i="162"/>
  <c r="D24" i="162"/>
  <c r="P23" i="162"/>
  <c r="M23" i="162"/>
  <c r="J23" i="162"/>
  <c r="G23" i="162"/>
  <c r="D23" i="162"/>
  <c r="P22" i="162"/>
  <c r="M22" i="162"/>
  <c r="J22" i="162"/>
  <c r="G22" i="162"/>
  <c r="D22" i="162"/>
  <c r="P21" i="162"/>
  <c r="M21" i="162"/>
  <c r="J21" i="162"/>
  <c r="G21" i="162"/>
  <c r="D21" i="162"/>
  <c r="P20" i="162"/>
  <c r="M20" i="162"/>
  <c r="J20" i="162"/>
  <c r="G20" i="162"/>
  <c r="D20" i="162"/>
  <c r="A22" i="162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A45" i="162" s="1"/>
  <c r="A46" i="162" s="1"/>
  <c r="A47" i="162" s="1"/>
  <c r="A48" i="162" s="1"/>
  <c r="A49" i="162" s="1"/>
  <c r="A50" i="162" s="1"/>
  <c r="A51" i="162" s="1"/>
  <c r="A52" i="162" s="1"/>
  <c r="A53" i="162" s="1"/>
  <c r="A54" i="162" s="1"/>
  <c r="A55" i="162" s="1"/>
  <c r="A56" i="162" s="1"/>
  <c r="A57" i="162" s="1"/>
  <c r="A58" i="162" s="1"/>
  <c r="A59" i="162" s="1"/>
  <c r="A60" i="162" s="1"/>
  <c r="A61" i="162" s="1"/>
  <c r="A62" i="162" s="1"/>
  <c r="A63" i="162" s="1"/>
  <c r="A64" i="162" s="1"/>
  <c r="A65" i="162" s="1"/>
  <c r="A66" i="162" s="1"/>
  <c r="A67" i="162" s="1"/>
  <c r="A68" i="162" s="1"/>
  <c r="A69" i="162" s="1"/>
  <c r="A70" i="162" s="1"/>
  <c r="A71" i="162" s="1"/>
  <c r="A72" i="162" s="1"/>
  <c r="A73" i="162" s="1"/>
  <c r="A74" i="162" s="1"/>
  <c r="A75" i="162" s="1"/>
  <c r="A76" i="162" s="1"/>
  <c r="A77" i="162" s="1"/>
  <c r="A78" i="162" s="1"/>
  <c r="A79" i="162" s="1"/>
  <c r="A80" i="162" s="1"/>
  <c r="A81" i="162" s="1"/>
  <c r="A82" i="162" s="1"/>
  <c r="A83" i="162" s="1"/>
  <c r="A84" i="162" s="1"/>
  <c r="A85" i="162" s="1"/>
  <c r="A86" i="162" s="1"/>
  <c r="A87" i="162" s="1"/>
  <c r="A88" i="162" s="1"/>
  <c r="A89" i="162" s="1"/>
  <c r="A90" i="162" s="1"/>
  <c r="A91" i="162" s="1"/>
  <c r="A92" i="162" s="1"/>
  <c r="A93" i="162" s="1"/>
  <c r="A94" i="162" s="1"/>
  <c r="A95" i="162" s="1"/>
  <c r="A96" i="162" s="1"/>
  <c r="A97" i="162" s="1"/>
  <c r="A98" i="162" s="1"/>
  <c r="A99" i="162" s="1"/>
  <c r="A100" i="162" s="1"/>
  <c r="A101" i="162" s="1"/>
  <c r="A102" i="162" s="1"/>
  <c r="A103" i="162" s="1"/>
  <c r="A104" i="162" s="1"/>
  <c r="A105" i="162" s="1"/>
  <c r="A106" i="162" s="1"/>
  <c r="A107" i="162" s="1"/>
  <c r="A108" i="162" s="1"/>
  <c r="A109" i="162" s="1"/>
  <c r="A110" i="162" s="1"/>
  <c r="A111" i="162" s="1"/>
  <c r="A112" i="162" s="1"/>
  <c r="A113" i="162" s="1"/>
  <c r="A114" i="162" s="1"/>
  <c r="A115" i="162" s="1"/>
  <c r="A116" i="162" s="1"/>
  <c r="A117" i="162" s="1"/>
  <c r="A118" i="162" s="1"/>
  <c r="A119" i="162" s="1"/>
  <c r="A120" i="162" s="1"/>
  <c r="A121" i="162" s="1"/>
  <c r="A122" i="162" s="1"/>
  <c r="A123" i="162" s="1"/>
  <c r="A124" i="162" s="1"/>
  <c r="A125" i="162" s="1"/>
  <c r="A126" i="162" s="1"/>
  <c r="A127" i="162" s="1"/>
  <c r="A128" i="162" s="1"/>
  <c r="A129" i="162" s="1"/>
  <c r="A130" i="162" s="1"/>
  <c r="A131" i="162" s="1"/>
  <c r="A132" i="162" s="1"/>
  <c r="A133" i="162" s="1"/>
  <c r="A134" i="162" s="1"/>
  <c r="A135" i="162" s="1"/>
  <c r="A136" i="162" s="1"/>
  <c r="A137" i="162" s="1"/>
  <c r="A138" i="162" s="1"/>
  <c r="A139" i="162" s="1"/>
  <c r="A140" i="162" s="1"/>
  <c r="A141" i="162" s="1"/>
  <c r="A142" i="162" s="1"/>
  <c r="A143" i="162" s="1"/>
  <c r="A144" i="162" s="1"/>
  <c r="A145" i="162" s="1"/>
  <c r="A146" i="162" s="1"/>
  <c r="A147" i="162" s="1"/>
  <c r="A148" i="162" s="1"/>
  <c r="A149" i="162" s="1"/>
  <c r="A150" i="162" s="1"/>
  <c r="A151" i="162" s="1"/>
  <c r="A152" i="162" s="1"/>
  <c r="A153" i="162" s="1"/>
  <c r="A154" i="162" s="1"/>
  <c r="A155" i="162" s="1"/>
  <c r="A156" i="162" s="1"/>
  <c r="A157" i="162" s="1"/>
  <c r="A158" i="162" s="1"/>
  <c r="A159" i="162" s="1"/>
  <c r="A160" i="162" s="1"/>
  <c r="A161" i="162" s="1"/>
  <c r="A162" i="162" s="1"/>
  <c r="A163" i="162" s="1"/>
  <c r="A164" i="162" s="1"/>
  <c r="A165" i="162" s="1"/>
  <c r="A166" i="162" s="1"/>
  <c r="A167" i="162" s="1"/>
  <c r="A168" i="162" s="1"/>
  <c r="A169" i="162" s="1"/>
  <c r="A170" i="162" s="1"/>
  <c r="A171" i="162" s="1"/>
  <c r="A172" i="162" s="1"/>
  <c r="A173" i="162" s="1"/>
  <c r="A174" i="162" s="1"/>
  <c r="A175" i="162" s="1"/>
  <c r="A176" i="162" s="1"/>
  <c r="A177" i="162" s="1"/>
  <c r="A178" i="162" s="1"/>
  <c r="A179" i="162" s="1"/>
  <c r="A180" i="162" s="1"/>
  <c r="A181" i="162" s="1"/>
  <c r="A182" i="162" s="1"/>
  <c r="A183" i="162" s="1"/>
  <c r="A184" i="162" s="1"/>
  <c r="A185" i="162" s="1"/>
  <c r="A186" i="162" s="1"/>
  <c r="A187" i="162" s="1"/>
  <c r="A188" i="162" s="1"/>
  <c r="A189" i="162" s="1"/>
  <c r="A190" i="162" s="1"/>
  <c r="A191" i="162" s="1"/>
  <c r="A192" i="162" s="1"/>
  <c r="A193" i="162" s="1"/>
  <c r="A194" i="162" s="1"/>
  <c r="A195" i="162" s="1"/>
  <c r="A196" i="162" s="1"/>
  <c r="A197" i="162" s="1"/>
  <c r="A198" i="162" s="1"/>
  <c r="A199" i="162" s="1"/>
  <c r="A200" i="162" s="1"/>
  <c r="A201" i="162" s="1"/>
  <c r="A202" i="162" s="1"/>
  <c r="A203" i="162" s="1"/>
  <c r="A204" i="162" s="1"/>
  <c r="A205" i="162" s="1"/>
  <c r="A206" i="162" s="1"/>
  <c r="A207" i="162" s="1"/>
  <c r="A208" i="162" s="1"/>
  <c r="A209" i="162" s="1"/>
  <c r="A210" i="162" s="1"/>
  <c r="A211" i="162" s="1"/>
  <c r="A212" i="162" s="1"/>
  <c r="A213" i="162" s="1"/>
  <c r="A214" i="162" s="1"/>
  <c r="A215" i="162" s="1"/>
  <c r="A216" i="162" s="1"/>
  <c r="A217" i="162" s="1"/>
  <c r="A218" i="162" s="1"/>
  <c r="A219" i="162" s="1"/>
  <c r="A220" i="162" s="1"/>
  <c r="A221" i="162" s="1"/>
  <c r="A222" i="162" s="1"/>
  <c r="A223" i="162" s="1"/>
  <c r="A224" i="162" s="1"/>
  <c r="A225" i="162" s="1"/>
  <c r="A226" i="162" s="1"/>
  <c r="A227" i="162" s="1"/>
  <c r="A228" i="162" s="1"/>
  <c r="A229" i="162" s="1"/>
  <c r="A230" i="162" s="1"/>
  <c r="A231" i="162" s="1"/>
  <c r="A232" i="162" s="1"/>
  <c r="A233" i="162" s="1"/>
  <c r="A234" i="162" s="1"/>
  <c r="A235" i="162" s="1"/>
  <c r="A236" i="162" s="1"/>
  <c r="A237" i="162" s="1"/>
  <c r="A238" i="162" s="1"/>
  <c r="A239" i="162" s="1"/>
  <c r="A240" i="162" s="1"/>
  <c r="A241" i="162" s="1"/>
  <c r="A242" i="162" s="1"/>
  <c r="A243" i="162" s="1"/>
  <c r="A244" i="162" s="1"/>
  <c r="A245" i="162" s="1"/>
  <c r="A246" i="162" s="1"/>
  <c r="A247" i="162" s="1"/>
  <c r="A248" i="162" s="1"/>
  <c r="A249" i="162" s="1"/>
  <c r="A250" i="162" s="1"/>
  <c r="A251" i="162" s="1"/>
  <c r="A252" i="162" s="1"/>
  <c r="A253" i="162" s="1"/>
  <c r="A254" i="162" s="1"/>
  <c r="A255" i="162" s="1"/>
  <c r="A256" i="162" s="1"/>
  <c r="A257" i="162" s="1"/>
  <c r="A258" i="162" s="1"/>
  <c r="A259" i="162" s="1"/>
  <c r="A260" i="162" s="1"/>
  <c r="A261" i="162" s="1"/>
  <c r="A262" i="162" s="1"/>
  <c r="A263" i="162" s="1"/>
  <c r="A264" i="162" s="1"/>
  <c r="A265" i="162" s="1"/>
  <c r="A266" i="162" s="1"/>
  <c r="A267" i="162" s="1"/>
  <c r="A268" i="162" s="1"/>
  <c r="A269" i="162" s="1"/>
  <c r="A270" i="162" s="1"/>
  <c r="A271" i="162" s="1"/>
  <c r="A272" i="162" s="1"/>
  <c r="A273" i="162" s="1"/>
  <c r="A274" i="162" s="1"/>
  <c r="A275" i="162" s="1"/>
  <c r="A276" i="162" s="1"/>
  <c r="A277" i="162" s="1"/>
  <c r="A278" i="162" s="1"/>
  <c r="A279" i="162" s="1"/>
  <c r="A280" i="162" s="1"/>
  <c r="A281" i="162" s="1"/>
  <c r="A282" i="162" s="1"/>
  <c r="A283" i="162" s="1"/>
  <c r="A284" i="162" s="1"/>
  <c r="A285" i="162" s="1"/>
  <c r="A286" i="162" s="1"/>
  <c r="A287" i="162" s="1"/>
  <c r="A288" i="162" s="1"/>
  <c r="A289" i="162" s="1"/>
  <c r="A290" i="162" s="1"/>
  <c r="A291" i="162" s="1"/>
  <c r="A292" i="162" s="1"/>
  <c r="A293" i="162" s="1"/>
  <c r="A294" i="162" s="1"/>
  <c r="A295" i="162" s="1"/>
  <c r="A296" i="162" s="1"/>
  <c r="A297" i="162" s="1"/>
  <c r="A298" i="162" s="1"/>
  <c r="A299" i="162" s="1"/>
  <c r="A300" i="162" s="1"/>
  <c r="A21" i="162"/>
  <c r="I14" i="162"/>
  <c r="H14" i="162"/>
  <c r="D13" i="162"/>
  <c r="D12" i="162"/>
  <c r="P5" i="162"/>
  <c r="P228" i="161"/>
  <c r="M228" i="161"/>
  <c r="J228" i="161"/>
  <c r="G228" i="161"/>
  <c r="D228" i="161"/>
  <c r="P227" i="161"/>
  <c r="M227" i="161"/>
  <c r="J227" i="161"/>
  <c r="G227" i="161"/>
  <c r="D227" i="161"/>
  <c r="P226" i="161"/>
  <c r="M226" i="161"/>
  <c r="J226" i="161"/>
  <c r="G226" i="161"/>
  <c r="D226" i="161"/>
  <c r="P225" i="161"/>
  <c r="M225" i="161"/>
  <c r="J225" i="161"/>
  <c r="G225" i="161"/>
  <c r="D225" i="161"/>
  <c r="P224" i="161"/>
  <c r="M224" i="161"/>
  <c r="J224" i="161"/>
  <c r="G224" i="161"/>
  <c r="D224" i="161"/>
  <c r="P223" i="161"/>
  <c r="M223" i="161"/>
  <c r="J223" i="161"/>
  <c r="G223" i="161"/>
  <c r="D223" i="161"/>
  <c r="P222" i="161"/>
  <c r="M222" i="161"/>
  <c r="J222" i="161"/>
  <c r="G222" i="161"/>
  <c r="D222" i="161"/>
  <c r="P221" i="161"/>
  <c r="M221" i="161"/>
  <c r="J221" i="161"/>
  <c r="G221" i="161"/>
  <c r="D221" i="161"/>
  <c r="P220" i="161"/>
  <c r="M220" i="161"/>
  <c r="J220" i="161"/>
  <c r="G220" i="161"/>
  <c r="D220" i="161"/>
  <c r="P219" i="161"/>
  <c r="M219" i="161"/>
  <c r="J219" i="161"/>
  <c r="G219" i="161"/>
  <c r="D219" i="161"/>
  <c r="P218" i="161"/>
  <c r="M218" i="161"/>
  <c r="J218" i="161"/>
  <c r="G218" i="161"/>
  <c r="D218" i="161"/>
  <c r="P217" i="161"/>
  <c r="M217" i="161"/>
  <c r="J217" i="161"/>
  <c r="G217" i="161"/>
  <c r="D217" i="161"/>
  <c r="P216" i="161"/>
  <c r="M216" i="161"/>
  <c r="J216" i="161"/>
  <c r="G216" i="161"/>
  <c r="D216" i="161"/>
  <c r="P215" i="161"/>
  <c r="M215" i="161"/>
  <c r="J215" i="161"/>
  <c r="G215" i="161"/>
  <c r="D215" i="161"/>
  <c r="P214" i="161"/>
  <c r="M214" i="161"/>
  <c r="J214" i="161"/>
  <c r="G214" i="161"/>
  <c r="D214" i="161"/>
  <c r="P213" i="161"/>
  <c r="M213" i="161"/>
  <c r="J213" i="161"/>
  <c r="G213" i="161"/>
  <c r="D213" i="161"/>
  <c r="P212" i="161"/>
  <c r="M212" i="161"/>
  <c r="J212" i="161"/>
  <c r="G212" i="161"/>
  <c r="D212" i="161"/>
  <c r="P211" i="161"/>
  <c r="M211" i="161"/>
  <c r="J211" i="161"/>
  <c r="G211" i="161"/>
  <c r="D211" i="161"/>
  <c r="P210" i="161"/>
  <c r="M210" i="161"/>
  <c r="J210" i="161"/>
  <c r="G210" i="161"/>
  <c r="D210" i="161"/>
  <c r="P209" i="161"/>
  <c r="M209" i="161"/>
  <c r="J209" i="161"/>
  <c r="G209" i="161"/>
  <c r="D209" i="161"/>
  <c r="P208" i="161"/>
  <c r="M208" i="161"/>
  <c r="J208" i="161"/>
  <c r="G208" i="161"/>
  <c r="D208" i="161"/>
  <c r="P207" i="161"/>
  <c r="M207" i="161"/>
  <c r="J207" i="161"/>
  <c r="G207" i="161"/>
  <c r="D207" i="161"/>
  <c r="P206" i="161"/>
  <c r="M206" i="161"/>
  <c r="J206" i="161"/>
  <c r="G206" i="161"/>
  <c r="D206" i="161"/>
  <c r="P205" i="161"/>
  <c r="M205" i="161"/>
  <c r="J205" i="161"/>
  <c r="G205" i="161"/>
  <c r="D205" i="161"/>
  <c r="P204" i="161"/>
  <c r="M204" i="161"/>
  <c r="J204" i="161"/>
  <c r="G204" i="161"/>
  <c r="D204" i="161"/>
  <c r="P203" i="161"/>
  <c r="M203" i="161"/>
  <c r="J203" i="161"/>
  <c r="G203" i="161"/>
  <c r="D203" i="161"/>
  <c r="P202" i="161"/>
  <c r="M202" i="161"/>
  <c r="J202" i="161"/>
  <c r="G202" i="161"/>
  <c r="D202" i="161"/>
  <c r="P201" i="161"/>
  <c r="M201" i="161"/>
  <c r="J201" i="161"/>
  <c r="G201" i="161"/>
  <c r="D201" i="161"/>
  <c r="P200" i="161"/>
  <c r="M200" i="161"/>
  <c r="J200" i="161"/>
  <c r="G200" i="161"/>
  <c r="D200" i="161"/>
  <c r="P199" i="161"/>
  <c r="M199" i="161"/>
  <c r="J199" i="161"/>
  <c r="G199" i="161"/>
  <c r="D199" i="161"/>
  <c r="P198" i="161"/>
  <c r="M198" i="161"/>
  <c r="J198" i="161"/>
  <c r="G198" i="161"/>
  <c r="D198" i="161"/>
  <c r="P197" i="161"/>
  <c r="M197" i="161"/>
  <c r="J197" i="161"/>
  <c r="G197" i="161"/>
  <c r="D197" i="161"/>
  <c r="P196" i="161"/>
  <c r="M196" i="161"/>
  <c r="J196" i="161"/>
  <c r="G196" i="161"/>
  <c r="D196" i="161"/>
  <c r="P195" i="161"/>
  <c r="M195" i="161"/>
  <c r="J195" i="161"/>
  <c r="G195" i="161"/>
  <c r="D195" i="161"/>
  <c r="P194" i="161"/>
  <c r="M194" i="161"/>
  <c r="J194" i="161"/>
  <c r="G194" i="161"/>
  <c r="D194" i="161"/>
  <c r="P193" i="161"/>
  <c r="M193" i="161"/>
  <c r="J193" i="161"/>
  <c r="G193" i="161"/>
  <c r="D193" i="161"/>
  <c r="P192" i="161"/>
  <c r="M192" i="161"/>
  <c r="J192" i="161"/>
  <c r="G192" i="161"/>
  <c r="D192" i="161"/>
  <c r="P191" i="161"/>
  <c r="M191" i="161"/>
  <c r="J191" i="161"/>
  <c r="G191" i="161"/>
  <c r="D191" i="161"/>
  <c r="P190" i="161"/>
  <c r="M190" i="161"/>
  <c r="J190" i="161"/>
  <c r="G190" i="161"/>
  <c r="D190" i="161"/>
  <c r="P189" i="161"/>
  <c r="M189" i="161"/>
  <c r="J189" i="161"/>
  <c r="G189" i="161"/>
  <c r="D189" i="161"/>
  <c r="P188" i="161"/>
  <c r="M188" i="161"/>
  <c r="J188" i="161"/>
  <c r="G188" i="161"/>
  <c r="D188" i="161"/>
  <c r="P187" i="161"/>
  <c r="M187" i="161"/>
  <c r="J187" i="161"/>
  <c r="G187" i="161"/>
  <c r="D187" i="161"/>
  <c r="P186" i="161"/>
  <c r="M186" i="161"/>
  <c r="J186" i="161"/>
  <c r="G186" i="161"/>
  <c r="D186" i="161"/>
  <c r="P185" i="161"/>
  <c r="M185" i="161"/>
  <c r="J185" i="161"/>
  <c r="G185" i="161"/>
  <c r="D185" i="161"/>
  <c r="P184" i="161"/>
  <c r="M184" i="161"/>
  <c r="J184" i="161"/>
  <c r="G184" i="161"/>
  <c r="D184" i="161"/>
  <c r="P183" i="161"/>
  <c r="M183" i="161"/>
  <c r="J183" i="161"/>
  <c r="G183" i="161"/>
  <c r="D183" i="161"/>
  <c r="P182" i="161"/>
  <c r="M182" i="161"/>
  <c r="J182" i="161"/>
  <c r="G182" i="161"/>
  <c r="D182" i="161"/>
  <c r="P181" i="161"/>
  <c r="M181" i="161"/>
  <c r="J181" i="161"/>
  <c r="G181" i="161"/>
  <c r="D181" i="161"/>
  <c r="P180" i="161"/>
  <c r="M180" i="161"/>
  <c r="J180" i="161"/>
  <c r="G180" i="161"/>
  <c r="D180" i="161"/>
  <c r="P179" i="161"/>
  <c r="M179" i="161"/>
  <c r="J179" i="161"/>
  <c r="G179" i="161"/>
  <c r="D179" i="161"/>
  <c r="P178" i="161"/>
  <c r="M178" i="161"/>
  <c r="J178" i="161"/>
  <c r="G178" i="161"/>
  <c r="D178" i="161"/>
  <c r="P177" i="161"/>
  <c r="M177" i="161"/>
  <c r="J177" i="161"/>
  <c r="G177" i="161"/>
  <c r="D177" i="161"/>
  <c r="P176" i="161"/>
  <c r="M176" i="161"/>
  <c r="J176" i="161"/>
  <c r="G176" i="161"/>
  <c r="D176" i="161"/>
  <c r="P175" i="161"/>
  <c r="M175" i="161"/>
  <c r="J175" i="161"/>
  <c r="G175" i="161"/>
  <c r="D175" i="161"/>
  <c r="P174" i="161"/>
  <c r="M174" i="161"/>
  <c r="J174" i="161"/>
  <c r="G174" i="161"/>
  <c r="D174" i="161"/>
  <c r="P173" i="161"/>
  <c r="M173" i="161"/>
  <c r="J173" i="161"/>
  <c r="G173" i="161"/>
  <c r="D173" i="161"/>
  <c r="P172" i="161"/>
  <c r="M172" i="161"/>
  <c r="J172" i="161"/>
  <c r="G172" i="161"/>
  <c r="D172" i="161"/>
  <c r="P171" i="161"/>
  <c r="M171" i="161"/>
  <c r="J171" i="161"/>
  <c r="G171" i="161"/>
  <c r="D171" i="161"/>
  <c r="P170" i="161"/>
  <c r="M170" i="161"/>
  <c r="J170" i="161"/>
  <c r="G170" i="161"/>
  <c r="D170" i="161"/>
  <c r="P169" i="161"/>
  <c r="M169" i="161"/>
  <c r="J169" i="161"/>
  <c r="G169" i="161"/>
  <c r="D169" i="161"/>
  <c r="P168" i="161"/>
  <c r="M168" i="161"/>
  <c r="J168" i="161"/>
  <c r="G168" i="161"/>
  <c r="D168" i="161"/>
  <c r="P167" i="161"/>
  <c r="M167" i="161"/>
  <c r="J167" i="161"/>
  <c r="G167" i="161"/>
  <c r="D167" i="161"/>
  <c r="P166" i="161"/>
  <c r="M166" i="161"/>
  <c r="J166" i="161"/>
  <c r="G166" i="161"/>
  <c r="D166" i="161"/>
  <c r="P165" i="161"/>
  <c r="M165" i="161"/>
  <c r="J165" i="161"/>
  <c r="G165" i="161"/>
  <c r="D165" i="161"/>
  <c r="P164" i="161"/>
  <c r="M164" i="161"/>
  <c r="J164" i="161"/>
  <c r="G164" i="161"/>
  <c r="D164" i="161"/>
  <c r="P163" i="161"/>
  <c r="M163" i="161"/>
  <c r="J163" i="161"/>
  <c r="G163" i="161"/>
  <c r="D163" i="161"/>
  <c r="P162" i="161"/>
  <c r="M162" i="161"/>
  <c r="J162" i="161"/>
  <c r="G162" i="161"/>
  <c r="D162" i="161"/>
  <c r="P161" i="161"/>
  <c r="M161" i="161"/>
  <c r="J161" i="161"/>
  <c r="G161" i="161"/>
  <c r="D161" i="161"/>
  <c r="P160" i="161"/>
  <c r="M160" i="161"/>
  <c r="J160" i="161"/>
  <c r="G160" i="161"/>
  <c r="D160" i="161"/>
  <c r="P159" i="161"/>
  <c r="M159" i="161"/>
  <c r="J159" i="161"/>
  <c r="G159" i="161"/>
  <c r="D159" i="161"/>
  <c r="P158" i="161"/>
  <c r="M158" i="161"/>
  <c r="J158" i="161"/>
  <c r="G158" i="161"/>
  <c r="D158" i="161"/>
  <c r="P157" i="161"/>
  <c r="M157" i="161"/>
  <c r="J157" i="161"/>
  <c r="G157" i="161"/>
  <c r="D157" i="161"/>
  <c r="P156" i="161"/>
  <c r="M156" i="161"/>
  <c r="J156" i="161"/>
  <c r="G156" i="161"/>
  <c r="D156" i="161"/>
  <c r="P155" i="161"/>
  <c r="M155" i="161"/>
  <c r="J155" i="161"/>
  <c r="G155" i="161"/>
  <c r="D155" i="161"/>
  <c r="P154" i="161"/>
  <c r="M154" i="161"/>
  <c r="J154" i="161"/>
  <c r="G154" i="161"/>
  <c r="D154" i="161"/>
  <c r="P153" i="161"/>
  <c r="M153" i="161"/>
  <c r="J153" i="161"/>
  <c r="G153" i="161"/>
  <c r="D153" i="161"/>
  <c r="P152" i="161"/>
  <c r="M152" i="161"/>
  <c r="J152" i="161"/>
  <c r="G152" i="161"/>
  <c r="D152" i="161"/>
  <c r="P151" i="161"/>
  <c r="M151" i="161"/>
  <c r="J151" i="161"/>
  <c r="G151" i="161"/>
  <c r="D151" i="161"/>
  <c r="P150" i="161"/>
  <c r="M150" i="161"/>
  <c r="J150" i="161"/>
  <c r="G150" i="161"/>
  <c r="D150" i="161"/>
  <c r="P149" i="161"/>
  <c r="M149" i="161"/>
  <c r="J149" i="161"/>
  <c r="G149" i="161"/>
  <c r="D149" i="161"/>
  <c r="P148" i="161"/>
  <c r="M148" i="161"/>
  <c r="J148" i="161"/>
  <c r="G148" i="161"/>
  <c r="D148" i="161"/>
  <c r="P147" i="161"/>
  <c r="M147" i="161"/>
  <c r="J147" i="161"/>
  <c r="G147" i="161"/>
  <c r="D147" i="161"/>
  <c r="P146" i="161"/>
  <c r="M146" i="161"/>
  <c r="J146" i="161"/>
  <c r="G146" i="161"/>
  <c r="D146" i="161"/>
  <c r="P145" i="161"/>
  <c r="M145" i="161"/>
  <c r="J145" i="161"/>
  <c r="G145" i="161"/>
  <c r="D145" i="161"/>
  <c r="P144" i="161"/>
  <c r="M144" i="161"/>
  <c r="J144" i="161"/>
  <c r="G144" i="161"/>
  <c r="D144" i="161"/>
  <c r="P143" i="161"/>
  <c r="M143" i="161"/>
  <c r="J143" i="161"/>
  <c r="G143" i="161"/>
  <c r="D143" i="161"/>
  <c r="P142" i="161"/>
  <c r="M142" i="161"/>
  <c r="J142" i="161"/>
  <c r="G142" i="161"/>
  <c r="D142" i="161"/>
  <c r="P141" i="161"/>
  <c r="M141" i="161"/>
  <c r="J141" i="161"/>
  <c r="G141" i="161"/>
  <c r="D141" i="161"/>
  <c r="P140" i="161"/>
  <c r="M140" i="161"/>
  <c r="J140" i="161"/>
  <c r="G140" i="161"/>
  <c r="D140" i="161"/>
  <c r="P139" i="161"/>
  <c r="M139" i="161"/>
  <c r="J139" i="161"/>
  <c r="G139" i="161"/>
  <c r="D139" i="161"/>
  <c r="P138" i="161"/>
  <c r="M138" i="161"/>
  <c r="J138" i="161"/>
  <c r="G138" i="161"/>
  <c r="D138" i="161"/>
  <c r="P137" i="161"/>
  <c r="M137" i="161"/>
  <c r="J137" i="161"/>
  <c r="G137" i="161"/>
  <c r="D137" i="161"/>
  <c r="P136" i="161"/>
  <c r="M136" i="161"/>
  <c r="J136" i="161"/>
  <c r="G136" i="161"/>
  <c r="D136" i="161"/>
  <c r="P135" i="161"/>
  <c r="M135" i="161"/>
  <c r="J135" i="161"/>
  <c r="G135" i="161"/>
  <c r="D135" i="161"/>
  <c r="P134" i="161"/>
  <c r="M134" i="161"/>
  <c r="J134" i="161"/>
  <c r="G134" i="161"/>
  <c r="D134" i="161"/>
  <c r="P133" i="161"/>
  <c r="M133" i="161"/>
  <c r="J133" i="161"/>
  <c r="G133" i="161"/>
  <c r="D133" i="161"/>
  <c r="P132" i="161"/>
  <c r="M132" i="161"/>
  <c r="J132" i="161"/>
  <c r="G132" i="161"/>
  <c r="D132" i="161"/>
  <c r="P131" i="161"/>
  <c r="M131" i="161"/>
  <c r="J131" i="161"/>
  <c r="G131" i="161"/>
  <c r="D131" i="161"/>
  <c r="P130" i="161"/>
  <c r="M130" i="161"/>
  <c r="J130" i="161"/>
  <c r="G130" i="161"/>
  <c r="D130" i="161"/>
  <c r="P129" i="161"/>
  <c r="M129" i="161"/>
  <c r="J129" i="161"/>
  <c r="G129" i="161"/>
  <c r="D129" i="161"/>
  <c r="P128" i="161"/>
  <c r="M128" i="161"/>
  <c r="J128" i="161"/>
  <c r="G128" i="161"/>
  <c r="D128" i="161"/>
  <c r="P127" i="161"/>
  <c r="M127" i="161"/>
  <c r="J127" i="161"/>
  <c r="G127" i="161"/>
  <c r="D127" i="161"/>
  <c r="P126" i="161"/>
  <c r="M126" i="161"/>
  <c r="J126" i="161"/>
  <c r="G126" i="161"/>
  <c r="D126" i="161"/>
  <c r="P125" i="161"/>
  <c r="M125" i="161"/>
  <c r="J125" i="161"/>
  <c r="G125" i="161"/>
  <c r="D125" i="161"/>
  <c r="P124" i="161"/>
  <c r="M124" i="161"/>
  <c r="J124" i="161"/>
  <c r="G124" i="161"/>
  <c r="D124" i="161"/>
  <c r="P123" i="161"/>
  <c r="M123" i="161"/>
  <c r="J123" i="161"/>
  <c r="G123" i="161"/>
  <c r="D123" i="161"/>
  <c r="P122" i="161"/>
  <c r="M122" i="161"/>
  <c r="J122" i="161"/>
  <c r="G122" i="161"/>
  <c r="D122" i="161"/>
  <c r="P121" i="161"/>
  <c r="M121" i="161"/>
  <c r="J121" i="161"/>
  <c r="G121" i="161"/>
  <c r="D121" i="161"/>
  <c r="P120" i="161"/>
  <c r="M120" i="161"/>
  <c r="J120" i="161"/>
  <c r="G120" i="161"/>
  <c r="D120" i="161"/>
  <c r="P119" i="161"/>
  <c r="M119" i="161"/>
  <c r="J119" i="161"/>
  <c r="G119" i="161"/>
  <c r="D119" i="161"/>
  <c r="P118" i="161"/>
  <c r="M118" i="161"/>
  <c r="J118" i="161"/>
  <c r="G118" i="161"/>
  <c r="D118" i="161"/>
  <c r="P117" i="161"/>
  <c r="M117" i="161"/>
  <c r="J117" i="161"/>
  <c r="G117" i="161"/>
  <c r="D117" i="161"/>
  <c r="P116" i="161"/>
  <c r="M116" i="161"/>
  <c r="J116" i="161"/>
  <c r="G116" i="161"/>
  <c r="D116" i="161"/>
  <c r="P115" i="161"/>
  <c r="M115" i="161"/>
  <c r="J115" i="161"/>
  <c r="G115" i="161"/>
  <c r="D115" i="161"/>
  <c r="P114" i="161"/>
  <c r="M114" i="161"/>
  <c r="J114" i="161"/>
  <c r="G114" i="161"/>
  <c r="D114" i="161"/>
  <c r="P113" i="161"/>
  <c r="M113" i="161"/>
  <c r="J113" i="161"/>
  <c r="G113" i="161"/>
  <c r="D113" i="161"/>
  <c r="P112" i="161"/>
  <c r="M112" i="161"/>
  <c r="J112" i="161"/>
  <c r="G112" i="161"/>
  <c r="D112" i="161"/>
  <c r="P111" i="161"/>
  <c r="M111" i="161"/>
  <c r="J111" i="161"/>
  <c r="G111" i="161"/>
  <c r="D111" i="161"/>
  <c r="P110" i="161"/>
  <c r="M110" i="161"/>
  <c r="J110" i="161"/>
  <c r="G110" i="161"/>
  <c r="D110" i="161"/>
  <c r="P109" i="161"/>
  <c r="M109" i="161"/>
  <c r="J109" i="161"/>
  <c r="G109" i="161"/>
  <c r="D109" i="161"/>
  <c r="P108" i="161"/>
  <c r="M108" i="161"/>
  <c r="J108" i="161"/>
  <c r="G108" i="161"/>
  <c r="D108" i="161"/>
  <c r="P107" i="161"/>
  <c r="M107" i="161"/>
  <c r="J107" i="161"/>
  <c r="G107" i="161"/>
  <c r="D107" i="161"/>
  <c r="P106" i="161"/>
  <c r="M106" i="161"/>
  <c r="J106" i="161"/>
  <c r="G106" i="161"/>
  <c r="D106" i="161"/>
  <c r="P105" i="161"/>
  <c r="M105" i="161"/>
  <c r="J105" i="161"/>
  <c r="G105" i="161"/>
  <c r="D105" i="161"/>
  <c r="P104" i="161"/>
  <c r="M104" i="161"/>
  <c r="J104" i="161"/>
  <c r="G104" i="161"/>
  <c r="D104" i="161"/>
  <c r="P103" i="161"/>
  <c r="M103" i="161"/>
  <c r="J103" i="161"/>
  <c r="G103" i="161"/>
  <c r="D103" i="161"/>
  <c r="P102" i="161"/>
  <c r="M102" i="161"/>
  <c r="J102" i="161"/>
  <c r="G102" i="161"/>
  <c r="D102" i="161"/>
  <c r="P101" i="161"/>
  <c r="M101" i="161"/>
  <c r="J101" i="161"/>
  <c r="G101" i="161"/>
  <c r="D101" i="161"/>
  <c r="P100" i="161"/>
  <c r="M100" i="161"/>
  <c r="J100" i="161"/>
  <c r="G100" i="161"/>
  <c r="D100" i="161"/>
  <c r="P99" i="161"/>
  <c r="M99" i="161"/>
  <c r="J99" i="161"/>
  <c r="G99" i="161"/>
  <c r="D99" i="161"/>
  <c r="P98" i="161"/>
  <c r="M98" i="161"/>
  <c r="J98" i="161"/>
  <c r="G98" i="161"/>
  <c r="D98" i="161"/>
  <c r="P97" i="161"/>
  <c r="M97" i="161"/>
  <c r="J97" i="161"/>
  <c r="G97" i="161"/>
  <c r="D97" i="161"/>
  <c r="P96" i="161"/>
  <c r="M96" i="161"/>
  <c r="J96" i="161"/>
  <c r="G96" i="161"/>
  <c r="D96" i="161"/>
  <c r="P95" i="161"/>
  <c r="M95" i="161"/>
  <c r="J95" i="161"/>
  <c r="G95" i="161"/>
  <c r="D95" i="161"/>
  <c r="P94" i="161"/>
  <c r="M94" i="161"/>
  <c r="J94" i="161"/>
  <c r="G94" i="161"/>
  <c r="D94" i="161"/>
  <c r="P93" i="161"/>
  <c r="M93" i="161"/>
  <c r="J93" i="161"/>
  <c r="G93" i="161"/>
  <c r="D93" i="161"/>
  <c r="P92" i="161"/>
  <c r="M92" i="161"/>
  <c r="J92" i="161"/>
  <c r="G92" i="161"/>
  <c r="D92" i="161"/>
  <c r="P91" i="161"/>
  <c r="M91" i="161"/>
  <c r="J91" i="161"/>
  <c r="G91" i="161"/>
  <c r="D91" i="161"/>
  <c r="P90" i="161"/>
  <c r="M90" i="161"/>
  <c r="J90" i="161"/>
  <c r="G90" i="161"/>
  <c r="D90" i="161"/>
  <c r="P89" i="161"/>
  <c r="M89" i="161"/>
  <c r="J89" i="161"/>
  <c r="G89" i="161"/>
  <c r="D89" i="161"/>
  <c r="P88" i="161"/>
  <c r="M88" i="161"/>
  <c r="J88" i="161"/>
  <c r="G88" i="161"/>
  <c r="D88" i="161"/>
  <c r="P87" i="161"/>
  <c r="M87" i="161"/>
  <c r="J87" i="161"/>
  <c r="G87" i="161"/>
  <c r="D87" i="161"/>
  <c r="P86" i="161"/>
  <c r="M86" i="161"/>
  <c r="J86" i="161"/>
  <c r="G86" i="161"/>
  <c r="D86" i="161"/>
  <c r="P85" i="161"/>
  <c r="M85" i="161"/>
  <c r="J85" i="161"/>
  <c r="G85" i="161"/>
  <c r="D85" i="161"/>
  <c r="P84" i="161"/>
  <c r="M84" i="161"/>
  <c r="J84" i="161"/>
  <c r="G84" i="161"/>
  <c r="D84" i="161"/>
  <c r="P83" i="161"/>
  <c r="M83" i="161"/>
  <c r="J83" i="161"/>
  <c r="G83" i="161"/>
  <c r="D83" i="161"/>
  <c r="P82" i="161"/>
  <c r="M82" i="161"/>
  <c r="J82" i="161"/>
  <c r="G82" i="161"/>
  <c r="D82" i="161"/>
  <c r="P81" i="161"/>
  <c r="M81" i="161"/>
  <c r="J81" i="161"/>
  <c r="G81" i="161"/>
  <c r="D81" i="161"/>
  <c r="P80" i="161"/>
  <c r="M80" i="161"/>
  <c r="J80" i="161"/>
  <c r="G80" i="161"/>
  <c r="D80" i="161"/>
  <c r="P79" i="161"/>
  <c r="M79" i="161"/>
  <c r="J79" i="161"/>
  <c r="G79" i="161"/>
  <c r="D79" i="161"/>
  <c r="P78" i="161"/>
  <c r="M78" i="161"/>
  <c r="J78" i="161"/>
  <c r="G78" i="161"/>
  <c r="D78" i="161"/>
  <c r="P77" i="161"/>
  <c r="M77" i="161"/>
  <c r="J77" i="161"/>
  <c r="G77" i="161"/>
  <c r="D77" i="161"/>
  <c r="P76" i="161"/>
  <c r="M76" i="161"/>
  <c r="J76" i="161"/>
  <c r="G76" i="161"/>
  <c r="D76" i="161"/>
  <c r="P75" i="161"/>
  <c r="M75" i="161"/>
  <c r="J75" i="161"/>
  <c r="G75" i="161"/>
  <c r="D75" i="161"/>
  <c r="P74" i="161"/>
  <c r="M74" i="161"/>
  <c r="J74" i="161"/>
  <c r="G74" i="161"/>
  <c r="D74" i="161"/>
  <c r="P73" i="161"/>
  <c r="M73" i="161"/>
  <c r="J73" i="161"/>
  <c r="G73" i="161"/>
  <c r="D73" i="161"/>
  <c r="P72" i="161"/>
  <c r="M72" i="161"/>
  <c r="J72" i="161"/>
  <c r="G72" i="161"/>
  <c r="D72" i="161"/>
  <c r="P71" i="161"/>
  <c r="M71" i="161"/>
  <c r="J71" i="161"/>
  <c r="G71" i="161"/>
  <c r="D71" i="161"/>
  <c r="P70" i="161"/>
  <c r="M70" i="161"/>
  <c r="J70" i="161"/>
  <c r="G70" i="161"/>
  <c r="D70" i="161"/>
  <c r="P69" i="161"/>
  <c r="M69" i="161"/>
  <c r="J69" i="161"/>
  <c r="G69" i="161"/>
  <c r="D69" i="161"/>
  <c r="P68" i="161"/>
  <c r="M68" i="161"/>
  <c r="J68" i="161"/>
  <c r="G68" i="161"/>
  <c r="D68" i="161"/>
  <c r="P67" i="161"/>
  <c r="M67" i="161"/>
  <c r="J67" i="161"/>
  <c r="G67" i="161"/>
  <c r="D67" i="161"/>
  <c r="P66" i="161"/>
  <c r="M66" i="161"/>
  <c r="J66" i="161"/>
  <c r="G66" i="161"/>
  <c r="D66" i="161"/>
  <c r="P65" i="161"/>
  <c r="M65" i="161"/>
  <c r="J65" i="161"/>
  <c r="G65" i="161"/>
  <c r="D65" i="161"/>
  <c r="P64" i="161"/>
  <c r="M64" i="161"/>
  <c r="J64" i="161"/>
  <c r="G64" i="161"/>
  <c r="D64" i="161"/>
  <c r="P63" i="161"/>
  <c r="M63" i="161"/>
  <c r="J63" i="161"/>
  <c r="G63" i="161"/>
  <c r="D63" i="161"/>
  <c r="P62" i="161"/>
  <c r="M62" i="161"/>
  <c r="J62" i="161"/>
  <c r="G62" i="161"/>
  <c r="D62" i="161"/>
  <c r="P61" i="161"/>
  <c r="M61" i="161"/>
  <c r="J61" i="161"/>
  <c r="G61" i="161"/>
  <c r="D61" i="161"/>
  <c r="P60" i="161"/>
  <c r="M60" i="161"/>
  <c r="J60" i="161"/>
  <c r="G60" i="161"/>
  <c r="D60" i="161"/>
  <c r="P59" i="161"/>
  <c r="M59" i="161"/>
  <c r="J59" i="161"/>
  <c r="G59" i="161"/>
  <c r="D59" i="161"/>
  <c r="P58" i="161"/>
  <c r="M58" i="161"/>
  <c r="J58" i="161"/>
  <c r="G58" i="161"/>
  <c r="D58" i="161"/>
  <c r="P57" i="161"/>
  <c r="M57" i="161"/>
  <c r="J57" i="161"/>
  <c r="G57" i="161"/>
  <c r="D57" i="161"/>
  <c r="P56" i="161"/>
  <c r="M56" i="161"/>
  <c r="J56" i="161"/>
  <c r="G56" i="161"/>
  <c r="D56" i="161"/>
  <c r="P55" i="161"/>
  <c r="M55" i="161"/>
  <c r="J55" i="161"/>
  <c r="G55" i="161"/>
  <c r="D55" i="161"/>
  <c r="P54" i="161"/>
  <c r="M54" i="161"/>
  <c r="J54" i="161"/>
  <c r="G54" i="161"/>
  <c r="D54" i="161"/>
  <c r="P53" i="161"/>
  <c r="M53" i="161"/>
  <c r="J53" i="161"/>
  <c r="G53" i="161"/>
  <c r="D53" i="161"/>
  <c r="P52" i="161"/>
  <c r="M52" i="161"/>
  <c r="J52" i="161"/>
  <c r="G52" i="161"/>
  <c r="D52" i="161"/>
  <c r="P51" i="161"/>
  <c r="M51" i="161"/>
  <c r="J51" i="161"/>
  <c r="G51" i="161"/>
  <c r="D51" i="161"/>
  <c r="P50" i="161"/>
  <c r="M50" i="161"/>
  <c r="J50" i="161"/>
  <c r="G50" i="161"/>
  <c r="D50" i="161"/>
  <c r="P49" i="161"/>
  <c r="M49" i="161"/>
  <c r="J49" i="161"/>
  <c r="G49" i="161"/>
  <c r="D49" i="161"/>
  <c r="P48" i="161"/>
  <c r="M48" i="161"/>
  <c r="J48" i="161"/>
  <c r="G48" i="161"/>
  <c r="D48" i="161"/>
  <c r="P47" i="161"/>
  <c r="M47" i="161"/>
  <c r="J47" i="161"/>
  <c r="G47" i="161"/>
  <c r="D47" i="161"/>
  <c r="P46" i="161"/>
  <c r="M46" i="161"/>
  <c r="J46" i="161"/>
  <c r="G46" i="161"/>
  <c r="D46" i="161"/>
  <c r="P45" i="161"/>
  <c r="M45" i="161"/>
  <c r="J45" i="161"/>
  <c r="G45" i="161"/>
  <c r="D45" i="161"/>
  <c r="P44" i="161"/>
  <c r="M44" i="161"/>
  <c r="J44" i="161"/>
  <c r="G44" i="161"/>
  <c r="D44" i="161"/>
  <c r="P43" i="161"/>
  <c r="M43" i="161"/>
  <c r="J43" i="161"/>
  <c r="G43" i="161"/>
  <c r="D43" i="161"/>
  <c r="P42" i="161"/>
  <c r="M42" i="161"/>
  <c r="J42" i="161"/>
  <c r="G42" i="161"/>
  <c r="D42" i="161"/>
  <c r="P41" i="161"/>
  <c r="M41" i="161"/>
  <c r="J41" i="161"/>
  <c r="G41" i="161"/>
  <c r="D41" i="161"/>
  <c r="P40" i="161"/>
  <c r="M40" i="161"/>
  <c r="J40" i="161"/>
  <c r="G40" i="161"/>
  <c r="D40" i="161"/>
  <c r="P39" i="161"/>
  <c r="M39" i="161"/>
  <c r="J39" i="161"/>
  <c r="G39" i="161"/>
  <c r="D39" i="161"/>
  <c r="P38" i="161"/>
  <c r="M38" i="161"/>
  <c r="J38" i="161"/>
  <c r="G38" i="161"/>
  <c r="D38" i="161"/>
  <c r="P37" i="161"/>
  <c r="M37" i="161"/>
  <c r="J37" i="161"/>
  <c r="G37" i="161"/>
  <c r="D37" i="161"/>
  <c r="P36" i="161"/>
  <c r="M36" i="161"/>
  <c r="J36" i="161"/>
  <c r="G36" i="161"/>
  <c r="D36" i="161"/>
  <c r="P35" i="161"/>
  <c r="M35" i="161"/>
  <c r="J35" i="161"/>
  <c r="G35" i="161"/>
  <c r="D35" i="161"/>
  <c r="P34" i="161"/>
  <c r="M34" i="161"/>
  <c r="J34" i="161"/>
  <c r="G34" i="161"/>
  <c r="D34" i="161"/>
  <c r="P33" i="161"/>
  <c r="M33" i="161"/>
  <c r="J33" i="161"/>
  <c r="G33" i="161"/>
  <c r="D33" i="161"/>
  <c r="P32" i="161"/>
  <c r="M32" i="161"/>
  <c r="J32" i="161"/>
  <c r="G32" i="161"/>
  <c r="D32" i="161"/>
  <c r="P31" i="161"/>
  <c r="M31" i="161"/>
  <c r="J31" i="161"/>
  <c r="G31" i="161"/>
  <c r="D31" i="161"/>
  <c r="P30" i="161"/>
  <c r="M30" i="161"/>
  <c r="J30" i="161"/>
  <c r="G30" i="161"/>
  <c r="D30" i="161"/>
  <c r="P29" i="161"/>
  <c r="M29" i="161"/>
  <c r="J29" i="161"/>
  <c r="G29" i="161"/>
  <c r="D29" i="161"/>
  <c r="P28" i="161"/>
  <c r="M28" i="161"/>
  <c r="J28" i="161"/>
  <c r="G28" i="161"/>
  <c r="D28" i="161"/>
  <c r="P27" i="161"/>
  <c r="M27" i="161"/>
  <c r="J27" i="161"/>
  <c r="G27" i="161"/>
  <c r="D27" i="161"/>
  <c r="P26" i="161"/>
  <c r="M26" i="161"/>
  <c r="J26" i="161"/>
  <c r="G26" i="161"/>
  <c r="D26" i="161"/>
  <c r="P25" i="161"/>
  <c r="M25" i="161"/>
  <c r="J25" i="161"/>
  <c r="G25" i="161"/>
  <c r="D25" i="161"/>
  <c r="P24" i="161"/>
  <c r="M24" i="161"/>
  <c r="J24" i="161"/>
  <c r="G24" i="161"/>
  <c r="D24" i="161"/>
  <c r="P23" i="161"/>
  <c r="M23" i="161"/>
  <c r="J23" i="161"/>
  <c r="G23" i="161"/>
  <c r="D23" i="161"/>
  <c r="P22" i="161"/>
  <c r="M22" i="161"/>
  <c r="J22" i="161"/>
  <c r="G22" i="161"/>
  <c r="D22" i="161"/>
  <c r="P21" i="161"/>
  <c r="M21" i="161"/>
  <c r="J21" i="161"/>
  <c r="G21" i="161"/>
  <c r="D21" i="161"/>
  <c r="P20" i="161"/>
  <c r="M20" i="161"/>
  <c r="J20" i="161"/>
  <c r="G20" i="161"/>
  <c r="D20" i="161"/>
  <c r="A21" i="16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A45" i="161" s="1"/>
  <c r="A46" i="161" s="1"/>
  <c r="A47" i="161" s="1"/>
  <c r="A48" i="161" s="1"/>
  <c r="A49" i="161" s="1"/>
  <c r="A50" i="161" s="1"/>
  <c r="A51" i="161" s="1"/>
  <c r="A52" i="161" s="1"/>
  <c r="A53" i="161" s="1"/>
  <c r="A54" i="161" s="1"/>
  <c r="A55" i="161" s="1"/>
  <c r="A56" i="161" s="1"/>
  <c r="A57" i="161" s="1"/>
  <c r="A58" i="161" s="1"/>
  <c r="A59" i="161" s="1"/>
  <c r="A60" i="161" s="1"/>
  <c r="A61" i="161" s="1"/>
  <c r="A62" i="161" s="1"/>
  <c r="A63" i="161" s="1"/>
  <c r="A64" i="161" s="1"/>
  <c r="A65" i="161" s="1"/>
  <c r="A66" i="161" s="1"/>
  <c r="A67" i="161" s="1"/>
  <c r="A68" i="161" s="1"/>
  <c r="A69" i="161" s="1"/>
  <c r="A70" i="161" s="1"/>
  <c r="A71" i="161" s="1"/>
  <c r="A72" i="161" s="1"/>
  <c r="A73" i="161" s="1"/>
  <c r="A74" i="161" s="1"/>
  <c r="A75" i="161" s="1"/>
  <c r="A76" i="161" s="1"/>
  <c r="A77" i="161" s="1"/>
  <c r="A78" i="161" s="1"/>
  <c r="A79" i="161" s="1"/>
  <c r="A80" i="161" s="1"/>
  <c r="A81" i="161" s="1"/>
  <c r="A82" i="161" s="1"/>
  <c r="A83" i="161" s="1"/>
  <c r="A84" i="161" s="1"/>
  <c r="A85" i="161" s="1"/>
  <c r="A86" i="161" s="1"/>
  <c r="A87" i="161" s="1"/>
  <c r="A88" i="161" s="1"/>
  <c r="A89" i="161" s="1"/>
  <c r="A90" i="161" s="1"/>
  <c r="A91" i="161" s="1"/>
  <c r="A92" i="161" s="1"/>
  <c r="A93" i="161" s="1"/>
  <c r="A94" i="161" s="1"/>
  <c r="A95" i="161" s="1"/>
  <c r="A96" i="161" s="1"/>
  <c r="A97" i="161" s="1"/>
  <c r="A98" i="161" s="1"/>
  <c r="A99" i="161" s="1"/>
  <c r="A100" i="161" s="1"/>
  <c r="A101" i="161" s="1"/>
  <c r="A102" i="161" s="1"/>
  <c r="A103" i="161" s="1"/>
  <c r="A104" i="161" s="1"/>
  <c r="A105" i="161" s="1"/>
  <c r="A106" i="161" s="1"/>
  <c r="A107" i="161" s="1"/>
  <c r="A108" i="161" s="1"/>
  <c r="A109" i="161" s="1"/>
  <c r="A110" i="161" s="1"/>
  <c r="A111" i="161" s="1"/>
  <c r="A112" i="161" s="1"/>
  <c r="A113" i="161" s="1"/>
  <c r="A114" i="161" s="1"/>
  <c r="A115" i="161" s="1"/>
  <c r="A116" i="161" s="1"/>
  <c r="A117" i="161" s="1"/>
  <c r="A118" i="161" s="1"/>
  <c r="A119" i="161" s="1"/>
  <c r="A120" i="161" s="1"/>
  <c r="A121" i="161" s="1"/>
  <c r="A122" i="161" s="1"/>
  <c r="A123" i="161" s="1"/>
  <c r="A124" i="161" s="1"/>
  <c r="A125" i="161" s="1"/>
  <c r="A126" i="161" s="1"/>
  <c r="A127" i="161" s="1"/>
  <c r="A128" i="161" s="1"/>
  <c r="A129" i="161" s="1"/>
  <c r="A130" i="161" s="1"/>
  <c r="A131" i="161" s="1"/>
  <c r="A132" i="161" s="1"/>
  <c r="A133" i="161" s="1"/>
  <c r="A134" i="161" s="1"/>
  <c r="A135" i="161" s="1"/>
  <c r="A136" i="161" s="1"/>
  <c r="A137" i="161" s="1"/>
  <c r="A138" i="161" s="1"/>
  <c r="A139" i="161" s="1"/>
  <c r="A140" i="161" s="1"/>
  <c r="A141" i="161" s="1"/>
  <c r="A142" i="161" s="1"/>
  <c r="A143" i="161" s="1"/>
  <c r="A144" i="161" s="1"/>
  <c r="A145" i="161" s="1"/>
  <c r="A146" i="161" s="1"/>
  <c r="A147" i="161" s="1"/>
  <c r="A148" i="161" s="1"/>
  <c r="A149" i="161" s="1"/>
  <c r="A150" i="161" s="1"/>
  <c r="A151" i="161" s="1"/>
  <c r="A152" i="161" s="1"/>
  <c r="A153" i="161" s="1"/>
  <c r="A154" i="161" s="1"/>
  <c r="A155" i="161" s="1"/>
  <c r="A156" i="161" s="1"/>
  <c r="A157" i="161" s="1"/>
  <c r="A158" i="161" s="1"/>
  <c r="A159" i="161" s="1"/>
  <c r="A160" i="161" s="1"/>
  <c r="A161" i="161" s="1"/>
  <c r="A162" i="161" s="1"/>
  <c r="A163" i="161" s="1"/>
  <c r="A164" i="161" s="1"/>
  <c r="A165" i="161" s="1"/>
  <c r="A166" i="161" s="1"/>
  <c r="A167" i="161" s="1"/>
  <c r="A168" i="161" s="1"/>
  <c r="A169" i="161" s="1"/>
  <c r="A170" i="161" s="1"/>
  <c r="A171" i="161" s="1"/>
  <c r="A172" i="161" s="1"/>
  <c r="A173" i="161" s="1"/>
  <c r="A174" i="161" s="1"/>
  <c r="A175" i="161" s="1"/>
  <c r="A176" i="161" s="1"/>
  <c r="A177" i="161" s="1"/>
  <c r="A178" i="161" s="1"/>
  <c r="A179" i="161" s="1"/>
  <c r="A180" i="161" s="1"/>
  <c r="A181" i="161" s="1"/>
  <c r="A182" i="161" s="1"/>
  <c r="A183" i="161" s="1"/>
  <c r="A184" i="161" s="1"/>
  <c r="A185" i="161" s="1"/>
  <c r="A186" i="161" s="1"/>
  <c r="A187" i="161" s="1"/>
  <c r="A188" i="161" s="1"/>
  <c r="A189" i="161" s="1"/>
  <c r="A190" i="161" s="1"/>
  <c r="A191" i="161" s="1"/>
  <c r="A192" i="161" s="1"/>
  <c r="A193" i="161" s="1"/>
  <c r="A194" i="161" s="1"/>
  <c r="A195" i="161" s="1"/>
  <c r="A196" i="161" s="1"/>
  <c r="A197" i="161" s="1"/>
  <c r="A198" i="161" s="1"/>
  <c r="A199" i="161" s="1"/>
  <c r="A200" i="161" s="1"/>
  <c r="A201" i="161" s="1"/>
  <c r="A202" i="161" s="1"/>
  <c r="A203" i="161" s="1"/>
  <c r="A204" i="161" s="1"/>
  <c r="A205" i="161" s="1"/>
  <c r="A206" i="161" s="1"/>
  <c r="A207" i="161" s="1"/>
  <c r="A208" i="161" s="1"/>
  <c r="A209" i="161" s="1"/>
  <c r="A210" i="161" s="1"/>
  <c r="A211" i="161" s="1"/>
  <c r="A212" i="161" s="1"/>
  <c r="A213" i="161" s="1"/>
  <c r="A214" i="161" s="1"/>
  <c r="A215" i="161" s="1"/>
  <c r="A216" i="161" s="1"/>
  <c r="A217" i="161" s="1"/>
  <c r="A218" i="161" s="1"/>
  <c r="A219" i="161" s="1"/>
  <c r="A220" i="161" s="1"/>
  <c r="A221" i="161" s="1"/>
  <c r="A222" i="161" s="1"/>
  <c r="A223" i="161" s="1"/>
  <c r="A224" i="161" s="1"/>
  <c r="A225" i="161" s="1"/>
  <c r="A226" i="161" s="1"/>
  <c r="A227" i="161" s="1"/>
  <c r="A228" i="161" s="1"/>
  <c r="A229" i="161" s="1"/>
  <c r="A230" i="161" s="1"/>
  <c r="A231" i="161" s="1"/>
  <c r="A232" i="161" s="1"/>
  <c r="A233" i="161" s="1"/>
  <c r="A234" i="161" s="1"/>
  <c r="A235" i="161" s="1"/>
  <c r="A236" i="161" s="1"/>
  <c r="A237" i="161" s="1"/>
  <c r="A238" i="161" s="1"/>
  <c r="A239" i="161" s="1"/>
  <c r="A240" i="161" s="1"/>
  <c r="A241" i="161" s="1"/>
  <c r="A242" i="161" s="1"/>
  <c r="A243" i="161" s="1"/>
  <c r="A244" i="161" s="1"/>
  <c r="A245" i="161" s="1"/>
  <c r="A246" i="161" s="1"/>
  <c r="A247" i="161" s="1"/>
  <c r="A248" i="161" s="1"/>
  <c r="A249" i="161" s="1"/>
  <c r="A250" i="161" s="1"/>
  <c r="A251" i="161" s="1"/>
  <c r="A252" i="161" s="1"/>
  <c r="A253" i="161" s="1"/>
  <c r="A254" i="161" s="1"/>
  <c r="A255" i="161" s="1"/>
  <c r="A256" i="161" s="1"/>
  <c r="A257" i="161" s="1"/>
  <c r="A258" i="161" s="1"/>
  <c r="A259" i="161" s="1"/>
  <c r="A260" i="161" s="1"/>
  <c r="A261" i="161" s="1"/>
  <c r="A262" i="161" s="1"/>
  <c r="A263" i="161" s="1"/>
  <c r="A264" i="161" s="1"/>
  <c r="A265" i="161" s="1"/>
  <c r="A266" i="161" s="1"/>
  <c r="A267" i="161" s="1"/>
  <c r="A268" i="161" s="1"/>
  <c r="A269" i="161" s="1"/>
  <c r="A270" i="161" s="1"/>
  <c r="A271" i="161" s="1"/>
  <c r="A272" i="161" s="1"/>
  <c r="A273" i="161" s="1"/>
  <c r="A274" i="161" s="1"/>
  <c r="A275" i="161" s="1"/>
  <c r="A276" i="161" s="1"/>
  <c r="A277" i="161" s="1"/>
  <c r="A278" i="161" s="1"/>
  <c r="A279" i="161" s="1"/>
  <c r="A280" i="161" s="1"/>
  <c r="A281" i="161" s="1"/>
  <c r="A282" i="161" s="1"/>
  <c r="A283" i="161" s="1"/>
  <c r="A284" i="161" s="1"/>
  <c r="A285" i="161" s="1"/>
  <c r="A286" i="161" s="1"/>
  <c r="A287" i="161" s="1"/>
  <c r="A288" i="161" s="1"/>
  <c r="A289" i="161" s="1"/>
  <c r="A290" i="161" s="1"/>
  <c r="A291" i="161" s="1"/>
  <c r="A292" i="161" s="1"/>
  <c r="A293" i="161" s="1"/>
  <c r="A294" i="161" s="1"/>
  <c r="A295" i="161" s="1"/>
  <c r="A296" i="161" s="1"/>
  <c r="A297" i="161" s="1"/>
  <c r="A298" i="161" s="1"/>
  <c r="A299" i="161" s="1"/>
  <c r="A300" i="161" s="1"/>
  <c r="I14" i="161"/>
  <c r="H14" i="161"/>
  <c r="D13" i="161"/>
  <c r="D12" i="161"/>
  <c r="P5" i="161"/>
  <c r="P228" i="160"/>
  <c r="M228" i="160"/>
  <c r="J228" i="160"/>
  <c r="G228" i="160"/>
  <c r="D228" i="160"/>
  <c r="P227" i="160"/>
  <c r="M227" i="160"/>
  <c r="J227" i="160"/>
  <c r="G227" i="160"/>
  <c r="D227" i="160"/>
  <c r="P226" i="160"/>
  <c r="M226" i="160"/>
  <c r="J226" i="160"/>
  <c r="G226" i="160"/>
  <c r="D226" i="160"/>
  <c r="P225" i="160"/>
  <c r="M225" i="160"/>
  <c r="J225" i="160"/>
  <c r="G225" i="160"/>
  <c r="D225" i="160"/>
  <c r="P224" i="160"/>
  <c r="M224" i="160"/>
  <c r="J224" i="160"/>
  <c r="G224" i="160"/>
  <c r="D224" i="160"/>
  <c r="P223" i="160"/>
  <c r="M223" i="160"/>
  <c r="J223" i="160"/>
  <c r="G223" i="160"/>
  <c r="D223" i="160"/>
  <c r="P222" i="160"/>
  <c r="M222" i="160"/>
  <c r="J222" i="160"/>
  <c r="G222" i="160"/>
  <c r="D222" i="160"/>
  <c r="P221" i="160"/>
  <c r="M221" i="160"/>
  <c r="J221" i="160"/>
  <c r="G221" i="160"/>
  <c r="D221" i="160"/>
  <c r="P220" i="160"/>
  <c r="M220" i="160"/>
  <c r="J220" i="160"/>
  <c r="G220" i="160"/>
  <c r="D220" i="160"/>
  <c r="P219" i="160"/>
  <c r="M219" i="160"/>
  <c r="J219" i="160"/>
  <c r="G219" i="160"/>
  <c r="D219" i="160"/>
  <c r="P218" i="160"/>
  <c r="M218" i="160"/>
  <c r="J218" i="160"/>
  <c r="G218" i="160"/>
  <c r="D218" i="160"/>
  <c r="P217" i="160"/>
  <c r="M217" i="160"/>
  <c r="J217" i="160"/>
  <c r="G217" i="160"/>
  <c r="D217" i="160"/>
  <c r="P216" i="160"/>
  <c r="M216" i="160"/>
  <c r="J216" i="160"/>
  <c r="G216" i="160"/>
  <c r="D216" i="160"/>
  <c r="P215" i="160"/>
  <c r="M215" i="160"/>
  <c r="J215" i="160"/>
  <c r="G215" i="160"/>
  <c r="D215" i="160"/>
  <c r="P214" i="160"/>
  <c r="M214" i="160"/>
  <c r="J214" i="160"/>
  <c r="G214" i="160"/>
  <c r="D214" i="160"/>
  <c r="P213" i="160"/>
  <c r="M213" i="160"/>
  <c r="J213" i="160"/>
  <c r="G213" i="160"/>
  <c r="D213" i="160"/>
  <c r="P212" i="160"/>
  <c r="M212" i="160"/>
  <c r="J212" i="160"/>
  <c r="G212" i="160"/>
  <c r="D212" i="160"/>
  <c r="P211" i="160"/>
  <c r="M211" i="160"/>
  <c r="J211" i="160"/>
  <c r="G211" i="160"/>
  <c r="D211" i="160"/>
  <c r="P210" i="160"/>
  <c r="M210" i="160"/>
  <c r="J210" i="160"/>
  <c r="G210" i="160"/>
  <c r="D210" i="160"/>
  <c r="P209" i="160"/>
  <c r="M209" i="160"/>
  <c r="J209" i="160"/>
  <c r="G209" i="160"/>
  <c r="D209" i="160"/>
  <c r="P208" i="160"/>
  <c r="M208" i="160"/>
  <c r="J208" i="160"/>
  <c r="G208" i="160"/>
  <c r="D208" i="160"/>
  <c r="P207" i="160"/>
  <c r="M207" i="160"/>
  <c r="J207" i="160"/>
  <c r="G207" i="160"/>
  <c r="D207" i="160"/>
  <c r="P206" i="160"/>
  <c r="M206" i="160"/>
  <c r="J206" i="160"/>
  <c r="G206" i="160"/>
  <c r="D206" i="160"/>
  <c r="P205" i="160"/>
  <c r="M205" i="160"/>
  <c r="J205" i="160"/>
  <c r="G205" i="160"/>
  <c r="D205" i="160"/>
  <c r="P204" i="160"/>
  <c r="M204" i="160"/>
  <c r="J204" i="160"/>
  <c r="G204" i="160"/>
  <c r="D204" i="160"/>
  <c r="P203" i="160"/>
  <c r="M203" i="160"/>
  <c r="J203" i="160"/>
  <c r="G203" i="160"/>
  <c r="D203" i="160"/>
  <c r="P202" i="160"/>
  <c r="M202" i="160"/>
  <c r="J202" i="160"/>
  <c r="G202" i="160"/>
  <c r="D202" i="160"/>
  <c r="P201" i="160"/>
  <c r="M201" i="160"/>
  <c r="J201" i="160"/>
  <c r="G201" i="160"/>
  <c r="D201" i="160"/>
  <c r="P200" i="160"/>
  <c r="M200" i="160"/>
  <c r="J200" i="160"/>
  <c r="G200" i="160"/>
  <c r="D200" i="160"/>
  <c r="P199" i="160"/>
  <c r="M199" i="160"/>
  <c r="J199" i="160"/>
  <c r="G199" i="160"/>
  <c r="D199" i="160"/>
  <c r="P198" i="160"/>
  <c r="M198" i="160"/>
  <c r="J198" i="160"/>
  <c r="G198" i="160"/>
  <c r="D198" i="160"/>
  <c r="P197" i="160"/>
  <c r="M197" i="160"/>
  <c r="J197" i="160"/>
  <c r="G197" i="160"/>
  <c r="D197" i="160"/>
  <c r="P196" i="160"/>
  <c r="M196" i="160"/>
  <c r="J196" i="160"/>
  <c r="G196" i="160"/>
  <c r="D196" i="160"/>
  <c r="P195" i="160"/>
  <c r="M195" i="160"/>
  <c r="J195" i="160"/>
  <c r="G195" i="160"/>
  <c r="D195" i="160"/>
  <c r="P194" i="160"/>
  <c r="M194" i="160"/>
  <c r="J194" i="160"/>
  <c r="G194" i="160"/>
  <c r="D194" i="160"/>
  <c r="P193" i="160"/>
  <c r="M193" i="160"/>
  <c r="J193" i="160"/>
  <c r="G193" i="160"/>
  <c r="D193" i="160"/>
  <c r="P192" i="160"/>
  <c r="M192" i="160"/>
  <c r="J192" i="160"/>
  <c r="G192" i="160"/>
  <c r="D192" i="160"/>
  <c r="P191" i="160"/>
  <c r="M191" i="160"/>
  <c r="J191" i="160"/>
  <c r="G191" i="160"/>
  <c r="D191" i="160"/>
  <c r="P190" i="160"/>
  <c r="M190" i="160"/>
  <c r="J190" i="160"/>
  <c r="G190" i="160"/>
  <c r="D190" i="160"/>
  <c r="P189" i="160"/>
  <c r="M189" i="160"/>
  <c r="J189" i="160"/>
  <c r="G189" i="160"/>
  <c r="D189" i="160"/>
  <c r="P188" i="160"/>
  <c r="M188" i="160"/>
  <c r="J188" i="160"/>
  <c r="G188" i="160"/>
  <c r="D188" i="160"/>
  <c r="P187" i="160"/>
  <c r="M187" i="160"/>
  <c r="J187" i="160"/>
  <c r="G187" i="160"/>
  <c r="D187" i="160"/>
  <c r="P186" i="160"/>
  <c r="M186" i="160"/>
  <c r="J186" i="160"/>
  <c r="G186" i="160"/>
  <c r="D186" i="160"/>
  <c r="P185" i="160"/>
  <c r="M185" i="160"/>
  <c r="J185" i="160"/>
  <c r="G185" i="160"/>
  <c r="D185" i="160"/>
  <c r="P184" i="160"/>
  <c r="M184" i="160"/>
  <c r="J184" i="160"/>
  <c r="G184" i="160"/>
  <c r="D184" i="160"/>
  <c r="P183" i="160"/>
  <c r="M183" i="160"/>
  <c r="J183" i="160"/>
  <c r="G183" i="160"/>
  <c r="D183" i="160"/>
  <c r="P182" i="160"/>
  <c r="M182" i="160"/>
  <c r="J182" i="160"/>
  <c r="G182" i="160"/>
  <c r="D182" i="160"/>
  <c r="P181" i="160"/>
  <c r="M181" i="160"/>
  <c r="J181" i="160"/>
  <c r="G181" i="160"/>
  <c r="D181" i="160"/>
  <c r="P180" i="160"/>
  <c r="M180" i="160"/>
  <c r="J180" i="160"/>
  <c r="G180" i="160"/>
  <c r="D180" i="160"/>
  <c r="P179" i="160"/>
  <c r="M179" i="160"/>
  <c r="J179" i="160"/>
  <c r="G179" i="160"/>
  <c r="D179" i="160"/>
  <c r="P178" i="160"/>
  <c r="M178" i="160"/>
  <c r="J178" i="160"/>
  <c r="G178" i="160"/>
  <c r="D178" i="160"/>
  <c r="P177" i="160"/>
  <c r="M177" i="160"/>
  <c r="J177" i="160"/>
  <c r="G177" i="160"/>
  <c r="D177" i="160"/>
  <c r="P176" i="160"/>
  <c r="M176" i="160"/>
  <c r="J176" i="160"/>
  <c r="G176" i="160"/>
  <c r="D176" i="160"/>
  <c r="P175" i="160"/>
  <c r="M175" i="160"/>
  <c r="J175" i="160"/>
  <c r="G175" i="160"/>
  <c r="D175" i="160"/>
  <c r="P174" i="160"/>
  <c r="M174" i="160"/>
  <c r="J174" i="160"/>
  <c r="G174" i="160"/>
  <c r="D174" i="160"/>
  <c r="P173" i="160"/>
  <c r="M173" i="160"/>
  <c r="J173" i="160"/>
  <c r="G173" i="160"/>
  <c r="D173" i="160"/>
  <c r="P172" i="160"/>
  <c r="M172" i="160"/>
  <c r="J172" i="160"/>
  <c r="G172" i="160"/>
  <c r="D172" i="160"/>
  <c r="P171" i="160"/>
  <c r="M171" i="160"/>
  <c r="J171" i="160"/>
  <c r="G171" i="160"/>
  <c r="D171" i="160"/>
  <c r="P170" i="160"/>
  <c r="M170" i="160"/>
  <c r="J170" i="160"/>
  <c r="G170" i="160"/>
  <c r="D170" i="160"/>
  <c r="P169" i="160"/>
  <c r="M169" i="160"/>
  <c r="J169" i="160"/>
  <c r="G169" i="160"/>
  <c r="D169" i="160"/>
  <c r="P168" i="160"/>
  <c r="M168" i="160"/>
  <c r="J168" i="160"/>
  <c r="G168" i="160"/>
  <c r="D168" i="160"/>
  <c r="P167" i="160"/>
  <c r="M167" i="160"/>
  <c r="J167" i="160"/>
  <c r="G167" i="160"/>
  <c r="D167" i="160"/>
  <c r="P166" i="160"/>
  <c r="M166" i="160"/>
  <c r="J166" i="160"/>
  <c r="G166" i="160"/>
  <c r="D166" i="160"/>
  <c r="P165" i="160"/>
  <c r="M165" i="160"/>
  <c r="J165" i="160"/>
  <c r="G165" i="160"/>
  <c r="D165" i="160"/>
  <c r="P164" i="160"/>
  <c r="M164" i="160"/>
  <c r="J164" i="160"/>
  <c r="G164" i="160"/>
  <c r="D164" i="160"/>
  <c r="P163" i="160"/>
  <c r="M163" i="160"/>
  <c r="J163" i="160"/>
  <c r="G163" i="160"/>
  <c r="D163" i="160"/>
  <c r="P162" i="160"/>
  <c r="M162" i="160"/>
  <c r="J162" i="160"/>
  <c r="G162" i="160"/>
  <c r="D162" i="160"/>
  <c r="P161" i="160"/>
  <c r="M161" i="160"/>
  <c r="J161" i="160"/>
  <c r="G161" i="160"/>
  <c r="D161" i="160"/>
  <c r="P160" i="160"/>
  <c r="M160" i="160"/>
  <c r="J160" i="160"/>
  <c r="G160" i="160"/>
  <c r="D160" i="160"/>
  <c r="P159" i="160"/>
  <c r="M159" i="160"/>
  <c r="J159" i="160"/>
  <c r="G159" i="160"/>
  <c r="D159" i="160"/>
  <c r="P158" i="160"/>
  <c r="M158" i="160"/>
  <c r="J158" i="160"/>
  <c r="G158" i="160"/>
  <c r="D158" i="160"/>
  <c r="P157" i="160"/>
  <c r="M157" i="160"/>
  <c r="J157" i="160"/>
  <c r="G157" i="160"/>
  <c r="D157" i="160"/>
  <c r="P156" i="160"/>
  <c r="M156" i="160"/>
  <c r="J156" i="160"/>
  <c r="G156" i="160"/>
  <c r="D156" i="160"/>
  <c r="P155" i="160"/>
  <c r="M155" i="160"/>
  <c r="J155" i="160"/>
  <c r="G155" i="160"/>
  <c r="D155" i="160"/>
  <c r="P154" i="160"/>
  <c r="M154" i="160"/>
  <c r="J154" i="160"/>
  <c r="G154" i="160"/>
  <c r="D154" i="160"/>
  <c r="P153" i="160"/>
  <c r="M153" i="160"/>
  <c r="J153" i="160"/>
  <c r="G153" i="160"/>
  <c r="D153" i="160"/>
  <c r="P152" i="160"/>
  <c r="M152" i="160"/>
  <c r="J152" i="160"/>
  <c r="G152" i="160"/>
  <c r="D152" i="160"/>
  <c r="P151" i="160"/>
  <c r="M151" i="160"/>
  <c r="J151" i="160"/>
  <c r="G151" i="160"/>
  <c r="D151" i="160"/>
  <c r="P150" i="160"/>
  <c r="M150" i="160"/>
  <c r="J150" i="160"/>
  <c r="G150" i="160"/>
  <c r="D150" i="160"/>
  <c r="P149" i="160"/>
  <c r="M149" i="160"/>
  <c r="J149" i="160"/>
  <c r="G149" i="160"/>
  <c r="D149" i="160"/>
  <c r="P148" i="160"/>
  <c r="M148" i="160"/>
  <c r="J148" i="160"/>
  <c r="G148" i="160"/>
  <c r="D148" i="160"/>
  <c r="P147" i="160"/>
  <c r="M147" i="160"/>
  <c r="J147" i="160"/>
  <c r="G147" i="160"/>
  <c r="D147" i="160"/>
  <c r="P146" i="160"/>
  <c r="M146" i="160"/>
  <c r="J146" i="160"/>
  <c r="G146" i="160"/>
  <c r="D146" i="160"/>
  <c r="P145" i="160"/>
  <c r="M145" i="160"/>
  <c r="J145" i="160"/>
  <c r="G145" i="160"/>
  <c r="D145" i="160"/>
  <c r="P144" i="160"/>
  <c r="M144" i="160"/>
  <c r="J144" i="160"/>
  <c r="G144" i="160"/>
  <c r="D144" i="160"/>
  <c r="P143" i="160"/>
  <c r="M143" i="160"/>
  <c r="J143" i="160"/>
  <c r="G143" i="160"/>
  <c r="D143" i="160"/>
  <c r="P142" i="160"/>
  <c r="M142" i="160"/>
  <c r="J142" i="160"/>
  <c r="G142" i="160"/>
  <c r="D142" i="160"/>
  <c r="P141" i="160"/>
  <c r="M141" i="160"/>
  <c r="J141" i="160"/>
  <c r="G141" i="160"/>
  <c r="D141" i="160"/>
  <c r="P140" i="160"/>
  <c r="M140" i="160"/>
  <c r="J140" i="160"/>
  <c r="G140" i="160"/>
  <c r="D140" i="160"/>
  <c r="P139" i="160"/>
  <c r="M139" i="160"/>
  <c r="J139" i="160"/>
  <c r="G139" i="160"/>
  <c r="D139" i="160"/>
  <c r="P138" i="160"/>
  <c r="M138" i="160"/>
  <c r="J138" i="160"/>
  <c r="G138" i="160"/>
  <c r="D138" i="160"/>
  <c r="P137" i="160"/>
  <c r="M137" i="160"/>
  <c r="J137" i="160"/>
  <c r="G137" i="160"/>
  <c r="D137" i="160"/>
  <c r="P136" i="160"/>
  <c r="M136" i="160"/>
  <c r="J136" i="160"/>
  <c r="G136" i="160"/>
  <c r="D136" i="160"/>
  <c r="P135" i="160"/>
  <c r="M135" i="160"/>
  <c r="J135" i="160"/>
  <c r="G135" i="160"/>
  <c r="D135" i="160"/>
  <c r="P134" i="160"/>
  <c r="M134" i="160"/>
  <c r="J134" i="160"/>
  <c r="G134" i="160"/>
  <c r="D134" i="160"/>
  <c r="P133" i="160"/>
  <c r="M133" i="160"/>
  <c r="J133" i="160"/>
  <c r="G133" i="160"/>
  <c r="D133" i="160"/>
  <c r="P132" i="160"/>
  <c r="M132" i="160"/>
  <c r="J132" i="160"/>
  <c r="G132" i="160"/>
  <c r="D132" i="160"/>
  <c r="P131" i="160"/>
  <c r="M131" i="160"/>
  <c r="J131" i="160"/>
  <c r="G131" i="160"/>
  <c r="D131" i="160"/>
  <c r="P130" i="160"/>
  <c r="M130" i="160"/>
  <c r="J130" i="160"/>
  <c r="G130" i="160"/>
  <c r="D130" i="160"/>
  <c r="P129" i="160"/>
  <c r="M129" i="160"/>
  <c r="J129" i="160"/>
  <c r="G129" i="160"/>
  <c r="D129" i="160"/>
  <c r="P128" i="160"/>
  <c r="M128" i="160"/>
  <c r="J128" i="160"/>
  <c r="G128" i="160"/>
  <c r="D128" i="160"/>
  <c r="P127" i="160"/>
  <c r="M127" i="160"/>
  <c r="J127" i="160"/>
  <c r="G127" i="160"/>
  <c r="D127" i="160"/>
  <c r="P126" i="160"/>
  <c r="M126" i="160"/>
  <c r="J126" i="160"/>
  <c r="G126" i="160"/>
  <c r="D126" i="160"/>
  <c r="P125" i="160"/>
  <c r="M125" i="160"/>
  <c r="J125" i="160"/>
  <c r="G125" i="160"/>
  <c r="D125" i="160"/>
  <c r="P124" i="160"/>
  <c r="M124" i="160"/>
  <c r="J124" i="160"/>
  <c r="G124" i="160"/>
  <c r="D124" i="160"/>
  <c r="P123" i="160"/>
  <c r="M123" i="160"/>
  <c r="J123" i="160"/>
  <c r="G123" i="160"/>
  <c r="D123" i="160"/>
  <c r="P122" i="160"/>
  <c r="M122" i="160"/>
  <c r="J122" i="160"/>
  <c r="G122" i="160"/>
  <c r="D122" i="160"/>
  <c r="P121" i="160"/>
  <c r="M121" i="160"/>
  <c r="J121" i="160"/>
  <c r="G121" i="160"/>
  <c r="D121" i="160"/>
  <c r="P120" i="160"/>
  <c r="M120" i="160"/>
  <c r="J120" i="160"/>
  <c r="G120" i="160"/>
  <c r="D120" i="160"/>
  <c r="P119" i="160"/>
  <c r="M119" i="160"/>
  <c r="J119" i="160"/>
  <c r="G119" i="160"/>
  <c r="D119" i="160"/>
  <c r="P118" i="160"/>
  <c r="M118" i="160"/>
  <c r="J118" i="160"/>
  <c r="G118" i="160"/>
  <c r="D118" i="160"/>
  <c r="P117" i="160"/>
  <c r="M117" i="160"/>
  <c r="J117" i="160"/>
  <c r="G117" i="160"/>
  <c r="D117" i="160"/>
  <c r="P116" i="160"/>
  <c r="M116" i="160"/>
  <c r="J116" i="160"/>
  <c r="G116" i="160"/>
  <c r="D116" i="160"/>
  <c r="P115" i="160"/>
  <c r="M115" i="160"/>
  <c r="J115" i="160"/>
  <c r="G115" i="160"/>
  <c r="D115" i="160"/>
  <c r="P114" i="160"/>
  <c r="M114" i="160"/>
  <c r="J114" i="160"/>
  <c r="G114" i="160"/>
  <c r="D114" i="160"/>
  <c r="P113" i="160"/>
  <c r="M113" i="160"/>
  <c r="J113" i="160"/>
  <c r="G113" i="160"/>
  <c r="D113" i="160"/>
  <c r="P112" i="160"/>
  <c r="M112" i="160"/>
  <c r="J112" i="160"/>
  <c r="G112" i="160"/>
  <c r="D112" i="160"/>
  <c r="P111" i="160"/>
  <c r="M111" i="160"/>
  <c r="J111" i="160"/>
  <c r="G111" i="160"/>
  <c r="D111" i="160"/>
  <c r="P110" i="160"/>
  <c r="M110" i="160"/>
  <c r="J110" i="160"/>
  <c r="G110" i="160"/>
  <c r="D110" i="160"/>
  <c r="P109" i="160"/>
  <c r="M109" i="160"/>
  <c r="J109" i="160"/>
  <c r="G109" i="160"/>
  <c r="D109" i="160"/>
  <c r="P108" i="160"/>
  <c r="M108" i="160"/>
  <c r="J108" i="160"/>
  <c r="G108" i="160"/>
  <c r="D108" i="160"/>
  <c r="P107" i="160"/>
  <c r="M107" i="160"/>
  <c r="J107" i="160"/>
  <c r="G107" i="160"/>
  <c r="D107" i="160"/>
  <c r="P106" i="160"/>
  <c r="M106" i="160"/>
  <c r="J106" i="160"/>
  <c r="G106" i="160"/>
  <c r="D106" i="160"/>
  <c r="P105" i="160"/>
  <c r="M105" i="160"/>
  <c r="J105" i="160"/>
  <c r="G105" i="160"/>
  <c r="D105" i="160"/>
  <c r="P104" i="160"/>
  <c r="M104" i="160"/>
  <c r="J104" i="160"/>
  <c r="G104" i="160"/>
  <c r="D104" i="160"/>
  <c r="P103" i="160"/>
  <c r="M103" i="160"/>
  <c r="J103" i="160"/>
  <c r="G103" i="160"/>
  <c r="D103" i="160"/>
  <c r="P102" i="160"/>
  <c r="M102" i="160"/>
  <c r="J102" i="160"/>
  <c r="G102" i="160"/>
  <c r="D102" i="160"/>
  <c r="P101" i="160"/>
  <c r="M101" i="160"/>
  <c r="J101" i="160"/>
  <c r="G101" i="160"/>
  <c r="D101" i="160"/>
  <c r="P100" i="160"/>
  <c r="M100" i="160"/>
  <c r="J100" i="160"/>
  <c r="G100" i="160"/>
  <c r="D100" i="160"/>
  <c r="P99" i="160"/>
  <c r="M99" i="160"/>
  <c r="J99" i="160"/>
  <c r="G99" i="160"/>
  <c r="D99" i="160"/>
  <c r="P98" i="160"/>
  <c r="M98" i="160"/>
  <c r="J98" i="160"/>
  <c r="G98" i="160"/>
  <c r="D98" i="160"/>
  <c r="P97" i="160"/>
  <c r="M97" i="160"/>
  <c r="J97" i="160"/>
  <c r="G97" i="160"/>
  <c r="D97" i="160"/>
  <c r="P96" i="160"/>
  <c r="M96" i="160"/>
  <c r="J96" i="160"/>
  <c r="G96" i="160"/>
  <c r="D96" i="160"/>
  <c r="P95" i="160"/>
  <c r="M95" i="160"/>
  <c r="J95" i="160"/>
  <c r="G95" i="160"/>
  <c r="D95" i="160"/>
  <c r="P94" i="160"/>
  <c r="M94" i="160"/>
  <c r="J94" i="160"/>
  <c r="G94" i="160"/>
  <c r="D94" i="160"/>
  <c r="P93" i="160"/>
  <c r="M93" i="160"/>
  <c r="J93" i="160"/>
  <c r="G93" i="160"/>
  <c r="D93" i="160"/>
  <c r="P92" i="160"/>
  <c r="M92" i="160"/>
  <c r="J92" i="160"/>
  <c r="G92" i="160"/>
  <c r="D92" i="160"/>
  <c r="P91" i="160"/>
  <c r="M91" i="160"/>
  <c r="J91" i="160"/>
  <c r="G91" i="160"/>
  <c r="D91" i="160"/>
  <c r="P90" i="160"/>
  <c r="M90" i="160"/>
  <c r="J90" i="160"/>
  <c r="G90" i="160"/>
  <c r="D90" i="160"/>
  <c r="P89" i="160"/>
  <c r="M89" i="160"/>
  <c r="J89" i="160"/>
  <c r="G89" i="160"/>
  <c r="D89" i="160"/>
  <c r="P88" i="160"/>
  <c r="M88" i="160"/>
  <c r="J88" i="160"/>
  <c r="G88" i="160"/>
  <c r="D88" i="160"/>
  <c r="P87" i="160"/>
  <c r="M87" i="160"/>
  <c r="J87" i="160"/>
  <c r="G87" i="160"/>
  <c r="D87" i="160"/>
  <c r="P86" i="160"/>
  <c r="M86" i="160"/>
  <c r="J86" i="160"/>
  <c r="G86" i="160"/>
  <c r="D86" i="160"/>
  <c r="P85" i="160"/>
  <c r="M85" i="160"/>
  <c r="J85" i="160"/>
  <c r="G85" i="160"/>
  <c r="D85" i="160"/>
  <c r="P84" i="160"/>
  <c r="M84" i="160"/>
  <c r="J84" i="160"/>
  <c r="G84" i="160"/>
  <c r="D84" i="160"/>
  <c r="P83" i="160"/>
  <c r="M83" i="160"/>
  <c r="J83" i="160"/>
  <c r="G83" i="160"/>
  <c r="D83" i="160"/>
  <c r="P82" i="160"/>
  <c r="M82" i="160"/>
  <c r="J82" i="160"/>
  <c r="G82" i="160"/>
  <c r="D82" i="160"/>
  <c r="P81" i="160"/>
  <c r="M81" i="160"/>
  <c r="J81" i="160"/>
  <c r="G81" i="160"/>
  <c r="D81" i="160"/>
  <c r="P80" i="160"/>
  <c r="M80" i="160"/>
  <c r="J80" i="160"/>
  <c r="G80" i="160"/>
  <c r="D80" i="160"/>
  <c r="P79" i="160"/>
  <c r="M79" i="160"/>
  <c r="J79" i="160"/>
  <c r="G79" i="160"/>
  <c r="D79" i="160"/>
  <c r="P78" i="160"/>
  <c r="M78" i="160"/>
  <c r="J78" i="160"/>
  <c r="G78" i="160"/>
  <c r="D78" i="160"/>
  <c r="P77" i="160"/>
  <c r="M77" i="160"/>
  <c r="J77" i="160"/>
  <c r="G77" i="160"/>
  <c r="D77" i="160"/>
  <c r="P76" i="160"/>
  <c r="M76" i="160"/>
  <c r="J76" i="160"/>
  <c r="G76" i="160"/>
  <c r="D76" i="160"/>
  <c r="P75" i="160"/>
  <c r="M75" i="160"/>
  <c r="J75" i="160"/>
  <c r="G75" i="160"/>
  <c r="D75" i="160"/>
  <c r="P74" i="160"/>
  <c r="M74" i="160"/>
  <c r="J74" i="160"/>
  <c r="G74" i="160"/>
  <c r="D74" i="160"/>
  <c r="P73" i="160"/>
  <c r="M73" i="160"/>
  <c r="J73" i="160"/>
  <c r="G73" i="160"/>
  <c r="D73" i="160"/>
  <c r="P72" i="160"/>
  <c r="M72" i="160"/>
  <c r="J72" i="160"/>
  <c r="G72" i="160"/>
  <c r="D72" i="160"/>
  <c r="P71" i="160"/>
  <c r="M71" i="160"/>
  <c r="J71" i="160"/>
  <c r="G71" i="160"/>
  <c r="D71" i="160"/>
  <c r="P70" i="160"/>
  <c r="M70" i="160"/>
  <c r="J70" i="160"/>
  <c r="G70" i="160"/>
  <c r="D70" i="160"/>
  <c r="P69" i="160"/>
  <c r="M69" i="160"/>
  <c r="J69" i="160"/>
  <c r="G69" i="160"/>
  <c r="D69" i="160"/>
  <c r="P68" i="160"/>
  <c r="M68" i="160"/>
  <c r="J68" i="160"/>
  <c r="G68" i="160"/>
  <c r="D68" i="160"/>
  <c r="P67" i="160"/>
  <c r="M67" i="160"/>
  <c r="J67" i="160"/>
  <c r="G67" i="160"/>
  <c r="D67" i="160"/>
  <c r="P66" i="160"/>
  <c r="M66" i="160"/>
  <c r="J66" i="160"/>
  <c r="G66" i="160"/>
  <c r="D66" i="160"/>
  <c r="P65" i="160"/>
  <c r="M65" i="160"/>
  <c r="J65" i="160"/>
  <c r="G65" i="160"/>
  <c r="D65" i="160"/>
  <c r="P64" i="160"/>
  <c r="M64" i="160"/>
  <c r="J64" i="160"/>
  <c r="G64" i="160"/>
  <c r="D64" i="160"/>
  <c r="P63" i="160"/>
  <c r="M63" i="160"/>
  <c r="J63" i="160"/>
  <c r="G63" i="160"/>
  <c r="D63" i="160"/>
  <c r="P62" i="160"/>
  <c r="M62" i="160"/>
  <c r="J62" i="160"/>
  <c r="G62" i="160"/>
  <c r="D62" i="160"/>
  <c r="P61" i="160"/>
  <c r="M61" i="160"/>
  <c r="J61" i="160"/>
  <c r="G61" i="160"/>
  <c r="D61" i="160"/>
  <c r="P60" i="160"/>
  <c r="M60" i="160"/>
  <c r="J60" i="160"/>
  <c r="G60" i="160"/>
  <c r="D60" i="160"/>
  <c r="P59" i="160"/>
  <c r="M59" i="160"/>
  <c r="J59" i="160"/>
  <c r="G59" i="160"/>
  <c r="D59" i="160"/>
  <c r="P58" i="160"/>
  <c r="M58" i="160"/>
  <c r="J58" i="160"/>
  <c r="G58" i="160"/>
  <c r="D58" i="160"/>
  <c r="P57" i="160"/>
  <c r="M57" i="160"/>
  <c r="J57" i="160"/>
  <c r="G57" i="160"/>
  <c r="D57" i="160"/>
  <c r="P56" i="160"/>
  <c r="M56" i="160"/>
  <c r="J56" i="160"/>
  <c r="G56" i="160"/>
  <c r="D56" i="160"/>
  <c r="P55" i="160"/>
  <c r="M55" i="160"/>
  <c r="J55" i="160"/>
  <c r="G55" i="160"/>
  <c r="D55" i="160"/>
  <c r="P54" i="160"/>
  <c r="M54" i="160"/>
  <c r="J54" i="160"/>
  <c r="G54" i="160"/>
  <c r="D54" i="160"/>
  <c r="P53" i="160"/>
  <c r="M53" i="160"/>
  <c r="J53" i="160"/>
  <c r="G53" i="160"/>
  <c r="D53" i="160"/>
  <c r="P52" i="160"/>
  <c r="M52" i="160"/>
  <c r="J52" i="160"/>
  <c r="G52" i="160"/>
  <c r="D52" i="160"/>
  <c r="P51" i="160"/>
  <c r="M51" i="160"/>
  <c r="J51" i="160"/>
  <c r="G51" i="160"/>
  <c r="D51" i="160"/>
  <c r="P50" i="160"/>
  <c r="M50" i="160"/>
  <c r="J50" i="160"/>
  <c r="G50" i="160"/>
  <c r="D50" i="160"/>
  <c r="P49" i="160"/>
  <c r="M49" i="160"/>
  <c r="J49" i="160"/>
  <c r="G49" i="160"/>
  <c r="D49" i="160"/>
  <c r="P48" i="160"/>
  <c r="M48" i="160"/>
  <c r="J48" i="160"/>
  <c r="G48" i="160"/>
  <c r="D48" i="160"/>
  <c r="P47" i="160"/>
  <c r="M47" i="160"/>
  <c r="J47" i="160"/>
  <c r="G47" i="160"/>
  <c r="D47" i="160"/>
  <c r="P46" i="160"/>
  <c r="M46" i="160"/>
  <c r="J46" i="160"/>
  <c r="G46" i="160"/>
  <c r="D46" i="160"/>
  <c r="P45" i="160"/>
  <c r="M45" i="160"/>
  <c r="J45" i="160"/>
  <c r="G45" i="160"/>
  <c r="D45" i="160"/>
  <c r="P44" i="160"/>
  <c r="M44" i="160"/>
  <c r="J44" i="160"/>
  <c r="G44" i="160"/>
  <c r="D44" i="160"/>
  <c r="P43" i="160"/>
  <c r="M43" i="160"/>
  <c r="J43" i="160"/>
  <c r="G43" i="160"/>
  <c r="D43" i="160"/>
  <c r="P42" i="160"/>
  <c r="M42" i="160"/>
  <c r="J42" i="160"/>
  <c r="G42" i="160"/>
  <c r="D42" i="160"/>
  <c r="P41" i="160"/>
  <c r="M41" i="160"/>
  <c r="J41" i="160"/>
  <c r="G41" i="160"/>
  <c r="D41" i="160"/>
  <c r="P40" i="160"/>
  <c r="M40" i="160"/>
  <c r="J40" i="160"/>
  <c r="G40" i="160"/>
  <c r="D40" i="160"/>
  <c r="P39" i="160"/>
  <c r="M39" i="160"/>
  <c r="J39" i="160"/>
  <c r="G39" i="160"/>
  <c r="D39" i="160"/>
  <c r="P38" i="160"/>
  <c r="M38" i="160"/>
  <c r="J38" i="160"/>
  <c r="G38" i="160"/>
  <c r="D38" i="160"/>
  <c r="P37" i="160"/>
  <c r="M37" i="160"/>
  <c r="J37" i="160"/>
  <c r="G37" i="160"/>
  <c r="D37" i="160"/>
  <c r="P36" i="160"/>
  <c r="M36" i="160"/>
  <c r="J36" i="160"/>
  <c r="G36" i="160"/>
  <c r="D36" i="160"/>
  <c r="P35" i="160"/>
  <c r="M35" i="160"/>
  <c r="J35" i="160"/>
  <c r="G35" i="160"/>
  <c r="D35" i="160"/>
  <c r="P34" i="160"/>
  <c r="M34" i="160"/>
  <c r="J34" i="160"/>
  <c r="G34" i="160"/>
  <c r="D34" i="160"/>
  <c r="P33" i="160"/>
  <c r="M33" i="160"/>
  <c r="J33" i="160"/>
  <c r="G33" i="160"/>
  <c r="D33" i="160"/>
  <c r="P32" i="160"/>
  <c r="M32" i="160"/>
  <c r="J32" i="160"/>
  <c r="G32" i="160"/>
  <c r="D32" i="160"/>
  <c r="P31" i="160"/>
  <c r="M31" i="160"/>
  <c r="J31" i="160"/>
  <c r="G31" i="160"/>
  <c r="D31" i="160"/>
  <c r="P30" i="160"/>
  <c r="M30" i="160"/>
  <c r="J30" i="160"/>
  <c r="G30" i="160"/>
  <c r="D30" i="160"/>
  <c r="P29" i="160"/>
  <c r="M29" i="160"/>
  <c r="J29" i="160"/>
  <c r="G29" i="160"/>
  <c r="D29" i="160"/>
  <c r="P28" i="160"/>
  <c r="M28" i="160"/>
  <c r="J28" i="160"/>
  <c r="G28" i="160"/>
  <c r="D28" i="160"/>
  <c r="P27" i="160"/>
  <c r="M27" i="160"/>
  <c r="J27" i="160"/>
  <c r="G27" i="160"/>
  <c r="D27" i="160"/>
  <c r="P26" i="160"/>
  <c r="M26" i="160"/>
  <c r="J26" i="160"/>
  <c r="G26" i="160"/>
  <c r="D26" i="160"/>
  <c r="P25" i="160"/>
  <c r="M25" i="160"/>
  <c r="J25" i="160"/>
  <c r="G25" i="160"/>
  <c r="D25" i="160"/>
  <c r="P24" i="160"/>
  <c r="M24" i="160"/>
  <c r="J24" i="160"/>
  <c r="G24" i="160"/>
  <c r="D24" i="160"/>
  <c r="P23" i="160"/>
  <c r="M23" i="160"/>
  <c r="J23" i="160"/>
  <c r="G23" i="160"/>
  <c r="D23" i="160"/>
  <c r="P22" i="160"/>
  <c r="M22" i="160"/>
  <c r="J22" i="160"/>
  <c r="G22" i="160"/>
  <c r="D22" i="160"/>
  <c r="P21" i="160"/>
  <c r="M21" i="160"/>
  <c r="J21" i="160"/>
  <c r="G21" i="160"/>
  <c r="D21" i="160"/>
  <c r="P20" i="160"/>
  <c r="M20" i="160"/>
  <c r="J20" i="160"/>
  <c r="G20" i="160"/>
  <c r="D20" i="160"/>
  <c r="A22" i="160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A45" i="160" s="1"/>
  <c r="A46" i="160" s="1"/>
  <c r="A47" i="160" s="1"/>
  <c r="A48" i="160" s="1"/>
  <c r="A49" i="160" s="1"/>
  <c r="A50" i="160" s="1"/>
  <c r="A51" i="160" s="1"/>
  <c r="A52" i="160" s="1"/>
  <c r="A53" i="160" s="1"/>
  <c r="A54" i="160" s="1"/>
  <c r="A55" i="160" s="1"/>
  <c r="A56" i="160" s="1"/>
  <c r="A57" i="160" s="1"/>
  <c r="A58" i="160" s="1"/>
  <c r="A59" i="160" s="1"/>
  <c r="A60" i="160" s="1"/>
  <c r="A61" i="160" s="1"/>
  <c r="A62" i="160" s="1"/>
  <c r="A63" i="160" s="1"/>
  <c r="A64" i="160" s="1"/>
  <c r="A65" i="160" s="1"/>
  <c r="A66" i="160" s="1"/>
  <c r="A67" i="160" s="1"/>
  <c r="A68" i="160" s="1"/>
  <c r="A69" i="160" s="1"/>
  <c r="A70" i="160" s="1"/>
  <c r="A71" i="160" s="1"/>
  <c r="A72" i="160" s="1"/>
  <c r="A73" i="160" s="1"/>
  <c r="A74" i="160" s="1"/>
  <c r="A75" i="160" s="1"/>
  <c r="A76" i="160" s="1"/>
  <c r="A77" i="160" s="1"/>
  <c r="A78" i="160" s="1"/>
  <c r="A79" i="160" s="1"/>
  <c r="A80" i="160" s="1"/>
  <c r="A81" i="160" s="1"/>
  <c r="A82" i="160" s="1"/>
  <c r="A83" i="160" s="1"/>
  <c r="A84" i="160" s="1"/>
  <c r="A85" i="160" s="1"/>
  <c r="A86" i="160" s="1"/>
  <c r="A87" i="160" s="1"/>
  <c r="A88" i="160" s="1"/>
  <c r="A89" i="160" s="1"/>
  <c r="A90" i="160" s="1"/>
  <c r="A91" i="160" s="1"/>
  <c r="A92" i="160" s="1"/>
  <c r="A93" i="160" s="1"/>
  <c r="A94" i="160" s="1"/>
  <c r="A95" i="160" s="1"/>
  <c r="A96" i="160" s="1"/>
  <c r="A97" i="160" s="1"/>
  <c r="A98" i="160" s="1"/>
  <c r="A99" i="160" s="1"/>
  <c r="A100" i="160" s="1"/>
  <c r="A101" i="160" s="1"/>
  <c r="A102" i="160" s="1"/>
  <c r="A103" i="160" s="1"/>
  <c r="A104" i="160" s="1"/>
  <c r="A105" i="160" s="1"/>
  <c r="A106" i="160" s="1"/>
  <c r="A107" i="160" s="1"/>
  <c r="A108" i="160" s="1"/>
  <c r="A109" i="160" s="1"/>
  <c r="A110" i="160" s="1"/>
  <c r="A111" i="160" s="1"/>
  <c r="A112" i="160" s="1"/>
  <c r="A113" i="160" s="1"/>
  <c r="A114" i="160" s="1"/>
  <c r="A115" i="160" s="1"/>
  <c r="A116" i="160" s="1"/>
  <c r="A117" i="160" s="1"/>
  <c r="A118" i="160" s="1"/>
  <c r="A119" i="160" s="1"/>
  <c r="A120" i="160" s="1"/>
  <c r="A121" i="160" s="1"/>
  <c r="A122" i="160" s="1"/>
  <c r="A123" i="160" s="1"/>
  <c r="A124" i="160" s="1"/>
  <c r="A125" i="160" s="1"/>
  <c r="A126" i="160" s="1"/>
  <c r="A127" i="160" s="1"/>
  <c r="A128" i="160" s="1"/>
  <c r="A129" i="160" s="1"/>
  <c r="A130" i="160" s="1"/>
  <c r="A131" i="160" s="1"/>
  <c r="A132" i="160" s="1"/>
  <c r="A133" i="160" s="1"/>
  <c r="A134" i="160" s="1"/>
  <c r="A135" i="160" s="1"/>
  <c r="A136" i="160" s="1"/>
  <c r="A137" i="160" s="1"/>
  <c r="A138" i="160" s="1"/>
  <c r="A139" i="160" s="1"/>
  <c r="A140" i="160" s="1"/>
  <c r="A141" i="160" s="1"/>
  <c r="A142" i="160" s="1"/>
  <c r="A143" i="160" s="1"/>
  <c r="A144" i="160" s="1"/>
  <c r="A145" i="160" s="1"/>
  <c r="A146" i="160" s="1"/>
  <c r="A147" i="160" s="1"/>
  <c r="A148" i="160" s="1"/>
  <c r="A149" i="160" s="1"/>
  <c r="A150" i="160" s="1"/>
  <c r="A151" i="160" s="1"/>
  <c r="A152" i="160" s="1"/>
  <c r="A153" i="160" s="1"/>
  <c r="A154" i="160" s="1"/>
  <c r="A155" i="160" s="1"/>
  <c r="A156" i="160" s="1"/>
  <c r="A157" i="160" s="1"/>
  <c r="A158" i="160" s="1"/>
  <c r="A159" i="160" s="1"/>
  <c r="A160" i="160" s="1"/>
  <c r="A161" i="160" s="1"/>
  <c r="A162" i="160" s="1"/>
  <c r="A163" i="160" s="1"/>
  <c r="A164" i="160" s="1"/>
  <c r="A165" i="160" s="1"/>
  <c r="A166" i="160" s="1"/>
  <c r="A167" i="160" s="1"/>
  <c r="A168" i="160" s="1"/>
  <c r="A169" i="160" s="1"/>
  <c r="A170" i="160" s="1"/>
  <c r="A171" i="160" s="1"/>
  <c r="A172" i="160" s="1"/>
  <c r="A173" i="160" s="1"/>
  <c r="A174" i="160" s="1"/>
  <c r="A175" i="160" s="1"/>
  <c r="A176" i="160" s="1"/>
  <c r="A177" i="160" s="1"/>
  <c r="A178" i="160" s="1"/>
  <c r="A179" i="160" s="1"/>
  <c r="A180" i="160" s="1"/>
  <c r="A181" i="160" s="1"/>
  <c r="A182" i="160" s="1"/>
  <c r="A183" i="160" s="1"/>
  <c r="A184" i="160" s="1"/>
  <c r="A185" i="160" s="1"/>
  <c r="A186" i="160" s="1"/>
  <c r="A187" i="160" s="1"/>
  <c r="A188" i="160" s="1"/>
  <c r="A189" i="160" s="1"/>
  <c r="A190" i="160" s="1"/>
  <c r="A191" i="160" s="1"/>
  <c r="A192" i="160" s="1"/>
  <c r="A193" i="160" s="1"/>
  <c r="A194" i="160" s="1"/>
  <c r="A195" i="160" s="1"/>
  <c r="A196" i="160" s="1"/>
  <c r="A197" i="160" s="1"/>
  <c r="A198" i="160" s="1"/>
  <c r="A199" i="160" s="1"/>
  <c r="A200" i="160" s="1"/>
  <c r="A201" i="160" s="1"/>
  <c r="A202" i="160" s="1"/>
  <c r="A203" i="160" s="1"/>
  <c r="A204" i="160" s="1"/>
  <c r="A205" i="160" s="1"/>
  <c r="A206" i="160" s="1"/>
  <c r="A207" i="160" s="1"/>
  <c r="A208" i="160" s="1"/>
  <c r="A209" i="160" s="1"/>
  <c r="A210" i="160" s="1"/>
  <c r="A211" i="160" s="1"/>
  <c r="A212" i="160" s="1"/>
  <c r="A213" i="160" s="1"/>
  <c r="A214" i="160" s="1"/>
  <c r="A215" i="160" s="1"/>
  <c r="A216" i="160" s="1"/>
  <c r="A217" i="160" s="1"/>
  <c r="A218" i="160" s="1"/>
  <c r="A219" i="160" s="1"/>
  <c r="A220" i="160" s="1"/>
  <c r="A221" i="160" s="1"/>
  <c r="A222" i="160" s="1"/>
  <c r="A223" i="160" s="1"/>
  <c r="A224" i="160" s="1"/>
  <c r="A225" i="160" s="1"/>
  <c r="A226" i="160" s="1"/>
  <c r="A227" i="160" s="1"/>
  <c r="A228" i="160" s="1"/>
  <c r="A229" i="160" s="1"/>
  <c r="A230" i="160" s="1"/>
  <c r="A231" i="160" s="1"/>
  <c r="A232" i="160" s="1"/>
  <c r="A233" i="160" s="1"/>
  <c r="A234" i="160" s="1"/>
  <c r="A235" i="160" s="1"/>
  <c r="A236" i="160" s="1"/>
  <c r="A237" i="160" s="1"/>
  <c r="A238" i="160" s="1"/>
  <c r="A239" i="160" s="1"/>
  <c r="A240" i="160" s="1"/>
  <c r="A241" i="160" s="1"/>
  <c r="A242" i="160" s="1"/>
  <c r="A243" i="160" s="1"/>
  <c r="A244" i="160" s="1"/>
  <c r="A245" i="160" s="1"/>
  <c r="A246" i="160" s="1"/>
  <c r="A247" i="160" s="1"/>
  <c r="A248" i="160" s="1"/>
  <c r="A249" i="160" s="1"/>
  <c r="A250" i="160" s="1"/>
  <c r="A251" i="160" s="1"/>
  <c r="A252" i="160" s="1"/>
  <c r="A253" i="160" s="1"/>
  <c r="A254" i="160" s="1"/>
  <c r="A255" i="160" s="1"/>
  <c r="A256" i="160" s="1"/>
  <c r="A257" i="160" s="1"/>
  <c r="A258" i="160" s="1"/>
  <c r="A259" i="160" s="1"/>
  <c r="A260" i="160" s="1"/>
  <c r="A261" i="160" s="1"/>
  <c r="A262" i="160" s="1"/>
  <c r="A263" i="160" s="1"/>
  <c r="A264" i="160" s="1"/>
  <c r="A265" i="160" s="1"/>
  <c r="A266" i="160" s="1"/>
  <c r="A267" i="160" s="1"/>
  <c r="A268" i="160" s="1"/>
  <c r="A269" i="160" s="1"/>
  <c r="A270" i="160" s="1"/>
  <c r="A271" i="160" s="1"/>
  <c r="A272" i="160" s="1"/>
  <c r="A273" i="160" s="1"/>
  <c r="A274" i="160" s="1"/>
  <c r="A275" i="160" s="1"/>
  <c r="A276" i="160" s="1"/>
  <c r="A277" i="160" s="1"/>
  <c r="A278" i="160" s="1"/>
  <c r="A279" i="160" s="1"/>
  <c r="A280" i="160" s="1"/>
  <c r="A281" i="160" s="1"/>
  <c r="A282" i="160" s="1"/>
  <c r="A283" i="160" s="1"/>
  <c r="A284" i="160" s="1"/>
  <c r="A285" i="160" s="1"/>
  <c r="A286" i="160" s="1"/>
  <c r="A287" i="160" s="1"/>
  <c r="A288" i="160" s="1"/>
  <c r="A289" i="160" s="1"/>
  <c r="A290" i="160" s="1"/>
  <c r="A291" i="160" s="1"/>
  <c r="A292" i="160" s="1"/>
  <c r="A293" i="160" s="1"/>
  <c r="A294" i="160" s="1"/>
  <c r="A295" i="160" s="1"/>
  <c r="A296" i="160" s="1"/>
  <c r="A297" i="160" s="1"/>
  <c r="A298" i="160" s="1"/>
  <c r="A299" i="160" s="1"/>
  <c r="A300" i="160" s="1"/>
  <c r="A21" i="160"/>
  <c r="I14" i="160"/>
  <c r="H14" i="160"/>
  <c r="D13" i="160"/>
  <c r="D12" i="160"/>
  <c r="P5" i="160"/>
  <c r="P228" i="159"/>
  <c r="M228" i="159"/>
  <c r="J228" i="159"/>
  <c r="G228" i="159"/>
  <c r="D228" i="159"/>
  <c r="P227" i="159"/>
  <c r="M227" i="159"/>
  <c r="J227" i="159"/>
  <c r="G227" i="159"/>
  <c r="D227" i="159"/>
  <c r="P226" i="159"/>
  <c r="M226" i="159"/>
  <c r="J226" i="159"/>
  <c r="G226" i="159"/>
  <c r="D226" i="159"/>
  <c r="P225" i="159"/>
  <c r="M225" i="159"/>
  <c r="J225" i="159"/>
  <c r="G225" i="159"/>
  <c r="D225" i="159"/>
  <c r="P224" i="159"/>
  <c r="M224" i="159"/>
  <c r="J224" i="159"/>
  <c r="G224" i="159"/>
  <c r="D224" i="159"/>
  <c r="P223" i="159"/>
  <c r="M223" i="159"/>
  <c r="J223" i="159"/>
  <c r="G223" i="159"/>
  <c r="D223" i="159"/>
  <c r="P222" i="159"/>
  <c r="M222" i="159"/>
  <c r="J222" i="159"/>
  <c r="G222" i="159"/>
  <c r="D222" i="159"/>
  <c r="P221" i="159"/>
  <c r="M221" i="159"/>
  <c r="J221" i="159"/>
  <c r="G221" i="159"/>
  <c r="D221" i="159"/>
  <c r="P220" i="159"/>
  <c r="M220" i="159"/>
  <c r="J220" i="159"/>
  <c r="G220" i="159"/>
  <c r="D220" i="159"/>
  <c r="P219" i="159"/>
  <c r="M219" i="159"/>
  <c r="J219" i="159"/>
  <c r="G219" i="159"/>
  <c r="D219" i="159"/>
  <c r="P218" i="159"/>
  <c r="M218" i="159"/>
  <c r="J218" i="159"/>
  <c r="G218" i="159"/>
  <c r="D218" i="159"/>
  <c r="P217" i="159"/>
  <c r="M217" i="159"/>
  <c r="J217" i="159"/>
  <c r="G217" i="159"/>
  <c r="D217" i="159"/>
  <c r="P216" i="159"/>
  <c r="M216" i="159"/>
  <c r="J216" i="159"/>
  <c r="G216" i="159"/>
  <c r="D216" i="159"/>
  <c r="P215" i="159"/>
  <c r="M215" i="159"/>
  <c r="J215" i="159"/>
  <c r="G215" i="159"/>
  <c r="D215" i="159"/>
  <c r="P214" i="159"/>
  <c r="M214" i="159"/>
  <c r="J214" i="159"/>
  <c r="G214" i="159"/>
  <c r="D214" i="159"/>
  <c r="P213" i="159"/>
  <c r="M213" i="159"/>
  <c r="J213" i="159"/>
  <c r="G213" i="159"/>
  <c r="D213" i="159"/>
  <c r="P212" i="159"/>
  <c r="M212" i="159"/>
  <c r="J212" i="159"/>
  <c r="G212" i="159"/>
  <c r="D212" i="159"/>
  <c r="P211" i="159"/>
  <c r="M211" i="159"/>
  <c r="J211" i="159"/>
  <c r="G211" i="159"/>
  <c r="D211" i="159"/>
  <c r="P210" i="159"/>
  <c r="M210" i="159"/>
  <c r="J210" i="159"/>
  <c r="G210" i="159"/>
  <c r="D210" i="159"/>
  <c r="P209" i="159"/>
  <c r="M209" i="159"/>
  <c r="J209" i="159"/>
  <c r="G209" i="159"/>
  <c r="D209" i="159"/>
  <c r="P208" i="159"/>
  <c r="M208" i="159"/>
  <c r="J208" i="159"/>
  <c r="G208" i="159"/>
  <c r="D208" i="159"/>
  <c r="P207" i="159"/>
  <c r="M207" i="159"/>
  <c r="J207" i="159"/>
  <c r="G207" i="159"/>
  <c r="D207" i="159"/>
  <c r="P206" i="159"/>
  <c r="M206" i="159"/>
  <c r="J206" i="159"/>
  <c r="G206" i="159"/>
  <c r="D206" i="159"/>
  <c r="P205" i="159"/>
  <c r="M205" i="159"/>
  <c r="J205" i="159"/>
  <c r="G205" i="159"/>
  <c r="D205" i="159"/>
  <c r="P204" i="159"/>
  <c r="M204" i="159"/>
  <c r="J204" i="159"/>
  <c r="G204" i="159"/>
  <c r="D204" i="159"/>
  <c r="P203" i="159"/>
  <c r="M203" i="159"/>
  <c r="J203" i="159"/>
  <c r="G203" i="159"/>
  <c r="D203" i="159"/>
  <c r="P202" i="159"/>
  <c r="M202" i="159"/>
  <c r="J202" i="159"/>
  <c r="G202" i="159"/>
  <c r="D202" i="159"/>
  <c r="P201" i="159"/>
  <c r="M201" i="159"/>
  <c r="J201" i="159"/>
  <c r="G201" i="159"/>
  <c r="D201" i="159"/>
  <c r="P200" i="159"/>
  <c r="M200" i="159"/>
  <c r="J200" i="159"/>
  <c r="G200" i="159"/>
  <c r="D200" i="159"/>
  <c r="P199" i="159"/>
  <c r="M199" i="159"/>
  <c r="J199" i="159"/>
  <c r="G199" i="159"/>
  <c r="D199" i="159"/>
  <c r="P198" i="159"/>
  <c r="M198" i="159"/>
  <c r="J198" i="159"/>
  <c r="G198" i="159"/>
  <c r="D198" i="159"/>
  <c r="P197" i="159"/>
  <c r="M197" i="159"/>
  <c r="J197" i="159"/>
  <c r="G197" i="159"/>
  <c r="D197" i="159"/>
  <c r="P196" i="159"/>
  <c r="M196" i="159"/>
  <c r="J196" i="159"/>
  <c r="G196" i="159"/>
  <c r="D196" i="159"/>
  <c r="P195" i="159"/>
  <c r="M195" i="159"/>
  <c r="J195" i="159"/>
  <c r="G195" i="159"/>
  <c r="D195" i="159"/>
  <c r="P194" i="159"/>
  <c r="M194" i="159"/>
  <c r="J194" i="159"/>
  <c r="G194" i="159"/>
  <c r="D194" i="159"/>
  <c r="P193" i="159"/>
  <c r="M193" i="159"/>
  <c r="J193" i="159"/>
  <c r="G193" i="159"/>
  <c r="D193" i="159"/>
  <c r="P192" i="159"/>
  <c r="M192" i="159"/>
  <c r="J192" i="159"/>
  <c r="G192" i="159"/>
  <c r="D192" i="159"/>
  <c r="P191" i="159"/>
  <c r="M191" i="159"/>
  <c r="J191" i="159"/>
  <c r="G191" i="159"/>
  <c r="D191" i="159"/>
  <c r="P190" i="159"/>
  <c r="M190" i="159"/>
  <c r="J190" i="159"/>
  <c r="G190" i="159"/>
  <c r="D190" i="159"/>
  <c r="P189" i="159"/>
  <c r="M189" i="159"/>
  <c r="J189" i="159"/>
  <c r="G189" i="159"/>
  <c r="D189" i="159"/>
  <c r="P188" i="159"/>
  <c r="M188" i="159"/>
  <c r="J188" i="159"/>
  <c r="G188" i="159"/>
  <c r="D188" i="159"/>
  <c r="P187" i="159"/>
  <c r="M187" i="159"/>
  <c r="J187" i="159"/>
  <c r="G187" i="159"/>
  <c r="D187" i="159"/>
  <c r="P186" i="159"/>
  <c r="M186" i="159"/>
  <c r="J186" i="159"/>
  <c r="G186" i="159"/>
  <c r="D186" i="159"/>
  <c r="P185" i="159"/>
  <c r="M185" i="159"/>
  <c r="J185" i="159"/>
  <c r="G185" i="159"/>
  <c r="D185" i="159"/>
  <c r="P184" i="159"/>
  <c r="M184" i="159"/>
  <c r="J184" i="159"/>
  <c r="G184" i="159"/>
  <c r="D184" i="159"/>
  <c r="P183" i="159"/>
  <c r="M183" i="159"/>
  <c r="J183" i="159"/>
  <c r="G183" i="159"/>
  <c r="D183" i="159"/>
  <c r="P182" i="159"/>
  <c r="M182" i="159"/>
  <c r="J182" i="159"/>
  <c r="G182" i="159"/>
  <c r="D182" i="159"/>
  <c r="P181" i="159"/>
  <c r="M181" i="159"/>
  <c r="J181" i="159"/>
  <c r="G181" i="159"/>
  <c r="D181" i="159"/>
  <c r="P180" i="159"/>
  <c r="M180" i="159"/>
  <c r="J180" i="159"/>
  <c r="G180" i="159"/>
  <c r="D180" i="159"/>
  <c r="P179" i="159"/>
  <c r="M179" i="159"/>
  <c r="J179" i="159"/>
  <c r="G179" i="159"/>
  <c r="D179" i="159"/>
  <c r="P178" i="159"/>
  <c r="M178" i="159"/>
  <c r="J178" i="159"/>
  <c r="G178" i="159"/>
  <c r="D178" i="159"/>
  <c r="P177" i="159"/>
  <c r="M177" i="159"/>
  <c r="J177" i="159"/>
  <c r="G177" i="159"/>
  <c r="D177" i="159"/>
  <c r="P176" i="159"/>
  <c r="M176" i="159"/>
  <c r="J176" i="159"/>
  <c r="G176" i="159"/>
  <c r="D176" i="159"/>
  <c r="P175" i="159"/>
  <c r="M175" i="159"/>
  <c r="J175" i="159"/>
  <c r="G175" i="159"/>
  <c r="D175" i="159"/>
  <c r="P174" i="159"/>
  <c r="M174" i="159"/>
  <c r="J174" i="159"/>
  <c r="G174" i="159"/>
  <c r="D174" i="159"/>
  <c r="P173" i="159"/>
  <c r="M173" i="159"/>
  <c r="J173" i="159"/>
  <c r="G173" i="159"/>
  <c r="D173" i="159"/>
  <c r="P172" i="159"/>
  <c r="M172" i="159"/>
  <c r="J172" i="159"/>
  <c r="G172" i="159"/>
  <c r="D172" i="159"/>
  <c r="P171" i="159"/>
  <c r="M171" i="159"/>
  <c r="J171" i="159"/>
  <c r="G171" i="159"/>
  <c r="D171" i="159"/>
  <c r="P170" i="159"/>
  <c r="M170" i="159"/>
  <c r="J170" i="159"/>
  <c r="G170" i="159"/>
  <c r="D170" i="159"/>
  <c r="P169" i="159"/>
  <c r="M169" i="159"/>
  <c r="J169" i="159"/>
  <c r="G169" i="159"/>
  <c r="D169" i="159"/>
  <c r="P168" i="159"/>
  <c r="M168" i="159"/>
  <c r="J168" i="159"/>
  <c r="G168" i="159"/>
  <c r="D168" i="159"/>
  <c r="P167" i="159"/>
  <c r="M167" i="159"/>
  <c r="J167" i="159"/>
  <c r="G167" i="159"/>
  <c r="D167" i="159"/>
  <c r="P166" i="159"/>
  <c r="M166" i="159"/>
  <c r="J166" i="159"/>
  <c r="G166" i="159"/>
  <c r="D166" i="159"/>
  <c r="P165" i="159"/>
  <c r="M165" i="159"/>
  <c r="J165" i="159"/>
  <c r="G165" i="159"/>
  <c r="D165" i="159"/>
  <c r="P164" i="159"/>
  <c r="M164" i="159"/>
  <c r="J164" i="159"/>
  <c r="G164" i="159"/>
  <c r="D164" i="159"/>
  <c r="P163" i="159"/>
  <c r="M163" i="159"/>
  <c r="J163" i="159"/>
  <c r="G163" i="159"/>
  <c r="D163" i="159"/>
  <c r="P162" i="159"/>
  <c r="M162" i="159"/>
  <c r="J162" i="159"/>
  <c r="G162" i="159"/>
  <c r="D162" i="159"/>
  <c r="P161" i="159"/>
  <c r="M161" i="159"/>
  <c r="J161" i="159"/>
  <c r="G161" i="159"/>
  <c r="D161" i="159"/>
  <c r="P160" i="159"/>
  <c r="M160" i="159"/>
  <c r="J160" i="159"/>
  <c r="G160" i="159"/>
  <c r="D160" i="159"/>
  <c r="P159" i="159"/>
  <c r="M159" i="159"/>
  <c r="J159" i="159"/>
  <c r="G159" i="159"/>
  <c r="D159" i="159"/>
  <c r="P158" i="159"/>
  <c r="M158" i="159"/>
  <c r="J158" i="159"/>
  <c r="G158" i="159"/>
  <c r="D158" i="159"/>
  <c r="P157" i="159"/>
  <c r="M157" i="159"/>
  <c r="J157" i="159"/>
  <c r="G157" i="159"/>
  <c r="D157" i="159"/>
  <c r="P156" i="159"/>
  <c r="M156" i="159"/>
  <c r="J156" i="159"/>
  <c r="G156" i="159"/>
  <c r="D156" i="159"/>
  <c r="P155" i="159"/>
  <c r="M155" i="159"/>
  <c r="J155" i="159"/>
  <c r="G155" i="159"/>
  <c r="D155" i="159"/>
  <c r="P154" i="159"/>
  <c r="M154" i="159"/>
  <c r="J154" i="159"/>
  <c r="G154" i="159"/>
  <c r="D154" i="159"/>
  <c r="P153" i="159"/>
  <c r="M153" i="159"/>
  <c r="J153" i="159"/>
  <c r="G153" i="159"/>
  <c r="D153" i="159"/>
  <c r="P152" i="159"/>
  <c r="M152" i="159"/>
  <c r="J152" i="159"/>
  <c r="G152" i="159"/>
  <c r="D152" i="159"/>
  <c r="P151" i="159"/>
  <c r="M151" i="159"/>
  <c r="J151" i="159"/>
  <c r="G151" i="159"/>
  <c r="D151" i="159"/>
  <c r="P150" i="159"/>
  <c r="M150" i="159"/>
  <c r="J150" i="159"/>
  <c r="G150" i="159"/>
  <c r="D150" i="159"/>
  <c r="P149" i="159"/>
  <c r="M149" i="159"/>
  <c r="J149" i="159"/>
  <c r="G149" i="159"/>
  <c r="D149" i="159"/>
  <c r="P148" i="159"/>
  <c r="M148" i="159"/>
  <c r="J148" i="159"/>
  <c r="G148" i="159"/>
  <c r="D148" i="159"/>
  <c r="P147" i="159"/>
  <c r="M147" i="159"/>
  <c r="J147" i="159"/>
  <c r="G147" i="159"/>
  <c r="D147" i="159"/>
  <c r="P146" i="159"/>
  <c r="M146" i="159"/>
  <c r="J146" i="159"/>
  <c r="G146" i="159"/>
  <c r="D146" i="159"/>
  <c r="P145" i="159"/>
  <c r="M145" i="159"/>
  <c r="J145" i="159"/>
  <c r="G145" i="159"/>
  <c r="D145" i="159"/>
  <c r="P144" i="159"/>
  <c r="M144" i="159"/>
  <c r="J144" i="159"/>
  <c r="G144" i="159"/>
  <c r="D144" i="159"/>
  <c r="P143" i="159"/>
  <c r="M143" i="159"/>
  <c r="J143" i="159"/>
  <c r="G143" i="159"/>
  <c r="D143" i="159"/>
  <c r="P142" i="159"/>
  <c r="M142" i="159"/>
  <c r="J142" i="159"/>
  <c r="G142" i="159"/>
  <c r="D142" i="159"/>
  <c r="P141" i="159"/>
  <c r="M141" i="159"/>
  <c r="J141" i="159"/>
  <c r="G141" i="159"/>
  <c r="D141" i="159"/>
  <c r="P140" i="159"/>
  <c r="M140" i="159"/>
  <c r="J140" i="159"/>
  <c r="G140" i="159"/>
  <c r="D140" i="159"/>
  <c r="P139" i="159"/>
  <c r="M139" i="159"/>
  <c r="J139" i="159"/>
  <c r="G139" i="159"/>
  <c r="D139" i="159"/>
  <c r="P138" i="159"/>
  <c r="M138" i="159"/>
  <c r="J138" i="159"/>
  <c r="G138" i="159"/>
  <c r="D138" i="159"/>
  <c r="P137" i="159"/>
  <c r="M137" i="159"/>
  <c r="J137" i="159"/>
  <c r="G137" i="159"/>
  <c r="D137" i="159"/>
  <c r="P136" i="159"/>
  <c r="M136" i="159"/>
  <c r="J136" i="159"/>
  <c r="G136" i="159"/>
  <c r="D136" i="159"/>
  <c r="P135" i="159"/>
  <c r="M135" i="159"/>
  <c r="J135" i="159"/>
  <c r="G135" i="159"/>
  <c r="D135" i="159"/>
  <c r="P134" i="159"/>
  <c r="M134" i="159"/>
  <c r="J134" i="159"/>
  <c r="G134" i="159"/>
  <c r="D134" i="159"/>
  <c r="P133" i="159"/>
  <c r="M133" i="159"/>
  <c r="J133" i="159"/>
  <c r="G133" i="159"/>
  <c r="D133" i="159"/>
  <c r="P132" i="159"/>
  <c r="M132" i="159"/>
  <c r="J132" i="159"/>
  <c r="G132" i="159"/>
  <c r="D132" i="159"/>
  <c r="P131" i="159"/>
  <c r="M131" i="159"/>
  <c r="J131" i="159"/>
  <c r="G131" i="159"/>
  <c r="D131" i="159"/>
  <c r="P130" i="159"/>
  <c r="M130" i="159"/>
  <c r="J130" i="159"/>
  <c r="G130" i="159"/>
  <c r="D130" i="159"/>
  <c r="P129" i="159"/>
  <c r="M129" i="159"/>
  <c r="J129" i="159"/>
  <c r="G129" i="159"/>
  <c r="D129" i="159"/>
  <c r="P128" i="159"/>
  <c r="M128" i="159"/>
  <c r="J128" i="159"/>
  <c r="G128" i="159"/>
  <c r="D128" i="159"/>
  <c r="P127" i="159"/>
  <c r="M127" i="159"/>
  <c r="J127" i="159"/>
  <c r="G127" i="159"/>
  <c r="D127" i="159"/>
  <c r="P126" i="159"/>
  <c r="M126" i="159"/>
  <c r="J126" i="159"/>
  <c r="G126" i="159"/>
  <c r="D126" i="159"/>
  <c r="P125" i="159"/>
  <c r="M125" i="159"/>
  <c r="J125" i="159"/>
  <c r="G125" i="159"/>
  <c r="D125" i="159"/>
  <c r="P124" i="159"/>
  <c r="M124" i="159"/>
  <c r="J124" i="159"/>
  <c r="G124" i="159"/>
  <c r="D124" i="159"/>
  <c r="P123" i="159"/>
  <c r="M123" i="159"/>
  <c r="J123" i="159"/>
  <c r="G123" i="159"/>
  <c r="D123" i="159"/>
  <c r="P122" i="159"/>
  <c r="M122" i="159"/>
  <c r="J122" i="159"/>
  <c r="G122" i="159"/>
  <c r="D122" i="159"/>
  <c r="P121" i="159"/>
  <c r="M121" i="159"/>
  <c r="J121" i="159"/>
  <c r="G121" i="159"/>
  <c r="D121" i="159"/>
  <c r="P120" i="159"/>
  <c r="M120" i="159"/>
  <c r="J120" i="159"/>
  <c r="G120" i="159"/>
  <c r="D120" i="159"/>
  <c r="P119" i="159"/>
  <c r="M119" i="159"/>
  <c r="J119" i="159"/>
  <c r="G119" i="159"/>
  <c r="D119" i="159"/>
  <c r="P118" i="159"/>
  <c r="M118" i="159"/>
  <c r="J118" i="159"/>
  <c r="G118" i="159"/>
  <c r="D118" i="159"/>
  <c r="P117" i="159"/>
  <c r="M117" i="159"/>
  <c r="J117" i="159"/>
  <c r="G117" i="159"/>
  <c r="D117" i="159"/>
  <c r="P116" i="159"/>
  <c r="M116" i="159"/>
  <c r="J116" i="159"/>
  <c r="G116" i="159"/>
  <c r="D116" i="159"/>
  <c r="P115" i="159"/>
  <c r="M115" i="159"/>
  <c r="J115" i="159"/>
  <c r="G115" i="159"/>
  <c r="D115" i="159"/>
  <c r="P114" i="159"/>
  <c r="M114" i="159"/>
  <c r="J114" i="159"/>
  <c r="G114" i="159"/>
  <c r="D114" i="159"/>
  <c r="P113" i="159"/>
  <c r="M113" i="159"/>
  <c r="J113" i="159"/>
  <c r="G113" i="159"/>
  <c r="D113" i="159"/>
  <c r="P112" i="159"/>
  <c r="M112" i="159"/>
  <c r="J112" i="159"/>
  <c r="G112" i="159"/>
  <c r="D112" i="159"/>
  <c r="P111" i="159"/>
  <c r="M111" i="159"/>
  <c r="J111" i="159"/>
  <c r="G111" i="159"/>
  <c r="D111" i="159"/>
  <c r="P110" i="159"/>
  <c r="M110" i="159"/>
  <c r="J110" i="159"/>
  <c r="G110" i="159"/>
  <c r="D110" i="159"/>
  <c r="P109" i="159"/>
  <c r="M109" i="159"/>
  <c r="J109" i="159"/>
  <c r="G109" i="159"/>
  <c r="D109" i="159"/>
  <c r="P108" i="159"/>
  <c r="M108" i="159"/>
  <c r="J108" i="159"/>
  <c r="G108" i="159"/>
  <c r="D108" i="159"/>
  <c r="P107" i="159"/>
  <c r="M107" i="159"/>
  <c r="J107" i="159"/>
  <c r="G107" i="159"/>
  <c r="D107" i="159"/>
  <c r="P106" i="159"/>
  <c r="M106" i="159"/>
  <c r="J106" i="159"/>
  <c r="G106" i="159"/>
  <c r="D106" i="159"/>
  <c r="P105" i="159"/>
  <c r="M105" i="159"/>
  <c r="J105" i="159"/>
  <c r="G105" i="159"/>
  <c r="D105" i="159"/>
  <c r="P104" i="159"/>
  <c r="M104" i="159"/>
  <c r="J104" i="159"/>
  <c r="G104" i="159"/>
  <c r="D104" i="159"/>
  <c r="P103" i="159"/>
  <c r="M103" i="159"/>
  <c r="J103" i="159"/>
  <c r="G103" i="159"/>
  <c r="D103" i="159"/>
  <c r="P102" i="159"/>
  <c r="M102" i="159"/>
  <c r="J102" i="159"/>
  <c r="G102" i="159"/>
  <c r="D102" i="159"/>
  <c r="P101" i="159"/>
  <c r="M101" i="159"/>
  <c r="J101" i="159"/>
  <c r="G101" i="159"/>
  <c r="D101" i="159"/>
  <c r="P100" i="159"/>
  <c r="M100" i="159"/>
  <c r="J100" i="159"/>
  <c r="G100" i="159"/>
  <c r="D100" i="159"/>
  <c r="P99" i="159"/>
  <c r="M99" i="159"/>
  <c r="J99" i="159"/>
  <c r="G99" i="159"/>
  <c r="D99" i="159"/>
  <c r="P98" i="159"/>
  <c r="M98" i="159"/>
  <c r="J98" i="159"/>
  <c r="G98" i="159"/>
  <c r="D98" i="159"/>
  <c r="P97" i="159"/>
  <c r="M97" i="159"/>
  <c r="J97" i="159"/>
  <c r="G97" i="159"/>
  <c r="D97" i="159"/>
  <c r="P96" i="159"/>
  <c r="M96" i="159"/>
  <c r="J96" i="159"/>
  <c r="G96" i="159"/>
  <c r="D96" i="159"/>
  <c r="P95" i="159"/>
  <c r="M95" i="159"/>
  <c r="J95" i="159"/>
  <c r="G95" i="159"/>
  <c r="D95" i="159"/>
  <c r="P94" i="159"/>
  <c r="M94" i="159"/>
  <c r="J94" i="159"/>
  <c r="G94" i="159"/>
  <c r="D94" i="159"/>
  <c r="P93" i="159"/>
  <c r="M93" i="159"/>
  <c r="J93" i="159"/>
  <c r="G93" i="159"/>
  <c r="D93" i="159"/>
  <c r="P92" i="159"/>
  <c r="M92" i="159"/>
  <c r="J92" i="159"/>
  <c r="G92" i="159"/>
  <c r="D92" i="159"/>
  <c r="P91" i="159"/>
  <c r="M91" i="159"/>
  <c r="J91" i="159"/>
  <c r="G91" i="159"/>
  <c r="D91" i="159"/>
  <c r="P90" i="159"/>
  <c r="M90" i="159"/>
  <c r="J90" i="159"/>
  <c r="G90" i="159"/>
  <c r="D90" i="159"/>
  <c r="P89" i="159"/>
  <c r="M89" i="159"/>
  <c r="J89" i="159"/>
  <c r="G89" i="159"/>
  <c r="D89" i="159"/>
  <c r="P88" i="159"/>
  <c r="M88" i="159"/>
  <c r="J88" i="159"/>
  <c r="G88" i="159"/>
  <c r="D88" i="159"/>
  <c r="P87" i="159"/>
  <c r="M87" i="159"/>
  <c r="J87" i="159"/>
  <c r="G87" i="159"/>
  <c r="D87" i="159"/>
  <c r="P86" i="159"/>
  <c r="M86" i="159"/>
  <c r="J86" i="159"/>
  <c r="G86" i="159"/>
  <c r="D86" i="159"/>
  <c r="P85" i="159"/>
  <c r="M85" i="159"/>
  <c r="J85" i="159"/>
  <c r="G85" i="159"/>
  <c r="D85" i="159"/>
  <c r="P84" i="159"/>
  <c r="M84" i="159"/>
  <c r="J84" i="159"/>
  <c r="G84" i="159"/>
  <c r="D84" i="159"/>
  <c r="P83" i="159"/>
  <c r="M83" i="159"/>
  <c r="J83" i="159"/>
  <c r="G83" i="159"/>
  <c r="D83" i="159"/>
  <c r="P82" i="159"/>
  <c r="M82" i="159"/>
  <c r="J82" i="159"/>
  <c r="G82" i="159"/>
  <c r="D82" i="159"/>
  <c r="P81" i="159"/>
  <c r="M81" i="159"/>
  <c r="J81" i="159"/>
  <c r="G81" i="159"/>
  <c r="D81" i="159"/>
  <c r="P80" i="159"/>
  <c r="M80" i="159"/>
  <c r="J80" i="159"/>
  <c r="G80" i="159"/>
  <c r="D80" i="159"/>
  <c r="P79" i="159"/>
  <c r="M79" i="159"/>
  <c r="J79" i="159"/>
  <c r="G79" i="159"/>
  <c r="D79" i="159"/>
  <c r="P78" i="159"/>
  <c r="M78" i="159"/>
  <c r="J78" i="159"/>
  <c r="G78" i="159"/>
  <c r="D78" i="159"/>
  <c r="P77" i="159"/>
  <c r="M77" i="159"/>
  <c r="J77" i="159"/>
  <c r="G77" i="159"/>
  <c r="D77" i="159"/>
  <c r="P76" i="159"/>
  <c r="M76" i="159"/>
  <c r="J76" i="159"/>
  <c r="G76" i="159"/>
  <c r="D76" i="159"/>
  <c r="P75" i="159"/>
  <c r="M75" i="159"/>
  <c r="J75" i="159"/>
  <c r="G75" i="159"/>
  <c r="D75" i="159"/>
  <c r="P74" i="159"/>
  <c r="M74" i="159"/>
  <c r="J74" i="159"/>
  <c r="G74" i="159"/>
  <c r="D74" i="159"/>
  <c r="P73" i="159"/>
  <c r="M73" i="159"/>
  <c r="J73" i="159"/>
  <c r="G73" i="159"/>
  <c r="D73" i="159"/>
  <c r="P72" i="159"/>
  <c r="M72" i="159"/>
  <c r="J72" i="159"/>
  <c r="G72" i="159"/>
  <c r="D72" i="159"/>
  <c r="P71" i="159"/>
  <c r="M71" i="159"/>
  <c r="J71" i="159"/>
  <c r="G71" i="159"/>
  <c r="D71" i="159"/>
  <c r="P70" i="159"/>
  <c r="M70" i="159"/>
  <c r="J70" i="159"/>
  <c r="G70" i="159"/>
  <c r="D70" i="159"/>
  <c r="P69" i="159"/>
  <c r="M69" i="159"/>
  <c r="J69" i="159"/>
  <c r="G69" i="159"/>
  <c r="D69" i="159"/>
  <c r="P68" i="159"/>
  <c r="M68" i="159"/>
  <c r="J68" i="159"/>
  <c r="G68" i="159"/>
  <c r="D68" i="159"/>
  <c r="P67" i="159"/>
  <c r="M67" i="159"/>
  <c r="J67" i="159"/>
  <c r="G67" i="159"/>
  <c r="D67" i="159"/>
  <c r="P66" i="159"/>
  <c r="M66" i="159"/>
  <c r="J66" i="159"/>
  <c r="G66" i="159"/>
  <c r="D66" i="159"/>
  <c r="P65" i="159"/>
  <c r="M65" i="159"/>
  <c r="J65" i="159"/>
  <c r="G65" i="159"/>
  <c r="D65" i="159"/>
  <c r="P64" i="159"/>
  <c r="M64" i="159"/>
  <c r="J64" i="159"/>
  <c r="G64" i="159"/>
  <c r="D64" i="159"/>
  <c r="P63" i="159"/>
  <c r="M63" i="159"/>
  <c r="J63" i="159"/>
  <c r="G63" i="159"/>
  <c r="D63" i="159"/>
  <c r="P62" i="159"/>
  <c r="M62" i="159"/>
  <c r="J62" i="159"/>
  <c r="G62" i="159"/>
  <c r="D62" i="159"/>
  <c r="P61" i="159"/>
  <c r="M61" i="159"/>
  <c r="J61" i="159"/>
  <c r="G61" i="159"/>
  <c r="D61" i="159"/>
  <c r="P60" i="159"/>
  <c r="M60" i="159"/>
  <c r="J60" i="159"/>
  <c r="G60" i="159"/>
  <c r="D60" i="159"/>
  <c r="P59" i="159"/>
  <c r="M59" i="159"/>
  <c r="J59" i="159"/>
  <c r="G59" i="159"/>
  <c r="D59" i="159"/>
  <c r="P58" i="159"/>
  <c r="M58" i="159"/>
  <c r="J58" i="159"/>
  <c r="G58" i="159"/>
  <c r="D58" i="159"/>
  <c r="P57" i="159"/>
  <c r="M57" i="159"/>
  <c r="J57" i="159"/>
  <c r="G57" i="159"/>
  <c r="D57" i="159"/>
  <c r="P56" i="159"/>
  <c r="M56" i="159"/>
  <c r="J56" i="159"/>
  <c r="G56" i="159"/>
  <c r="D56" i="159"/>
  <c r="P55" i="159"/>
  <c r="M55" i="159"/>
  <c r="J55" i="159"/>
  <c r="G55" i="159"/>
  <c r="D55" i="159"/>
  <c r="P54" i="159"/>
  <c r="M54" i="159"/>
  <c r="J54" i="159"/>
  <c r="G54" i="159"/>
  <c r="D54" i="159"/>
  <c r="P53" i="159"/>
  <c r="M53" i="159"/>
  <c r="J53" i="159"/>
  <c r="G53" i="159"/>
  <c r="D53" i="159"/>
  <c r="P52" i="159"/>
  <c r="M52" i="159"/>
  <c r="J52" i="159"/>
  <c r="G52" i="159"/>
  <c r="D52" i="159"/>
  <c r="P51" i="159"/>
  <c r="M51" i="159"/>
  <c r="J51" i="159"/>
  <c r="G51" i="159"/>
  <c r="D51" i="159"/>
  <c r="P50" i="159"/>
  <c r="M50" i="159"/>
  <c r="J50" i="159"/>
  <c r="G50" i="159"/>
  <c r="D50" i="159"/>
  <c r="P49" i="159"/>
  <c r="M49" i="159"/>
  <c r="J49" i="159"/>
  <c r="G49" i="159"/>
  <c r="D49" i="159"/>
  <c r="P48" i="159"/>
  <c r="M48" i="159"/>
  <c r="J48" i="159"/>
  <c r="G48" i="159"/>
  <c r="D48" i="159"/>
  <c r="P47" i="159"/>
  <c r="M47" i="159"/>
  <c r="J47" i="159"/>
  <c r="G47" i="159"/>
  <c r="D47" i="159"/>
  <c r="P46" i="159"/>
  <c r="M46" i="159"/>
  <c r="J46" i="159"/>
  <c r="G46" i="159"/>
  <c r="D46" i="159"/>
  <c r="P45" i="159"/>
  <c r="M45" i="159"/>
  <c r="J45" i="159"/>
  <c r="G45" i="159"/>
  <c r="D45" i="159"/>
  <c r="P44" i="159"/>
  <c r="M44" i="159"/>
  <c r="J44" i="159"/>
  <c r="G44" i="159"/>
  <c r="D44" i="159"/>
  <c r="P43" i="159"/>
  <c r="M43" i="159"/>
  <c r="J43" i="159"/>
  <c r="G43" i="159"/>
  <c r="D43" i="159"/>
  <c r="P42" i="159"/>
  <c r="M42" i="159"/>
  <c r="J42" i="159"/>
  <c r="G42" i="159"/>
  <c r="D42" i="159"/>
  <c r="P41" i="159"/>
  <c r="M41" i="159"/>
  <c r="J41" i="159"/>
  <c r="G41" i="159"/>
  <c r="D41" i="159"/>
  <c r="P40" i="159"/>
  <c r="M40" i="159"/>
  <c r="J40" i="159"/>
  <c r="G40" i="159"/>
  <c r="D40" i="159"/>
  <c r="P39" i="159"/>
  <c r="M39" i="159"/>
  <c r="J39" i="159"/>
  <c r="G39" i="159"/>
  <c r="D39" i="159"/>
  <c r="P38" i="159"/>
  <c r="M38" i="159"/>
  <c r="J38" i="159"/>
  <c r="G38" i="159"/>
  <c r="D38" i="159"/>
  <c r="P37" i="159"/>
  <c r="M37" i="159"/>
  <c r="J37" i="159"/>
  <c r="G37" i="159"/>
  <c r="D37" i="159"/>
  <c r="P36" i="159"/>
  <c r="M36" i="159"/>
  <c r="J36" i="159"/>
  <c r="G36" i="159"/>
  <c r="D36" i="159"/>
  <c r="P35" i="159"/>
  <c r="M35" i="159"/>
  <c r="J35" i="159"/>
  <c r="G35" i="159"/>
  <c r="D35" i="159"/>
  <c r="P34" i="159"/>
  <c r="M34" i="159"/>
  <c r="J34" i="159"/>
  <c r="G34" i="159"/>
  <c r="D34" i="159"/>
  <c r="P33" i="159"/>
  <c r="M33" i="159"/>
  <c r="J33" i="159"/>
  <c r="G33" i="159"/>
  <c r="D33" i="159"/>
  <c r="P32" i="159"/>
  <c r="M32" i="159"/>
  <c r="J32" i="159"/>
  <c r="G32" i="159"/>
  <c r="D32" i="159"/>
  <c r="P31" i="159"/>
  <c r="M31" i="159"/>
  <c r="J31" i="159"/>
  <c r="G31" i="159"/>
  <c r="D31" i="159"/>
  <c r="P30" i="159"/>
  <c r="M30" i="159"/>
  <c r="J30" i="159"/>
  <c r="G30" i="159"/>
  <c r="D30" i="159"/>
  <c r="P29" i="159"/>
  <c r="M29" i="159"/>
  <c r="J29" i="159"/>
  <c r="G29" i="159"/>
  <c r="D29" i="159"/>
  <c r="P28" i="159"/>
  <c r="M28" i="159"/>
  <c r="J28" i="159"/>
  <c r="G28" i="159"/>
  <c r="D28" i="159"/>
  <c r="P27" i="159"/>
  <c r="M27" i="159"/>
  <c r="J27" i="159"/>
  <c r="G27" i="159"/>
  <c r="D27" i="159"/>
  <c r="P26" i="159"/>
  <c r="M26" i="159"/>
  <c r="J26" i="159"/>
  <c r="G26" i="159"/>
  <c r="D26" i="159"/>
  <c r="P25" i="159"/>
  <c r="M25" i="159"/>
  <c r="J25" i="159"/>
  <c r="G25" i="159"/>
  <c r="D25" i="159"/>
  <c r="P24" i="159"/>
  <c r="M24" i="159"/>
  <c r="J24" i="159"/>
  <c r="G24" i="159"/>
  <c r="D24" i="159"/>
  <c r="P23" i="159"/>
  <c r="M23" i="159"/>
  <c r="J23" i="159"/>
  <c r="G23" i="159"/>
  <c r="D23" i="159"/>
  <c r="P22" i="159"/>
  <c r="M22" i="159"/>
  <c r="J22" i="159"/>
  <c r="G22" i="159"/>
  <c r="D22" i="159"/>
  <c r="P21" i="159"/>
  <c r="M21" i="159"/>
  <c r="J21" i="159"/>
  <c r="G21" i="159"/>
  <c r="D21" i="159"/>
  <c r="P20" i="159"/>
  <c r="M20" i="159"/>
  <c r="J20" i="159"/>
  <c r="G20" i="159"/>
  <c r="D20" i="159"/>
  <c r="A22" i="159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A52" i="159" s="1"/>
  <c r="A53" i="159" s="1"/>
  <c r="A54" i="159" s="1"/>
  <c r="A55" i="159" s="1"/>
  <c r="A56" i="159" s="1"/>
  <c r="A57" i="159" s="1"/>
  <c r="A58" i="159" s="1"/>
  <c r="A59" i="159" s="1"/>
  <c r="A60" i="159" s="1"/>
  <c r="A61" i="159" s="1"/>
  <c r="A62" i="159" s="1"/>
  <c r="A63" i="159" s="1"/>
  <c r="A64" i="159" s="1"/>
  <c r="A65" i="159" s="1"/>
  <c r="A66" i="159" s="1"/>
  <c r="A67" i="159" s="1"/>
  <c r="A68" i="159" s="1"/>
  <c r="A69" i="159" s="1"/>
  <c r="A70" i="159" s="1"/>
  <c r="A71" i="159" s="1"/>
  <c r="A72" i="159" s="1"/>
  <c r="A73" i="159" s="1"/>
  <c r="A74" i="159" s="1"/>
  <c r="A75" i="159" s="1"/>
  <c r="A76" i="159" s="1"/>
  <c r="A77" i="159" s="1"/>
  <c r="A78" i="159" s="1"/>
  <c r="A79" i="159" s="1"/>
  <c r="A80" i="159" s="1"/>
  <c r="A81" i="159" s="1"/>
  <c r="A82" i="159" s="1"/>
  <c r="A83" i="159" s="1"/>
  <c r="A84" i="159" s="1"/>
  <c r="A85" i="159" s="1"/>
  <c r="A86" i="159" s="1"/>
  <c r="A87" i="159" s="1"/>
  <c r="A88" i="159" s="1"/>
  <c r="A89" i="159" s="1"/>
  <c r="A90" i="159" s="1"/>
  <c r="A91" i="159" s="1"/>
  <c r="A92" i="159" s="1"/>
  <c r="A93" i="159" s="1"/>
  <c r="A94" i="159" s="1"/>
  <c r="A95" i="159" s="1"/>
  <c r="A96" i="159" s="1"/>
  <c r="A97" i="159" s="1"/>
  <c r="A98" i="159" s="1"/>
  <c r="A99" i="159" s="1"/>
  <c r="A100" i="159" s="1"/>
  <c r="A101" i="159" s="1"/>
  <c r="A102" i="159" s="1"/>
  <c r="A103" i="159" s="1"/>
  <c r="A104" i="159" s="1"/>
  <c r="A105" i="159" s="1"/>
  <c r="A106" i="159" s="1"/>
  <c r="A107" i="159" s="1"/>
  <c r="A108" i="159" s="1"/>
  <c r="A109" i="159" s="1"/>
  <c r="A110" i="159" s="1"/>
  <c r="A111" i="159" s="1"/>
  <c r="A112" i="159" s="1"/>
  <c r="A113" i="159" s="1"/>
  <c r="A114" i="159" s="1"/>
  <c r="A115" i="159" s="1"/>
  <c r="A116" i="159" s="1"/>
  <c r="A117" i="159" s="1"/>
  <c r="A118" i="159" s="1"/>
  <c r="A119" i="159" s="1"/>
  <c r="A120" i="159" s="1"/>
  <c r="A121" i="159" s="1"/>
  <c r="A122" i="159" s="1"/>
  <c r="A123" i="159" s="1"/>
  <c r="A124" i="159" s="1"/>
  <c r="A125" i="159" s="1"/>
  <c r="A126" i="159" s="1"/>
  <c r="A127" i="159" s="1"/>
  <c r="A128" i="159" s="1"/>
  <c r="A129" i="159" s="1"/>
  <c r="A130" i="159" s="1"/>
  <c r="A131" i="159" s="1"/>
  <c r="A132" i="159" s="1"/>
  <c r="A133" i="159" s="1"/>
  <c r="A134" i="159" s="1"/>
  <c r="A135" i="159" s="1"/>
  <c r="A136" i="159" s="1"/>
  <c r="A137" i="159" s="1"/>
  <c r="A138" i="159" s="1"/>
  <c r="A139" i="159" s="1"/>
  <c r="A140" i="159" s="1"/>
  <c r="A141" i="159" s="1"/>
  <c r="A142" i="159" s="1"/>
  <c r="A143" i="159" s="1"/>
  <c r="A144" i="159" s="1"/>
  <c r="A145" i="159" s="1"/>
  <c r="A146" i="159" s="1"/>
  <c r="A147" i="159" s="1"/>
  <c r="A148" i="159" s="1"/>
  <c r="A149" i="159" s="1"/>
  <c r="A150" i="159" s="1"/>
  <c r="A151" i="159" s="1"/>
  <c r="A152" i="159" s="1"/>
  <c r="A153" i="159" s="1"/>
  <c r="A154" i="159" s="1"/>
  <c r="A155" i="159" s="1"/>
  <c r="A156" i="159" s="1"/>
  <c r="A157" i="159" s="1"/>
  <c r="A158" i="159" s="1"/>
  <c r="A159" i="159" s="1"/>
  <c r="A160" i="159" s="1"/>
  <c r="A161" i="159" s="1"/>
  <c r="A162" i="159" s="1"/>
  <c r="A163" i="159" s="1"/>
  <c r="A164" i="159" s="1"/>
  <c r="A165" i="159" s="1"/>
  <c r="A166" i="159" s="1"/>
  <c r="A167" i="159" s="1"/>
  <c r="A168" i="159" s="1"/>
  <c r="A169" i="159" s="1"/>
  <c r="A170" i="159" s="1"/>
  <c r="A171" i="159" s="1"/>
  <c r="A172" i="159" s="1"/>
  <c r="A173" i="159" s="1"/>
  <c r="A174" i="159" s="1"/>
  <c r="A175" i="159" s="1"/>
  <c r="A176" i="159" s="1"/>
  <c r="A177" i="159" s="1"/>
  <c r="A178" i="159" s="1"/>
  <c r="A179" i="159" s="1"/>
  <c r="A180" i="159" s="1"/>
  <c r="A181" i="159" s="1"/>
  <c r="A182" i="159" s="1"/>
  <c r="A183" i="159" s="1"/>
  <c r="A184" i="159" s="1"/>
  <c r="A185" i="159" s="1"/>
  <c r="A186" i="159" s="1"/>
  <c r="A187" i="159" s="1"/>
  <c r="A188" i="159" s="1"/>
  <c r="A189" i="159" s="1"/>
  <c r="A190" i="159" s="1"/>
  <c r="A191" i="159" s="1"/>
  <c r="A192" i="159" s="1"/>
  <c r="A193" i="159" s="1"/>
  <c r="A194" i="159" s="1"/>
  <c r="A195" i="159" s="1"/>
  <c r="A196" i="159" s="1"/>
  <c r="A197" i="159" s="1"/>
  <c r="A198" i="159" s="1"/>
  <c r="A199" i="159" s="1"/>
  <c r="A200" i="159" s="1"/>
  <c r="A201" i="159" s="1"/>
  <c r="A202" i="159" s="1"/>
  <c r="A203" i="159" s="1"/>
  <c r="A204" i="159" s="1"/>
  <c r="A205" i="159" s="1"/>
  <c r="A206" i="159" s="1"/>
  <c r="A207" i="159" s="1"/>
  <c r="A208" i="159" s="1"/>
  <c r="A209" i="159" s="1"/>
  <c r="A210" i="159" s="1"/>
  <c r="A211" i="159" s="1"/>
  <c r="A212" i="159" s="1"/>
  <c r="A213" i="159" s="1"/>
  <c r="A214" i="159" s="1"/>
  <c r="A215" i="159" s="1"/>
  <c r="A216" i="159" s="1"/>
  <c r="A217" i="159" s="1"/>
  <c r="A218" i="159" s="1"/>
  <c r="A219" i="159" s="1"/>
  <c r="A220" i="159" s="1"/>
  <c r="A221" i="159" s="1"/>
  <c r="A222" i="159" s="1"/>
  <c r="A223" i="159" s="1"/>
  <c r="A224" i="159" s="1"/>
  <c r="A225" i="159" s="1"/>
  <c r="A226" i="159" s="1"/>
  <c r="A227" i="159" s="1"/>
  <c r="A228" i="159" s="1"/>
  <c r="A229" i="159" s="1"/>
  <c r="A230" i="159" s="1"/>
  <c r="A231" i="159" s="1"/>
  <c r="A232" i="159" s="1"/>
  <c r="A233" i="159" s="1"/>
  <c r="A234" i="159" s="1"/>
  <c r="A235" i="159" s="1"/>
  <c r="A236" i="159" s="1"/>
  <c r="A237" i="159" s="1"/>
  <c r="A238" i="159" s="1"/>
  <c r="A239" i="159" s="1"/>
  <c r="A240" i="159" s="1"/>
  <c r="A241" i="159" s="1"/>
  <c r="A242" i="159" s="1"/>
  <c r="A243" i="159" s="1"/>
  <c r="A244" i="159" s="1"/>
  <c r="A245" i="159" s="1"/>
  <c r="A246" i="159" s="1"/>
  <c r="A247" i="159" s="1"/>
  <c r="A248" i="159" s="1"/>
  <c r="A249" i="159" s="1"/>
  <c r="A250" i="159" s="1"/>
  <c r="A251" i="159" s="1"/>
  <c r="A252" i="159" s="1"/>
  <c r="A253" i="159" s="1"/>
  <c r="A254" i="159" s="1"/>
  <c r="A255" i="159" s="1"/>
  <c r="A256" i="159" s="1"/>
  <c r="A257" i="159" s="1"/>
  <c r="A258" i="159" s="1"/>
  <c r="A259" i="159" s="1"/>
  <c r="A260" i="159" s="1"/>
  <c r="A261" i="159" s="1"/>
  <c r="A262" i="159" s="1"/>
  <c r="A263" i="159" s="1"/>
  <c r="A264" i="159" s="1"/>
  <c r="A265" i="159" s="1"/>
  <c r="A266" i="159" s="1"/>
  <c r="A267" i="159" s="1"/>
  <c r="A268" i="159" s="1"/>
  <c r="A269" i="159" s="1"/>
  <c r="A270" i="159" s="1"/>
  <c r="A271" i="159" s="1"/>
  <c r="A272" i="159" s="1"/>
  <c r="A273" i="159" s="1"/>
  <c r="A274" i="159" s="1"/>
  <c r="A275" i="159" s="1"/>
  <c r="A276" i="159" s="1"/>
  <c r="A277" i="159" s="1"/>
  <c r="A278" i="159" s="1"/>
  <c r="A279" i="159" s="1"/>
  <c r="A280" i="159" s="1"/>
  <c r="A281" i="159" s="1"/>
  <c r="A282" i="159" s="1"/>
  <c r="A283" i="159" s="1"/>
  <c r="A284" i="159" s="1"/>
  <c r="A285" i="159" s="1"/>
  <c r="A286" i="159" s="1"/>
  <c r="A287" i="159" s="1"/>
  <c r="A288" i="159" s="1"/>
  <c r="A289" i="159" s="1"/>
  <c r="A290" i="159" s="1"/>
  <c r="A291" i="159" s="1"/>
  <c r="A292" i="159" s="1"/>
  <c r="A293" i="159" s="1"/>
  <c r="A294" i="159" s="1"/>
  <c r="A295" i="159" s="1"/>
  <c r="A296" i="159" s="1"/>
  <c r="A297" i="159" s="1"/>
  <c r="A298" i="159" s="1"/>
  <c r="A299" i="159" s="1"/>
  <c r="A300" i="159" s="1"/>
  <c r="A21" i="159"/>
  <c r="I14" i="159"/>
  <c r="H14" i="159"/>
  <c r="D13" i="159"/>
  <c r="D12" i="159"/>
  <c r="P5" i="159"/>
  <c r="P228" i="158"/>
  <c r="M228" i="158"/>
  <c r="J228" i="158"/>
  <c r="G228" i="158"/>
  <c r="D228" i="158"/>
  <c r="P227" i="158"/>
  <c r="M227" i="158"/>
  <c r="J227" i="158"/>
  <c r="G227" i="158"/>
  <c r="D227" i="158"/>
  <c r="P226" i="158"/>
  <c r="M226" i="158"/>
  <c r="J226" i="158"/>
  <c r="G226" i="158"/>
  <c r="D226" i="158"/>
  <c r="P225" i="158"/>
  <c r="M225" i="158"/>
  <c r="J225" i="158"/>
  <c r="G225" i="158"/>
  <c r="D225" i="158"/>
  <c r="P224" i="158"/>
  <c r="M224" i="158"/>
  <c r="J224" i="158"/>
  <c r="G224" i="158"/>
  <c r="D224" i="158"/>
  <c r="P223" i="158"/>
  <c r="M223" i="158"/>
  <c r="J223" i="158"/>
  <c r="G223" i="158"/>
  <c r="D223" i="158"/>
  <c r="P222" i="158"/>
  <c r="M222" i="158"/>
  <c r="J222" i="158"/>
  <c r="G222" i="158"/>
  <c r="D222" i="158"/>
  <c r="P221" i="158"/>
  <c r="M221" i="158"/>
  <c r="J221" i="158"/>
  <c r="G221" i="158"/>
  <c r="D221" i="158"/>
  <c r="P220" i="158"/>
  <c r="M220" i="158"/>
  <c r="J220" i="158"/>
  <c r="G220" i="158"/>
  <c r="D220" i="158"/>
  <c r="P219" i="158"/>
  <c r="M219" i="158"/>
  <c r="J219" i="158"/>
  <c r="G219" i="158"/>
  <c r="D219" i="158"/>
  <c r="P218" i="158"/>
  <c r="M218" i="158"/>
  <c r="J218" i="158"/>
  <c r="G218" i="158"/>
  <c r="D218" i="158"/>
  <c r="P217" i="158"/>
  <c r="M217" i="158"/>
  <c r="J217" i="158"/>
  <c r="G217" i="158"/>
  <c r="D217" i="158"/>
  <c r="P216" i="158"/>
  <c r="M216" i="158"/>
  <c r="J216" i="158"/>
  <c r="G216" i="158"/>
  <c r="D216" i="158"/>
  <c r="P215" i="158"/>
  <c r="M215" i="158"/>
  <c r="J215" i="158"/>
  <c r="G215" i="158"/>
  <c r="D215" i="158"/>
  <c r="P214" i="158"/>
  <c r="M214" i="158"/>
  <c r="J214" i="158"/>
  <c r="G214" i="158"/>
  <c r="D214" i="158"/>
  <c r="P213" i="158"/>
  <c r="M213" i="158"/>
  <c r="J213" i="158"/>
  <c r="G213" i="158"/>
  <c r="D213" i="158"/>
  <c r="P212" i="158"/>
  <c r="M212" i="158"/>
  <c r="J212" i="158"/>
  <c r="G212" i="158"/>
  <c r="D212" i="158"/>
  <c r="P211" i="158"/>
  <c r="M211" i="158"/>
  <c r="J211" i="158"/>
  <c r="G211" i="158"/>
  <c r="D211" i="158"/>
  <c r="P210" i="158"/>
  <c r="M210" i="158"/>
  <c r="J210" i="158"/>
  <c r="G210" i="158"/>
  <c r="D210" i="158"/>
  <c r="P209" i="158"/>
  <c r="M209" i="158"/>
  <c r="J209" i="158"/>
  <c r="G209" i="158"/>
  <c r="D209" i="158"/>
  <c r="P208" i="158"/>
  <c r="M208" i="158"/>
  <c r="J208" i="158"/>
  <c r="G208" i="158"/>
  <c r="D208" i="158"/>
  <c r="P207" i="158"/>
  <c r="M207" i="158"/>
  <c r="J207" i="158"/>
  <c r="G207" i="158"/>
  <c r="D207" i="158"/>
  <c r="P206" i="158"/>
  <c r="M206" i="158"/>
  <c r="J206" i="158"/>
  <c r="G206" i="158"/>
  <c r="D206" i="158"/>
  <c r="P205" i="158"/>
  <c r="M205" i="158"/>
  <c r="J205" i="158"/>
  <c r="G205" i="158"/>
  <c r="D205" i="158"/>
  <c r="P204" i="158"/>
  <c r="M204" i="158"/>
  <c r="J204" i="158"/>
  <c r="G204" i="158"/>
  <c r="D204" i="158"/>
  <c r="P203" i="158"/>
  <c r="M203" i="158"/>
  <c r="J203" i="158"/>
  <c r="G203" i="158"/>
  <c r="D203" i="158"/>
  <c r="P202" i="158"/>
  <c r="M202" i="158"/>
  <c r="J202" i="158"/>
  <c r="G202" i="158"/>
  <c r="D202" i="158"/>
  <c r="P201" i="158"/>
  <c r="M201" i="158"/>
  <c r="J201" i="158"/>
  <c r="G201" i="158"/>
  <c r="D201" i="158"/>
  <c r="P200" i="158"/>
  <c r="M200" i="158"/>
  <c r="J200" i="158"/>
  <c r="G200" i="158"/>
  <c r="D200" i="158"/>
  <c r="P199" i="158"/>
  <c r="M199" i="158"/>
  <c r="J199" i="158"/>
  <c r="G199" i="158"/>
  <c r="D199" i="158"/>
  <c r="P198" i="158"/>
  <c r="M198" i="158"/>
  <c r="J198" i="158"/>
  <c r="G198" i="158"/>
  <c r="D198" i="158"/>
  <c r="P197" i="158"/>
  <c r="M197" i="158"/>
  <c r="J197" i="158"/>
  <c r="G197" i="158"/>
  <c r="D197" i="158"/>
  <c r="P196" i="158"/>
  <c r="M196" i="158"/>
  <c r="J196" i="158"/>
  <c r="G196" i="158"/>
  <c r="D196" i="158"/>
  <c r="P195" i="158"/>
  <c r="M195" i="158"/>
  <c r="J195" i="158"/>
  <c r="G195" i="158"/>
  <c r="D195" i="158"/>
  <c r="P194" i="158"/>
  <c r="M194" i="158"/>
  <c r="J194" i="158"/>
  <c r="G194" i="158"/>
  <c r="D194" i="158"/>
  <c r="P193" i="158"/>
  <c r="M193" i="158"/>
  <c r="J193" i="158"/>
  <c r="G193" i="158"/>
  <c r="D193" i="158"/>
  <c r="P192" i="158"/>
  <c r="M192" i="158"/>
  <c r="J192" i="158"/>
  <c r="G192" i="158"/>
  <c r="D192" i="158"/>
  <c r="P191" i="158"/>
  <c r="M191" i="158"/>
  <c r="J191" i="158"/>
  <c r="G191" i="158"/>
  <c r="D191" i="158"/>
  <c r="P190" i="158"/>
  <c r="M190" i="158"/>
  <c r="J190" i="158"/>
  <c r="G190" i="158"/>
  <c r="D190" i="158"/>
  <c r="P189" i="158"/>
  <c r="M189" i="158"/>
  <c r="J189" i="158"/>
  <c r="G189" i="158"/>
  <c r="D189" i="158"/>
  <c r="P188" i="158"/>
  <c r="M188" i="158"/>
  <c r="J188" i="158"/>
  <c r="G188" i="158"/>
  <c r="D188" i="158"/>
  <c r="P187" i="158"/>
  <c r="M187" i="158"/>
  <c r="J187" i="158"/>
  <c r="G187" i="158"/>
  <c r="D187" i="158"/>
  <c r="P186" i="158"/>
  <c r="M186" i="158"/>
  <c r="J186" i="158"/>
  <c r="G186" i="158"/>
  <c r="D186" i="158"/>
  <c r="P185" i="158"/>
  <c r="M185" i="158"/>
  <c r="J185" i="158"/>
  <c r="G185" i="158"/>
  <c r="D185" i="158"/>
  <c r="P184" i="158"/>
  <c r="M184" i="158"/>
  <c r="J184" i="158"/>
  <c r="G184" i="158"/>
  <c r="D184" i="158"/>
  <c r="P183" i="158"/>
  <c r="M183" i="158"/>
  <c r="J183" i="158"/>
  <c r="G183" i="158"/>
  <c r="D183" i="158"/>
  <c r="P182" i="158"/>
  <c r="M182" i="158"/>
  <c r="J182" i="158"/>
  <c r="G182" i="158"/>
  <c r="D182" i="158"/>
  <c r="P181" i="158"/>
  <c r="M181" i="158"/>
  <c r="J181" i="158"/>
  <c r="G181" i="158"/>
  <c r="D181" i="158"/>
  <c r="P180" i="158"/>
  <c r="M180" i="158"/>
  <c r="J180" i="158"/>
  <c r="G180" i="158"/>
  <c r="D180" i="158"/>
  <c r="P179" i="158"/>
  <c r="M179" i="158"/>
  <c r="J179" i="158"/>
  <c r="G179" i="158"/>
  <c r="D179" i="158"/>
  <c r="P178" i="158"/>
  <c r="M178" i="158"/>
  <c r="J178" i="158"/>
  <c r="G178" i="158"/>
  <c r="D178" i="158"/>
  <c r="P177" i="158"/>
  <c r="M177" i="158"/>
  <c r="J177" i="158"/>
  <c r="G177" i="158"/>
  <c r="D177" i="158"/>
  <c r="P176" i="158"/>
  <c r="M176" i="158"/>
  <c r="J176" i="158"/>
  <c r="G176" i="158"/>
  <c r="D176" i="158"/>
  <c r="P175" i="158"/>
  <c r="M175" i="158"/>
  <c r="J175" i="158"/>
  <c r="G175" i="158"/>
  <c r="D175" i="158"/>
  <c r="P174" i="158"/>
  <c r="M174" i="158"/>
  <c r="J174" i="158"/>
  <c r="G174" i="158"/>
  <c r="D174" i="158"/>
  <c r="P173" i="158"/>
  <c r="M173" i="158"/>
  <c r="J173" i="158"/>
  <c r="G173" i="158"/>
  <c r="D173" i="158"/>
  <c r="P172" i="158"/>
  <c r="M172" i="158"/>
  <c r="J172" i="158"/>
  <c r="G172" i="158"/>
  <c r="D172" i="158"/>
  <c r="P171" i="158"/>
  <c r="M171" i="158"/>
  <c r="J171" i="158"/>
  <c r="G171" i="158"/>
  <c r="D171" i="158"/>
  <c r="P170" i="158"/>
  <c r="M170" i="158"/>
  <c r="J170" i="158"/>
  <c r="G170" i="158"/>
  <c r="D170" i="158"/>
  <c r="P169" i="158"/>
  <c r="M169" i="158"/>
  <c r="J169" i="158"/>
  <c r="G169" i="158"/>
  <c r="D169" i="158"/>
  <c r="P168" i="158"/>
  <c r="M168" i="158"/>
  <c r="J168" i="158"/>
  <c r="G168" i="158"/>
  <c r="D168" i="158"/>
  <c r="P167" i="158"/>
  <c r="M167" i="158"/>
  <c r="J167" i="158"/>
  <c r="G167" i="158"/>
  <c r="D167" i="158"/>
  <c r="P166" i="158"/>
  <c r="M166" i="158"/>
  <c r="J166" i="158"/>
  <c r="G166" i="158"/>
  <c r="D166" i="158"/>
  <c r="P165" i="158"/>
  <c r="M165" i="158"/>
  <c r="J165" i="158"/>
  <c r="G165" i="158"/>
  <c r="D165" i="158"/>
  <c r="P164" i="158"/>
  <c r="M164" i="158"/>
  <c r="J164" i="158"/>
  <c r="G164" i="158"/>
  <c r="D164" i="158"/>
  <c r="P163" i="158"/>
  <c r="M163" i="158"/>
  <c r="J163" i="158"/>
  <c r="G163" i="158"/>
  <c r="D163" i="158"/>
  <c r="P162" i="158"/>
  <c r="M162" i="158"/>
  <c r="J162" i="158"/>
  <c r="G162" i="158"/>
  <c r="D162" i="158"/>
  <c r="P161" i="158"/>
  <c r="M161" i="158"/>
  <c r="J161" i="158"/>
  <c r="G161" i="158"/>
  <c r="D161" i="158"/>
  <c r="P160" i="158"/>
  <c r="M160" i="158"/>
  <c r="J160" i="158"/>
  <c r="G160" i="158"/>
  <c r="D160" i="158"/>
  <c r="P159" i="158"/>
  <c r="M159" i="158"/>
  <c r="J159" i="158"/>
  <c r="G159" i="158"/>
  <c r="D159" i="158"/>
  <c r="P158" i="158"/>
  <c r="M158" i="158"/>
  <c r="J158" i="158"/>
  <c r="G158" i="158"/>
  <c r="D158" i="158"/>
  <c r="P157" i="158"/>
  <c r="M157" i="158"/>
  <c r="J157" i="158"/>
  <c r="G157" i="158"/>
  <c r="D157" i="158"/>
  <c r="P156" i="158"/>
  <c r="M156" i="158"/>
  <c r="J156" i="158"/>
  <c r="G156" i="158"/>
  <c r="D156" i="158"/>
  <c r="P155" i="158"/>
  <c r="M155" i="158"/>
  <c r="J155" i="158"/>
  <c r="G155" i="158"/>
  <c r="D155" i="158"/>
  <c r="P154" i="158"/>
  <c r="M154" i="158"/>
  <c r="J154" i="158"/>
  <c r="G154" i="158"/>
  <c r="D154" i="158"/>
  <c r="P153" i="158"/>
  <c r="M153" i="158"/>
  <c r="J153" i="158"/>
  <c r="G153" i="158"/>
  <c r="D153" i="158"/>
  <c r="P152" i="158"/>
  <c r="M152" i="158"/>
  <c r="J152" i="158"/>
  <c r="G152" i="158"/>
  <c r="D152" i="158"/>
  <c r="P151" i="158"/>
  <c r="M151" i="158"/>
  <c r="J151" i="158"/>
  <c r="G151" i="158"/>
  <c r="D151" i="158"/>
  <c r="P150" i="158"/>
  <c r="M150" i="158"/>
  <c r="J150" i="158"/>
  <c r="G150" i="158"/>
  <c r="D150" i="158"/>
  <c r="P149" i="158"/>
  <c r="M149" i="158"/>
  <c r="J149" i="158"/>
  <c r="G149" i="158"/>
  <c r="D149" i="158"/>
  <c r="P148" i="158"/>
  <c r="M148" i="158"/>
  <c r="J148" i="158"/>
  <c r="G148" i="158"/>
  <c r="D148" i="158"/>
  <c r="P147" i="158"/>
  <c r="M147" i="158"/>
  <c r="J147" i="158"/>
  <c r="G147" i="158"/>
  <c r="D147" i="158"/>
  <c r="P146" i="158"/>
  <c r="M146" i="158"/>
  <c r="J146" i="158"/>
  <c r="G146" i="158"/>
  <c r="D146" i="158"/>
  <c r="P145" i="158"/>
  <c r="M145" i="158"/>
  <c r="J145" i="158"/>
  <c r="G145" i="158"/>
  <c r="D145" i="158"/>
  <c r="P144" i="158"/>
  <c r="M144" i="158"/>
  <c r="J144" i="158"/>
  <c r="G144" i="158"/>
  <c r="D144" i="158"/>
  <c r="P143" i="158"/>
  <c r="M143" i="158"/>
  <c r="J143" i="158"/>
  <c r="G143" i="158"/>
  <c r="D143" i="158"/>
  <c r="P142" i="158"/>
  <c r="M142" i="158"/>
  <c r="J142" i="158"/>
  <c r="G142" i="158"/>
  <c r="D142" i="158"/>
  <c r="P141" i="158"/>
  <c r="M141" i="158"/>
  <c r="J141" i="158"/>
  <c r="G141" i="158"/>
  <c r="D141" i="158"/>
  <c r="P140" i="158"/>
  <c r="M140" i="158"/>
  <c r="J140" i="158"/>
  <c r="G140" i="158"/>
  <c r="D140" i="158"/>
  <c r="P139" i="158"/>
  <c r="M139" i="158"/>
  <c r="J139" i="158"/>
  <c r="G139" i="158"/>
  <c r="D139" i="158"/>
  <c r="P138" i="158"/>
  <c r="M138" i="158"/>
  <c r="J138" i="158"/>
  <c r="G138" i="158"/>
  <c r="D138" i="158"/>
  <c r="P137" i="158"/>
  <c r="M137" i="158"/>
  <c r="J137" i="158"/>
  <c r="G137" i="158"/>
  <c r="D137" i="158"/>
  <c r="P136" i="158"/>
  <c r="M136" i="158"/>
  <c r="J136" i="158"/>
  <c r="G136" i="158"/>
  <c r="D136" i="158"/>
  <c r="P135" i="158"/>
  <c r="M135" i="158"/>
  <c r="J135" i="158"/>
  <c r="G135" i="158"/>
  <c r="D135" i="158"/>
  <c r="P134" i="158"/>
  <c r="M134" i="158"/>
  <c r="J134" i="158"/>
  <c r="G134" i="158"/>
  <c r="D134" i="158"/>
  <c r="P133" i="158"/>
  <c r="M133" i="158"/>
  <c r="J133" i="158"/>
  <c r="G133" i="158"/>
  <c r="D133" i="158"/>
  <c r="P132" i="158"/>
  <c r="M132" i="158"/>
  <c r="J132" i="158"/>
  <c r="G132" i="158"/>
  <c r="D132" i="158"/>
  <c r="P131" i="158"/>
  <c r="M131" i="158"/>
  <c r="J131" i="158"/>
  <c r="G131" i="158"/>
  <c r="D131" i="158"/>
  <c r="P130" i="158"/>
  <c r="M130" i="158"/>
  <c r="J130" i="158"/>
  <c r="G130" i="158"/>
  <c r="D130" i="158"/>
  <c r="P129" i="158"/>
  <c r="M129" i="158"/>
  <c r="J129" i="158"/>
  <c r="G129" i="158"/>
  <c r="D129" i="158"/>
  <c r="P128" i="158"/>
  <c r="M128" i="158"/>
  <c r="J128" i="158"/>
  <c r="G128" i="158"/>
  <c r="D128" i="158"/>
  <c r="P127" i="158"/>
  <c r="M127" i="158"/>
  <c r="J127" i="158"/>
  <c r="G127" i="158"/>
  <c r="D127" i="158"/>
  <c r="P126" i="158"/>
  <c r="M126" i="158"/>
  <c r="J126" i="158"/>
  <c r="G126" i="158"/>
  <c r="D126" i="158"/>
  <c r="P125" i="158"/>
  <c r="M125" i="158"/>
  <c r="J125" i="158"/>
  <c r="G125" i="158"/>
  <c r="D125" i="158"/>
  <c r="P124" i="158"/>
  <c r="M124" i="158"/>
  <c r="J124" i="158"/>
  <c r="G124" i="158"/>
  <c r="D124" i="158"/>
  <c r="P123" i="158"/>
  <c r="M123" i="158"/>
  <c r="J123" i="158"/>
  <c r="G123" i="158"/>
  <c r="D123" i="158"/>
  <c r="P122" i="158"/>
  <c r="M122" i="158"/>
  <c r="J122" i="158"/>
  <c r="G122" i="158"/>
  <c r="D122" i="158"/>
  <c r="P121" i="158"/>
  <c r="M121" i="158"/>
  <c r="J121" i="158"/>
  <c r="G121" i="158"/>
  <c r="D121" i="158"/>
  <c r="P120" i="158"/>
  <c r="M120" i="158"/>
  <c r="J120" i="158"/>
  <c r="G120" i="158"/>
  <c r="D120" i="158"/>
  <c r="P119" i="158"/>
  <c r="M119" i="158"/>
  <c r="J119" i="158"/>
  <c r="G119" i="158"/>
  <c r="D119" i="158"/>
  <c r="P118" i="158"/>
  <c r="M118" i="158"/>
  <c r="J118" i="158"/>
  <c r="G118" i="158"/>
  <c r="D118" i="158"/>
  <c r="P117" i="158"/>
  <c r="M117" i="158"/>
  <c r="J117" i="158"/>
  <c r="G117" i="158"/>
  <c r="D117" i="158"/>
  <c r="P116" i="158"/>
  <c r="M116" i="158"/>
  <c r="J116" i="158"/>
  <c r="G116" i="158"/>
  <c r="D116" i="158"/>
  <c r="P115" i="158"/>
  <c r="M115" i="158"/>
  <c r="J115" i="158"/>
  <c r="G115" i="158"/>
  <c r="D115" i="158"/>
  <c r="P114" i="158"/>
  <c r="M114" i="158"/>
  <c r="J114" i="158"/>
  <c r="G114" i="158"/>
  <c r="D114" i="158"/>
  <c r="P113" i="158"/>
  <c r="M113" i="158"/>
  <c r="J113" i="158"/>
  <c r="G113" i="158"/>
  <c r="D113" i="158"/>
  <c r="P112" i="158"/>
  <c r="M112" i="158"/>
  <c r="J112" i="158"/>
  <c r="G112" i="158"/>
  <c r="D112" i="158"/>
  <c r="P111" i="158"/>
  <c r="M111" i="158"/>
  <c r="J111" i="158"/>
  <c r="G111" i="158"/>
  <c r="D111" i="158"/>
  <c r="P110" i="158"/>
  <c r="M110" i="158"/>
  <c r="J110" i="158"/>
  <c r="G110" i="158"/>
  <c r="D110" i="158"/>
  <c r="P109" i="158"/>
  <c r="M109" i="158"/>
  <c r="J109" i="158"/>
  <c r="G109" i="158"/>
  <c r="D109" i="158"/>
  <c r="P108" i="158"/>
  <c r="M108" i="158"/>
  <c r="J108" i="158"/>
  <c r="G108" i="158"/>
  <c r="D108" i="158"/>
  <c r="P107" i="158"/>
  <c r="M107" i="158"/>
  <c r="J107" i="158"/>
  <c r="G107" i="158"/>
  <c r="D107" i="158"/>
  <c r="P106" i="158"/>
  <c r="M106" i="158"/>
  <c r="J106" i="158"/>
  <c r="G106" i="158"/>
  <c r="D106" i="158"/>
  <c r="P105" i="158"/>
  <c r="M105" i="158"/>
  <c r="J105" i="158"/>
  <c r="G105" i="158"/>
  <c r="D105" i="158"/>
  <c r="P104" i="158"/>
  <c r="M104" i="158"/>
  <c r="J104" i="158"/>
  <c r="G104" i="158"/>
  <c r="D104" i="158"/>
  <c r="P103" i="158"/>
  <c r="M103" i="158"/>
  <c r="J103" i="158"/>
  <c r="G103" i="158"/>
  <c r="D103" i="158"/>
  <c r="P102" i="158"/>
  <c r="M102" i="158"/>
  <c r="J102" i="158"/>
  <c r="G102" i="158"/>
  <c r="D102" i="158"/>
  <c r="P101" i="158"/>
  <c r="M101" i="158"/>
  <c r="J101" i="158"/>
  <c r="G101" i="158"/>
  <c r="D101" i="158"/>
  <c r="P100" i="158"/>
  <c r="M100" i="158"/>
  <c r="J100" i="158"/>
  <c r="G100" i="158"/>
  <c r="D100" i="158"/>
  <c r="P99" i="158"/>
  <c r="M99" i="158"/>
  <c r="J99" i="158"/>
  <c r="G99" i="158"/>
  <c r="D99" i="158"/>
  <c r="P98" i="158"/>
  <c r="M98" i="158"/>
  <c r="J98" i="158"/>
  <c r="G98" i="158"/>
  <c r="D98" i="158"/>
  <c r="P97" i="158"/>
  <c r="M97" i="158"/>
  <c r="J97" i="158"/>
  <c r="G97" i="158"/>
  <c r="D97" i="158"/>
  <c r="P96" i="158"/>
  <c r="M96" i="158"/>
  <c r="J96" i="158"/>
  <c r="G96" i="158"/>
  <c r="D96" i="158"/>
  <c r="P95" i="158"/>
  <c r="M95" i="158"/>
  <c r="J95" i="158"/>
  <c r="G95" i="158"/>
  <c r="D95" i="158"/>
  <c r="P94" i="158"/>
  <c r="M94" i="158"/>
  <c r="J94" i="158"/>
  <c r="G94" i="158"/>
  <c r="D94" i="158"/>
  <c r="P93" i="158"/>
  <c r="M93" i="158"/>
  <c r="J93" i="158"/>
  <c r="G93" i="158"/>
  <c r="D93" i="158"/>
  <c r="P92" i="158"/>
  <c r="M92" i="158"/>
  <c r="J92" i="158"/>
  <c r="G92" i="158"/>
  <c r="D92" i="158"/>
  <c r="P91" i="158"/>
  <c r="M91" i="158"/>
  <c r="J91" i="158"/>
  <c r="G91" i="158"/>
  <c r="D91" i="158"/>
  <c r="P90" i="158"/>
  <c r="M90" i="158"/>
  <c r="J90" i="158"/>
  <c r="G90" i="158"/>
  <c r="D90" i="158"/>
  <c r="P89" i="158"/>
  <c r="M89" i="158"/>
  <c r="J89" i="158"/>
  <c r="G89" i="158"/>
  <c r="D89" i="158"/>
  <c r="P88" i="158"/>
  <c r="M88" i="158"/>
  <c r="J88" i="158"/>
  <c r="G88" i="158"/>
  <c r="D88" i="158"/>
  <c r="P87" i="158"/>
  <c r="M87" i="158"/>
  <c r="J87" i="158"/>
  <c r="G87" i="158"/>
  <c r="D87" i="158"/>
  <c r="P86" i="158"/>
  <c r="M86" i="158"/>
  <c r="J86" i="158"/>
  <c r="G86" i="158"/>
  <c r="D86" i="158"/>
  <c r="P85" i="158"/>
  <c r="M85" i="158"/>
  <c r="J85" i="158"/>
  <c r="G85" i="158"/>
  <c r="D85" i="158"/>
  <c r="P84" i="158"/>
  <c r="M84" i="158"/>
  <c r="J84" i="158"/>
  <c r="G84" i="158"/>
  <c r="D84" i="158"/>
  <c r="P83" i="158"/>
  <c r="M83" i="158"/>
  <c r="J83" i="158"/>
  <c r="G83" i="158"/>
  <c r="D83" i="158"/>
  <c r="P82" i="158"/>
  <c r="M82" i="158"/>
  <c r="J82" i="158"/>
  <c r="G82" i="158"/>
  <c r="D82" i="158"/>
  <c r="P81" i="158"/>
  <c r="M81" i="158"/>
  <c r="J81" i="158"/>
  <c r="G81" i="158"/>
  <c r="D81" i="158"/>
  <c r="P80" i="158"/>
  <c r="M80" i="158"/>
  <c r="J80" i="158"/>
  <c r="G80" i="158"/>
  <c r="D80" i="158"/>
  <c r="P79" i="158"/>
  <c r="M79" i="158"/>
  <c r="J79" i="158"/>
  <c r="G79" i="158"/>
  <c r="D79" i="158"/>
  <c r="P78" i="158"/>
  <c r="M78" i="158"/>
  <c r="J78" i="158"/>
  <c r="G78" i="158"/>
  <c r="D78" i="158"/>
  <c r="P77" i="158"/>
  <c r="M77" i="158"/>
  <c r="J77" i="158"/>
  <c r="G77" i="158"/>
  <c r="D77" i="158"/>
  <c r="P76" i="158"/>
  <c r="M76" i="158"/>
  <c r="J76" i="158"/>
  <c r="G76" i="158"/>
  <c r="D76" i="158"/>
  <c r="P75" i="158"/>
  <c r="M75" i="158"/>
  <c r="J75" i="158"/>
  <c r="G75" i="158"/>
  <c r="D75" i="158"/>
  <c r="P74" i="158"/>
  <c r="M74" i="158"/>
  <c r="J74" i="158"/>
  <c r="G74" i="158"/>
  <c r="D74" i="158"/>
  <c r="P73" i="158"/>
  <c r="M73" i="158"/>
  <c r="J73" i="158"/>
  <c r="G73" i="158"/>
  <c r="D73" i="158"/>
  <c r="P72" i="158"/>
  <c r="M72" i="158"/>
  <c r="J72" i="158"/>
  <c r="G72" i="158"/>
  <c r="D72" i="158"/>
  <c r="P71" i="158"/>
  <c r="M71" i="158"/>
  <c r="J71" i="158"/>
  <c r="G71" i="158"/>
  <c r="D71" i="158"/>
  <c r="P70" i="158"/>
  <c r="M70" i="158"/>
  <c r="J70" i="158"/>
  <c r="G70" i="158"/>
  <c r="D70" i="158"/>
  <c r="P69" i="158"/>
  <c r="M69" i="158"/>
  <c r="J69" i="158"/>
  <c r="G69" i="158"/>
  <c r="D69" i="158"/>
  <c r="P68" i="158"/>
  <c r="M68" i="158"/>
  <c r="J68" i="158"/>
  <c r="G68" i="158"/>
  <c r="D68" i="158"/>
  <c r="P67" i="158"/>
  <c r="M67" i="158"/>
  <c r="J67" i="158"/>
  <c r="G67" i="158"/>
  <c r="D67" i="158"/>
  <c r="P66" i="158"/>
  <c r="M66" i="158"/>
  <c r="J66" i="158"/>
  <c r="G66" i="158"/>
  <c r="D66" i="158"/>
  <c r="P65" i="158"/>
  <c r="M65" i="158"/>
  <c r="J65" i="158"/>
  <c r="G65" i="158"/>
  <c r="D65" i="158"/>
  <c r="P64" i="158"/>
  <c r="M64" i="158"/>
  <c r="J64" i="158"/>
  <c r="G64" i="158"/>
  <c r="D64" i="158"/>
  <c r="P63" i="158"/>
  <c r="M63" i="158"/>
  <c r="J63" i="158"/>
  <c r="G63" i="158"/>
  <c r="D63" i="158"/>
  <c r="P62" i="158"/>
  <c r="M62" i="158"/>
  <c r="J62" i="158"/>
  <c r="G62" i="158"/>
  <c r="D62" i="158"/>
  <c r="P61" i="158"/>
  <c r="M61" i="158"/>
  <c r="J61" i="158"/>
  <c r="G61" i="158"/>
  <c r="D61" i="158"/>
  <c r="P60" i="158"/>
  <c r="M60" i="158"/>
  <c r="J60" i="158"/>
  <c r="G60" i="158"/>
  <c r="D60" i="158"/>
  <c r="P59" i="158"/>
  <c r="M59" i="158"/>
  <c r="J59" i="158"/>
  <c r="G59" i="158"/>
  <c r="D59" i="158"/>
  <c r="P58" i="158"/>
  <c r="M58" i="158"/>
  <c r="J58" i="158"/>
  <c r="G58" i="158"/>
  <c r="D58" i="158"/>
  <c r="P57" i="158"/>
  <c r="M57" i="158"/>
  <c r="J57" i="158"/>
  <c r="G57" i="158"/>
  <c r="D57" i="158"/>
  <c r="P56" i="158"/>
  <c r="M56" i="158"/>
  <c r="J56" i="158"/>
  <c r="G56" i="158"/>
  <c r="D56" i="158"/>
  <c r="P55" i="158"/>
  <c r="M55" i="158"/>
  <c r="J55" i="158"/>
  <c r="G55" i="158"/>
  <c r="D55" i="158"/>
  <c r="P54" i="158"/>
  <c r="M54" i="158"/>
  <c r="J54" i="158"/>
  <c r="G54" i="158"/>
  <c r="D54" i="158"/>
  <c r="P53" i="158"/>
  <c r="M53" i="158"/>
  <c r="J53" i="158"/>
  <c r="G53" i="158"/>
  <c r="D53" i="158"/>
  <c r="P52" i="158"/>
  <c r="M52" i="158"/>
  <c r="J52" i="158"/>
  <c r="G52" i="158"/>
  <c r="D52" i="158"/>
  <c r="P51" i="158"/>
  <c r="M51" i="158"/>
  <c r="J51" i="158"/>
  <c r="G51" i="158"/>
  <c r="D51" i="158"/>
  <c r="P50" i="158"/>
  <c r="M50" i="158"/>
  <c r="J50" i="158"/>
  <c r="G50" i="158"/>
  <c r="D50" i="158"/>
  <c r="P49" i="158"/>
  <c r="M49" i="158"/>
  <c r="J49" i="158"/>
  <c r="G49" i="158"/>
  <c r="D49" i="158"/>
  <c r="P48" i="158"/>
  <c r="M48" i="158"/>
  <c r="J48" i="158"/>
  <c r="G48" i="158"/>
  <c r="D48" i="158"/>
  <c r="P47" i="158"/>
  <c r="M47" i="158"/>
  <c r="J47" i="158"/>
  <c r="G47" i="158"/>
  <c r="D47" i="158"/>
  <c r="P46" i="158"/>
  <c r="M46" i="158"/>
  <c r="J46" i="158"/>
  <c r="G46" i="158"/>
  <c r="D46" i="158"/>
  <c r="P45" i="158"/>
  <c r="M45" i="158"/>
  <c r="J45" i="158"/>
  <c r="G45" i="158"/>
  <c r="D45" i="158"/>
  <c r="P44" i="158"/>
  <c r="M44" i="158"/>
  <c r="J44" i="158"/>
  <c r="G44" i="158"/>
  <c r="D44" i="158"/>
  <c r="P43" i="158"/>
  <c r="M43" i="158"/>
  <c r="J43" i="158"/>
  <c r="G43" i="158"/>
  <c r="D43" i="158"/>
  <c r="P42" i="158"/>
  <c r="M42" i="158"/>
  <c r="J42" i="158"/>
  <c r="G42" i="158"/>
  <c r="D42" i="158"/>
  <c r="P41" i="158"/>
  <c r="M41" i="158"/>
  <c r="J41" i="158"/>
  <c r="G41" i="158"/>
  <c r="D41" i="158"/>
  <c r="P40" i="158"/>
  <c r="M40" i="158"/>
  <c r="J40" i="158"/>
  <c r="G40" i="158"/>
  <c r="D40" i="158"/>
  <c r="P39" i="158"/>
  <c r="M39" i="158"/>
  <c r="J39" i="158"/>
  <c r="G39" i="158"/>
  <c r="D39" i="158"/>
  <c r="P38" i="158"/>
  <c r="M38" i="158"/>
  <c r="J38" i="158"/>
  <c r="G38" i="158"/>
  <c r="D38" i="158"/>
  <c r="P37" i="158"/>
  <c r="M37" i="158"/>
  <c r="J37" i="158"/>
  <c r="G37" i="158"/>
  <c r="D37" i="158"/>
  <c r="P36" i="158"/>
  <c r="M36" i="158"/>
  <c r="J36" i="158"/>
  <c r="G36" i="158"/>
  <c r="D36" i="158"/>
  <c r="P35" i="158"/>
  <c r="M35" i="158"/>
  <c r="J35" i="158"/>
  <c r="G35" i="158"/>
  <c r="D35" i="158"/>
  <c r="P34" i="158"/>
  <c r="M34" i="158"/>
  <c r="J34" i="158"/>
  <c r="G34" i="158"/>
  <c r="D34" i="158"/>
  <c r="P33" i="158"/>
  <c r="M33" i="158"/>
  <c r="J33" i="158"/>
  <c r="G33" i="158"/>
  <c r="D33" i="158"/>
  <c r="P32" i="158"/>
  <c r="M32" i="158"/>
  <c r="J32" i="158"/>
  <c r="G32" i="158"/>
  <c r="D32" i="158"/>
  <c r="P31" i="158"/>
  <c r="M31" i="158"/>
  <c r="J31" i="158"/>
  <c r="G31" i="158"/>
  <c r="D31" i="158"/>
  <c r="P30" i="158"/>
  <c r="M30" i="158"/>
  <c r="J30" i="158"/>
  <c r="G30" i="158"/>
  <c r="D30" i="158"/>
  <c r="P29" i="158"/>
  <c r="M29" i="158"/>
  <c r="J29" i="158"/>
  <c r="G29" i="158"/>
  <c r="D29" i="158"/>
  <c r="P28" i="158"/>
  <c r="M28" i="158"/>
  <c r="J28" i="158"/>
  <c r="G28" i="158"/>
  <c r="D28" i="158"/>
  <c r="P27" i="158"/>
  <c r="M27" i="158"/>
  <c r="J27" i="158"/>
  <c r="G27" i="158"/>
  <c r="D27" i="158"/>
  <c r="P26" i="158"/>
  <c r="M26" i="158"/>
  <c r="J26" i="158"/>
  <c r="G26" i="158"/>
  <c r="D26" i="158"/>
  <c r="P25" i="158"/>
  <c r="M25" i="158"/>
  <c r="J25" i="158"/>
  <c r="G25" i="158"/>
  <c r="D25" i="158"/>
  <c r="P24" i="158"/>
  <c r="M24" i="158"/>
  <c r="J24" i="158"/>
  <c r="G24" i="158"/>
  <c r="D24" i="158"/>
  <c r="P23" i="158"/>
  <c r="M23" i="158"/>
  <c r="J23" i="158"/>
  <c r="G23" i="158"/>
  <c r="D23" i="158"/>
  <c r="P22" i="158"/>
  <c r="M22" i="158"/>
  <c r="J22" i="158"/>
  <c r="G22" i="158"/>
  <c r="D22" i="158"/>
  <c r="P21" i="158"/>
  <c r="M21" i="158"/>
  <c r="J21" i="158"/>
  <c r="G21" i="158"/>
  <c r="D21" i="158"/>
  <c r="P20" i="158"/>
  <c r="M20" i="158"/>
  <c r="J20" i="158"/>
  <c r="G20" i="158"/>
  <c r="D20" i="158"/>
  <c r="A21" i="158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A45" i="158" s="1"/>
  <c r="A46" i="158" s="1"/>
  <c r="A47" i="158" s="1"/>
  <c r="A48" i="158" s="1"/>
  <c r="A49" i="158" s="1"/>
  <c r="A50" i="158" s="1"/>
  <c r="A51" i="158" s="1"/>
  <c r="A52" i="158" s="1"/>
  <c r="A53" i="158" s="1"/>
  <c r="A54" i="158" s="1"/>
  <c r="A55" i="158" s="1"/>
  <c r="A56" i="158" s="1"/>
  <c r="A57" i="158" s="1"/>
  <c r="A58" i="158" s="1"/>
  <c r="A59" i="158" s="1"/>
  <c r="A60" i="158" s="1"/>
  <c r="A61" i="158" s="1"/>
  <c r="A62" i="158" s="1"/>
  <c r="A63" i="158" s="1"/>
  <c r="A64" i="158" s="1"/>
  <c r="A65" i="158" s="1"/>
  <c r="A66" i="158" s="1"/>
  <c r="A67" i="158" s="1"/>
  <c r="A68" i="158" s="1"/>
  <c r="A69" i="158" s="1"/>
  <c r="A70" i="158" s="1"/>
  <c r="A71" i="158" s="1"/>
  <c r="A72" i="158" s="1"/>
  <c r="A73" i="158" s="1"/>
  <c r="A74" i="158" s="1"/>
  <c r="A75" i="158" s="1"/>
  <c r="A76" i="158" s="1"/>
  <c r="A77" i="158" s="1"/>
  <c r="A78" i="158" s="1"/>
  <c r="A79" i="158" s="1"/>
  <c r="A80" i="158" s="1"/>
  <c r="A81" i="158" s="1"/>
  <c r="A82" i="158" s="1"/>
  <c r="A83" i="158" s="1"/>
  <c r="A84" i="158" s="1"/>
  <c r="A85" i="158" s="1"/>
  <c r="A86" i="158" s="1"/>
  <c r="A87" i="158" s="1"/>
  <c r="A88" i="158" s="1"/>
  <c r="A89" i="158" s="1"/>
  <c r="A90" i="158" s="1"/>
  <c r="A91" i="158" s="1"/>
  <c r="A92" i="158" s="1"/>
  <c r="A93" i="158" s="1"/>
  <c r="A94" i="158" s="1"/>
  <c r="A95" i="158" s="1"/>
  <c r="A96" i="158" s="1"/>
  <c r="A97" i="158" s="1"/>
  <c r="A98" i="158" s="1"/>
  <c r="A99" i="158" s="1"/>
  <c r="A100" i="158" s="1"/>
  <c r="A101" i="158" s="1"/>
  <c r="A102" i="158" s="1"/>
  <c r="A103" i="158" s="1"/>
  <c r="A104" i="158" s="1"/>
  <c r="A105" i="158" s="1"/>
  <c r="A106" i="158" s="1"/>
  <c r="A107" i="158" s="1"/>
  <c r="A108" i="158" s="1"/>
  <c r="A109" i="158" s="1"/>
  <c r="A110" i="158" s="1"/>
  <c r="A111" i="158" s="1"/>
  <c r="A112" i="158" s="1"/>
  <c r="A113" i="158" s="1"/>
  <c r="A114" i="158" s="1"/>
  <c r="A115" i="158" s="1"/>
  <c r="A116" i="158" s="1"/>
  <c r="A117" i="158" s="1"/>
  <c r="A118" i="158" s="1"/>
  <c r="A119" i="158" s="1"/>
  <c r="A120" i="158" s="1"/>
  <c r="A121" i="158" s="1"/>
  <c r="A122" i="158" s="1"/>
  <c r="A123" i="158" s="1"/>
  <c r="A124" i="158" s="1"/>
  <c r="A125" i="158" s="1"/>
  <c r="A126" i="158" s="1"/>
  <c r="A127" i="158" s="1"/>
  <c r="A128" i="158" s="1"/>
  <c r="A129" i="158" s="1"/>
  <c r="A130" i="158" s="1"/>
  <c r="A131" i="158" s="1"/>
  <c r="A132" i="158" s="1"/>
  <c r="A133" i="158" s="1"/>
  <c r="A134" i="158" s="1"/>
  <c r="A135" i="158" s="1"/>
  <c r="A136" i="158" s="1"/>
  <c r="A137" i="158" s="1"/>
  <c r="A138" i="158" s="1"/>
  <c r="A139" i="158" s="1"/>
  <c r="A140" i="158" s="1"/>
  <c r="A141" i="158" s="1"/>
  <c r="A142" i="158" s="1"/>
  <c r="A143" i="158" s="1"/>
  <c r="A144" i="158" s="1"/>
  <c r="A145" i="158" s="1"/>
  <c r="A146" i="158" s="1"/>
  <c r="A147" i="158" s="1"/>
  <c r="A148" i="158" s="1"/>
  <c r="A149" i="158" s="1"/>
  <c r="A150" i="158" s="1"/>
  <c r="A151" i="158" s="1"/>
  <c r="A152" i="158" s="1"/>
  <c r="A153" i="158" s="1"/>
  <c r="A154" i="158" s="1"/>
  <c r="A155" i="158" s="1"/>
  <c r="A156" i="158" s="1"/>
  <c r="A157" i="158" s="1"/>
  <c r="A158" i="158" s="1"/>
  <c r="A159" i="158" s="1"/>
  <c r="A160" i="158" s="1"/>
  <c r="A161" i="158" s="1"/>
  <c r="A162" i="158" s="1"/>
  <c r="A163" i="158" s="1"/>
  <c r="A164" i="158" s="1"/>
  <c r="A165" i="158" s="1"/>
  <c r="A166" i="158" s="1"/>
  <c r="A167" i="158" s="1"/>
  <c r="A168" i="158" s="1"/>
  <c r="A169" i="158" s="1"/>
  <c r="A170" i="158" s="1"/>
  <c r="A171" i="158" s="1"/>
  <c r="A172" i="158" s="1"/>
  <c r="A173" i="158" s="1"/>
  <c r="A174" i="158" s="1"/>
  <c r="A175" i="158" s="1"/>
  <c r="A176" i="158" s="1"/>
  <c r="A177" i="158" s="1"/>
  <c r="A178" i="158" s="1"/>
  <c r="A179" i="158" s="1"/>
  <c r="A180" i="158" s="1"/>
  <c r="A181" i="158" s="1"/>
  <c r="A182" i="158" s="1"/>
  <c r="A183" i="158" s="1"/>
  <c r="A184" i="158" s="1"/>
  <c r="A185" i="158" s="1"/>
  <c r="A186" i="158" s="1"/>
  <c r="A187" i="158" s="1"/>
  <c r="A188" i="158" s="1"/>
  <c r="A189" i="158" s="1"/>
  <c r="A190" i="158" s="1"/>
  <c r="A191" i="158" s="1"/>
  <c r="A192" i="158" s="1"/>
  <c r="A193" i="158" s="1"/>
  <c r="A194" i="158" s="1"/>
  <c r="A195" i="158" s="1"/>
  <c r="A196" i="158" s="1"/>
  <c r="A197" i="158" s="1"/>
  <c r="A198" i="158" s="1"/>
  <c r="A199" i="158" s="1"/>
  <c r="A200" i="158" s="1"/>
  <c r="A201" i="158" s="1"/>
  <c r="A202" i="158" s="1"/>
  <c r="A203" i="158" s="1"/>
  <c r="A204" i="158" s="1"/>
  <c r="A205" i="158" s="1"/>
  <c r="A206" i="158" s="1"/>
  <c r="A207" i="158" s="1"/>
  <c r="A208" i="158" s="1"/>
  <c r="A209" i="158" s="1"/>
  <c r="A210" i="158" s="1"/>
  <c r="A211" i="158" s="1"/>
  <c r="A212" i="158" s="1"/>
  <c r="A213" i="158" s="1"/>
  <c r="A214" i="158" s="1"/>
  <c r="A215" i="158" s="1"/>
  <c r="A216" i="158" s="1"/>
  <c r="A217" i="158" s="1"/>
  <c r="A218" i="158" s="1"/>
  <c r="A219" i="158" s="1"/>
  <c r="A220" i="158" s="1"/>
  <c r="A221" i="158" s="1"/>
  <c r="A222" i="158" s="1"/>
  <c r="A223" i="158" s="1"/>
  <c r="A224" i="158" s="1"/>
  <c r="A225" i="158" s="1"/>
  <c r="A226" i="158" s="1"/>
  <c r="A227" i="158" s="1"/>
  <c r="A228" i="158" s="1"/>
  <c r="A229" i="158" s="1"/>
  <c r="A230" i="158" s="1"/>
  <c r="A231" i="158" s="1"/>
  <c r="A232" i="158" s="1"/>
  <c r="A233" i="158" s="1"/>
  <c r="A234" i="158" s="1"/>
  <c r="A235" i="158" s="1"/>
  <c r="A236" i="158" s="1"/>
  <c r="A237" i="158" s="1"/>
  <c r="A238" i="158" s="1"/>
  <c r="A239" i="158" s="1"/>
  <c r="A240" i="158" s="1"/>
  <c r="A241" i="158" s="1"/>
  <c r="A242" i="158" s="1"/>
  <c r="A243" i="158" s="1"/>
  <c r="A244" i="158" s="1"/>
  <c r="A245" i="158" s="1"/>
  <c r="A246" i="158" s="1"/>
  <c r="A247" i="158" s="1"/>
  <c r="A248" i="158" s="1"/>
  <c r="A249" i="158" s="1"/>
  <c r="A250" i="158" s="1"/>
  <c r="A251" i="158" s="1"/>
  <c r="A252" i="158" s="1"/>
  <c r="A253" i="158" s="1"/>
  <c r="A254" i="158" s="1"/>
  <c r="A255" i="158" s="1"/>
  <c r="A256" i="158" s="1"/>
  <c r="A257" i="158" s="1"/>
  <c r="A258" i="158" s="1"/>
  <c r="A259" i="158" s="1"/>
  <c r="A260" i="158" s="1"/>
  <c r="A261" i="158" s="1"/>
  <c r="A262" i="158" s="1"/>
  <c r="A263" i="158" s="1"/>
  <c r="A264" i="158" s="1"/>
  <c r="A265" i="158" s="1"/>
  <c r="A266" i="158" s="1"/>
  <c r="A267" i="158" s="1"/>
  <c r="A268" i="158" s="1"/>
  <c r="A269" i="158" s="1"/>
  <c r="A270" i="158" s="1"/>
  <c r="A271" i="158" s="1"/>
  <c r="A272" i="158" s="1"/>
  <c r="A273" i="158" s="1"/>
  <c r="A274" i="158" s="1"/>
  <c r="A275" i="158" s="1"/>
  <c r="A276" i="158" s="1"/>
  <c r="A277" i="158" s="1"/>
  <c r="A278" i="158" s="1"/>
  <c r="A279" i="158" s="1"/>
  <c r="A280" i="158" s="1"/>
  <c r="A281" i="158" s="1"/>
  <c r="A282" i="158" s="1"/>
  <c r="A283" i="158" s="1"/>
  <c r="A284" i="158" s="1"/>
  <c r="A285" i="158" s="1"/>
  <c r="A286" i="158" s="1"/>
  <c r="A287" i="158" s="1"/>
  <c r="A288" i="158" s="1"/>
  <c r="A289" i="158" s="1"/>
  <c r="A290" i="158" s="1"/>
  <c r="A291" i="158" s="1"/>
  <c r="A292" i="158" s="1"/>
  <c r="A293" i="158" s="1"/>
  <c r="A294" i="158" s="1"/>
  <c r="A295" i="158" s="1"/>
  <c r="A296" i="158" s="1"/>
  <c r="A297" i="158" s="1"/>
  <c r="A298" i="158" s="1"/>
  <c r="A299" i="158" s="1"/>
  <c r="A300" i="158" s="1"/>
  <c r="I14" i="158"/>
  <c r="H14" i="158"/>
  <c r="D13" i="158"/>
  <c r="D12" i="158"/>
  <c r="P5" i="158"/>
  <c r="P228" i="157"/>
  <c r="M228" i="157"/>
  <c r="J228" i="157"/>
  <c r="G228" i="157"/>
  <c r="D228" i="157"/>
  <c r="P227" i="157"/>
  <c r="M227" i="157"/>
  <c r="J227" i="157"/>
  <c r="G227" i="157"/>
  <c r="D227" i="157"/>
  <c r="P226" i="157"/>
  <c r="M226" i="157"/>
  <c r="J226" i="157"/>
  <c r="G226" i="157"/>
  <c r="D226" i="157"/>
  <c r="P225" i="157"/>
  <c r="M225" i="157"/>
  <c r="J225" i="157"/>
  <c r="G225" i="157"/>
  <c r="D225" i="157"/>
  <c r="P224" i="157"/>
  <c r="M224" i="157"/>
  <c r="J224" i="157"/>
  <c r="G224" i="157"/>
  <c r="D224" i="157"/>
  <c r="P223" i="157"/>
  <c r="M223" i="157"/>
  <c r="J223" i="157"/>
  <c r="G223" i="157"/>
  <c r="D223" i="157"/>
  <c r="P222" i="157"/>
  <c r="M222" i="157"/>
  <c r="J222" i="157"/>
  <c r="G222" i="157"/>
  <c r="D222" i="157"/>
  <c r="P221" i="157"/>
  <c r="M221" i="157"/>
  <c r="J221" i="157"/>
  <c r="G221" i="157"/>
  <c r="D221" i="157"/>
  <c r="P220" i="157"/>
  <c r="M220" i="157"/>
  <c r="J220" i="157"/>
  <c r="G220" i="157"/>
  <c r="D220" i="157"/>
  <c r="P219" i="157"/>
  <c r="M219" i="157"/>
  <c r="J219" i="157"/>
  <c r="G219" i="157"/>
  <c r="D219" i="157"/>
  <c r="P218" i="157"/>
  <c r="M218" i="157"/>
  <c r="J218" i="157"/>
  <c r="G218" i="157"/>
  <c r="D218" i="157"/>
  <c r="P217" i="157"/>
  <c r="M217" i="157"/>
  <c r="J217" i="157"/>
  <c r="G217" i="157"/>
  <c r="D217" i="157"/>
  <c r="P216" i="157"/>
  <c r="M216" i="157"/>
  <c r="J216" i="157"/>
  <c r="G216" i="157"/>
  <c r="D216" i="157"/>
  <c r="P215" i="157"/>
  <c r="M215" i="157"/>
  <c r="J215" i="157"/>
  <c r="G215" i="157"/>
  <c r="D215" i="157"/>
  <c r="P214" i="157"/>
  <c r="M214" i="157"/>
  <c r="J214" i="157"/>
  <c r="G214" i="157"/>
  <c r="D214" i="157"/>
  <c r="P213" i="157"/>
  <c r="M213" i="157"/>
  <c r="J213" i="157"/>
  <c r="G213" i="157"/>
  <c r="D213" i="157"/>
  <c r="P212" i="157"/>
  <c r="M212" i="157"/>
  <c r="J212" i="157"/>
  <c r="G212" i="157"/>
  <c r="D212" i="157"/>
  <c r="P211" i="157"/>
  <c r="M211" i="157"/>
  <c r="J211" i="157"/>
  <c r="G211" i="157"/>
  <c r="D211" i="157"/>
  <c r="P210" i="157"/>
  <c r="M210" i="157"/>
  <c r="J210" i="157"/>
  <c r="G210" i="157"/>
  <c r="D210" i="157"/>
  <c r="P209" i="157"/>
  <c r="M209" i="157"/>
  <c r="J209" i="157"/>
  <c r="G209" i="157"/>
  <c r="D209" i="157"/>
  <c r="P208" i="157"/>
  <c r="M208" i="157"/>
  <c r="J208" i="157"/>
  <c r="G208" i="157"/>
  <c r="D208" i="157"/>
  <c r="P207" i="157"/>
  <c r="M207" i="157"/>
  <c r="J207" i="157"/>
  <c r="G207" i="157"/>
  <c r="D207" i="157"/>
  <c r="P206" i="157"/>
  <c r="M206" i="157"/>
  <c r="J206" i="157"/>
  <c r="G206" i="157"/>
  <c r="D206" i="157"/>
  <c r="P205" i="157"/>
  <c r="M205" i="157"/>
  <c r="J205" i="157"/>
  <c r="G205" i="157"/>
  <c r="D205" i="157"/>
  <c r="P204" i="157"/>
  <c r="M204" i="157"/>
  <c r="J204" i="157"/>
  <c r="G204" i="157"/>
  <c r="D204" i="157"/>
  <c r="P203" i="157"/>
  <c r="M203" i="157"/>
  <c r="J203" i="157"/>
  <c r="G203" i="157"/>
  <c r="D203" i="157"/>
  <c r="P202" i="157"/>
  <c r="M202" i="157"/>
  <c r="J202" i="157"/>
  <c r="G202" i="157"/>
  <c r="D202" i="157"/>
  <c r="P201" i="157"/>
  <c r="M201" i="157"/>
  <c r="J201" i="157"/>
  <c r="G201" i="157"/>
  <c r="D201" i="157"/>
  <c r="P200" i="157"/>
  <c r="M200" i="157"/>
  <c r="J200" i="157"/>
  <c r="G200" i="157"/>
  <c r="D200" i="157"/>
  <c r="P199" i="157"/>
  <c r="M199" i="157"/>
  <c r="J199" i="157"/>
  <c r="G199" i="157"/>
  <c r="D199" i="157"/>
  <c r="P198" i="157"/>
  <c r="M198" i="157"/>
  <c r="J198" i="157"/>
  <c r="G198" i="157"/>
  <c r="D198" i="157"/>
  <c r="P197" i="157"/>
  <c r="M197" i="157"/>
  <c r="J197" i="157"/>
  <c r="G197" i="157"/>
  <c r="D197" i="157"/>
  <c r="P196" i="157"/>
  <c r="M196" i="157"/>
  <c r="J196" i="157"/>
  <c r="G196" i="157"/>
  <c r="D196" i="157"/>
  <c r="P195" i="157"/>
  <c r="M195" i="157"/>
  <c r="J195" i="157"/>
  <c r="G195" i="157"/>
  <c r="D195" i="157"/>
  <c r="P194" i="157"/>
  <c r="M194" i="157"/>
  <c r="J194" i="157"/>
  <c r="G194" i="157"/>
  <c r="D194" i="157"/>
  <c r="P193" i="157"/>
  <c r="M193" i="157"/>
  <c r="J193" i="157"/>
  <c r="G193" i="157"/>
  <c r="D193" i="157"/>
  <c r="P192" i="157"/>
  <c r="M192" i="157"/>
  <c r="J192" i="157"/>
  <c r="G192" i="157"/>
  <c r="D192" i="157"/>
  <c r="P191" i="157"/>
  <c r="M191" i="157"/>
  <c r="J191" i="157"/>
  <c r="G191" i="157"/>
  <c r="D191" i="157"/>
  <c r="P190" i="157"/>
  <c r="M190" i="157"/>
  <c r="J190" i="157"/>
  <c r="G190" i="157"/>
  <c r="D190" i="157"/>
  <c r="P189" i="157"/>
  <c r="M189" i="157"/>
  <c r="J189" i="157"/>
  <c r="G189" i="157"/>
  <c r="D189" i="157"/>
  <c r="P188" i="157"/>
  <c r="M188" i="157"/>
  <c r="J188" i="157"/>
  <c r="G188" i="157"/>
  <c r="D188" i="157"/>
  <c r="P187" i="157"/>
  <c r="M187" i="157"/>
  <c r="J187" i="157"/>
  <c r="G187" i="157"/>
  <c r="D187" i="157"/>
  <c r="P186" i="157"/>
  <c r="M186" i="157"/>
  <c r="J186" i="157"/>
  <c r="G186" i="157"/>
  <c r="D186" i="157"/>
  <c r="P185" i="157"/>
  <c r="M185" i="157"/>
  <c r="J185" i="157"/>
  <c r="G185" i="157"/>
  <c r="D185" i="157"/>
  <c r="P184" i="157"/>
  <c r="M184" i="157"/>
  <c r="J184" i="157"/>
  <c r="G184" i="157"/>
  <c r="D184" i="157"/>
  <c r="P183" i="157"/>
  <c r="M183" i="157"/>
  <c r="J183" i="157"/>
  <c r="G183" i="157"/>
  <c r="D183" i="157"/>
  <c r="P182" i="157"/>
  <c r="M182" i="157"/>
  <c r="J182" i="157"/>
  <c r="G182" i="157"/>
  <c r="D182" i="157"/>
  <c r="P181" i="157"/>
  <c r="M181" i="157"/>
  <c r="J181" i="157"/>
  <c r="G181" i="157"/>
  <c r="D181" i="157"/>
  <c r="P180" i="157"/>
  <c r="M180" i="157"/>
  <c r="J180" i="157"/>
  <c r="G180" i="157"/>
  <c r="D180" i="157"/>
  <c r="P179" i="157"/>
  <c r="M179" i="157"/>
  <c r="J179" i="157"/>
  <c r="G179" i="157"/>
  <c r="D179" i="157"/>
  <c r="P178" i="157"/>
  <c r="M178" i="157"/>
  <c r="J178" i="157"/>
  <c r="G178" i="157"/>
  <c r="D178" i="157"/>
  <c r="P177" i="157"/>
  <c r="M177" i="157"/>
  <c r="J177" i="157"/>
  <c r="G177" i="157"/>
  <c r="D177" i="157"/>
  <c r="P176" i="157"/>
  <c r="M176" i="157"/>
  <c r="J176" i="157"/>
  <c r="G176" i="157"/>
  <c r="D176" i="157"/>
  <c r="P175" i="157"/>
  <c r="M175" i="157"/>
  <c r="J175" i="157"/>
  <c r="G175" i="157"/>
  <c r="D175" i="157"/>
  <c r="P174" i="157"/>
  <c r="M174" i="157"/>
  <c r="J174" i="157"/>
  <c r="G174" i="157"/>
  <c r="D174" i="157"/>
  <c r="P173" i="157"/>
  <c r="M173" i="157"/>
  <c r="J173" i="157"/>
  <c r="G173" i="157"/>
  <c r="D173" i="157"/>
  <c r="P172" i="157"/>
  <c r="M172" i="157"/>
  <c r="J172" i="157"/>
  <c r="G172" i="157"/>
  <c r="D172" i="157"/>
  <c r="P171" i="157"/>
  <c r="M171" i="157"/>
  <c r="J171" i="157"/>
  <c r="G171" i="157"/>
  <c r="D171" i="157"/>
  <c r="P170" i="157"/>
  <c r="M170" i="157"/>
  <c r="J170" i="157"/>
  <c r="G170" i="157"/>
  <c r="D170" i="157"/>
  <c r="P169" i="157"/>
  <c r="M169" i="157"/>
  <c r="J169" i="157"/>
  <c r="G169" i="157"/>
  <c r="D169" i="157"/>
  <c r="P168" i="157"/>
  <c r="M168" i="157"/>
  <c r="J168" i="157"/>
  <c r="G168" i="157"/>
  <c r="D168" i="157"/>
  <c r="P167" i="157"/>
  <c r="M167" i="157"/>
  <c r="J167" i="157"/>
  <c r="G167" i="157"/>
  <c r="D167" i="157"/>
  <c r="P166" i="157"/>
  <c r="M166" i="157"/>
  <c r="J166" i="157"/>
  <c r="G166" i="157"/>
  <c r="D166" i="157"/>
  <c r="P165" i="157"/>
  <c r="M165" i="157"/>
  <c r="J165" i="157"/>
  <c r="G165" i="157"/>
  <c r="D165" i="157"/>
  <c r="P164" i="157"/>
  <c r="M164" i="157"/>
  <c r="J164" i="157"/>
  <c r="G164" i="157"/>
  <c r="D164" i="157"/>
  <c r="P163" i="157"/>
  <c r="M163" i="157"/>
  <c r="J163" i="157"/>
  <c r="G163" i="157"/>
  <c r="D163" i="157"/>
  <c r="P162" i="157"/>
  <c r="M162" i="157"/>
  <c r="J162" i="157"/>
  <c r="G162" i="157"/>
  <c r="D162" i="157"/>
  <c r="P161" i="157"/>
  <c r="M161" i="157"/>
  <c r="J161" i="157"/>
  <c r="G161" i="157"/>
  <c r="D161" i="157"/>
  <c r="P160" i="157"/>
  <c r="M160" i="157"/>
  <c r="J160" i="157"/>
  <c r="G160" i="157"/>
  <c r="D160" i="157"/>
  <c r="P159" i="157"/>
  <c r="M159" i="157"/>
  <c r="J159" i="157"/>
  <c r="G159" i="157"/>
  <c r="D159" i="157"/>
  <c r="P158" i="157"/>
  <c r="M158" i="157"/>
  <c r="J158" i="157"/>
  <c r="G158" i="157"/>
  <c r="D158" i="157"/>
  <c r="P157" i="157"/>
  <c r="M157" i="157"/>
  <c r="J157" i="157"/>
  <c r="G157" i="157"/>
  <c r="D157" i="157"/>
  <c r="P156" i="157"/>
  <c r="M156" i="157"/>
  <c r="J156" i="157"/>
  <c r="G156" i="157"/>
  <c r="D156" i="157"/>
  <c r="P155" i="157"/>
  <c r="M155" i="157"/>
  <c r="J155" i="157"/>
  <c r="G155" i="157"/>
  <c r="D155" i="157"/>
  <c r="P154" i="157"/>
  <c r="M154" i="157"/>
  <c r="J154" i="157"/>
  <c r="G154" i="157"/>
  <c r="D154" i="157"/>
  <c r="P153" i="157"/>
  <c r="M153" i="157"/>
  <c r="J153" i="157"/>
  <c r="G153" i="157"/>
  <c r="D153" i="157"/>
  <c r="P152" i="157"/>
  <c r="M152" i="157"/>
  <c r="J152" i="157"/>
  <c r="G152" i="157"/>
  <c r="D152" i="157"/>
  <c r="P151" i="157"/>
  <c r="M151" i="157"/>
  <c r="J151" i="157"/>
  <c r="G151" i="157"/>
  <c r="D151" i="157"/>
  <c r="P150" i="157"/>
  <c r="M150" i="157"/>
  <c r="J150" i="157"/>
  <c r="G150" i="157"/>
  <c r="D150" i="157"/>
  <c r="P149" i="157"/>
  <c r="M149" i="157"/>
  <c r="J149" i="157"/>
  <c r="G149" i="157"/>
  <c r="D149" i="157"/>
  <c r="P148" i="157"/>
  <c r="M148" i="157"/>
  <c r="J148" i="157"/>
  <c r="G148" i="157"/>
  <c r="D148" i="157"/>
  <c r="P147" i="157"/>
  <c r="M147" i="157"/>
  <c r="J147" i="157"/>
  <c r="G147" i="157"/>
  <c r="D147" i="157"/>
  <c r="P146" i="157"/>
  <c r="M146" i="157"/>
  <c r="J146" i="157"/>
  <c r="G146" i="157"/>
  <c r="D146" i="157"/>
  <c r="P145" i="157"/>
  <c r="M145" i="157"/>
  <c r="J145" i="157"/>
  <c r="G145" i="157"/>
  <c r="D145" i="157"/>
  <c r="P144" i="157"/>
  <c r="M144" i="157"/>
  <c r="J144" i="157"/>
  <c r="G144" i="157"/>
  <c r="D144" i="157"/>
  <c r="P143" i="157"/>
  <c r="M143" i="157"/>
  <c r="J143" i="157"/>
  <c r="G143" i="157"/>
  <c r="D143" i="157"/>
  <c r="P142" i="157"/>
  <c r="M142" i="157"/>
  <c r="J142" i="157"/>
  <c r="G142" i="157"/>
  <c r="D142" i="157"/>
  <c r="P141" i="157"/>
  <c r="M141" i="157"/>
  <c r="J141" i="157"/>
  <c r="G141" i="157"/>
  <c r="D141" i="157"/>
  <c r="P140" i="157"/>
  <c r="M140" i="157"/>
  <c r="J140" i="157"/>
  <c r="G140" i="157"/>
  <c r="D140" i="157"/>
  <c r="P139" i="157"/>
  <c r="M139" i="157"/>
  <c r="J139" i="157"/>
  <c r="G139" i="157"/>
  <c r="D139" i="157"/>
  <c r="P138" i="157"/>
  <c r="M138" i="157"/>
  <c r="J138" i="157"/>
  <c r="G138" i="157"/>
  <c r="D138" i="157"/>
  <c r="P137" i="157"/>
  <c r="M137" i="157"/>
  <c r="J137" i="157"/>
  <c r="G137" i="157"/>
  <c r="D137" i="157"/>
  <c r="P136" i="157"/>
  <c r="M136" i="157"/>
  <c r="J136" i="157"/>
  <c r="G136" i="157"/>
  <c r="D136" i="157"/>
  <c r="P135" i="157"/>
  <c r="M135" i="157"/>
  <c r="J135" i="157"/>
  <c r="G135" i="157"/>
  <c r="D135" i="157"/>
  <c r="P134" i="157"/>
  <c r="M134" i="157"/>
  <c r="J134" i="157"/>
  <c r="G134" i="157"/>
  <c r="D134" i="157"/>
  <c r="P133" i="157"/>
  <c r="M133" i="157"/>
  <c r="J133" i="157"/>
  <c r="G133" i="157"/>
  <c r="D133" i="157"/>
  <c r="P132" i="157"/>
  <c r="M132" i="157"/>
  <c r="J132" i="157"/>
  <c r="G132" i="157"/>
  <c r="D132" i="157"/>
  <c r="P131" i="157"/>
  <c r="M131" i="157"/>
  <c r="J131" i="157"/>
  <c r="G131" i="157"/>
  <c r="D131" i="157"/>
  <c r="P130" i="157"/>
  <c r="M130" i="157"/>
  <c r="J130" i="157"/>
  <c r="G130" i="157"/>
  <c r="D130" i="157"/>
  <c r="P129" i="157"/>
  <c r="M129" i="157"/>
  <c r="J129" i="157"/>
  <c r="G129" i="157"/>
  <c r="D129" i="157"/>
  <c r="P128" i="157"/>
  <c r="M128" i="157"/>
  <c r="J128" i="157"/>
  <c r="G128" i="157"/>
  <c r="D128" i="157"/>
  <c r="P127" i="157"/>
  <c r="M127" i="157"/>
  <c r="J127" i="157"/>
  <c r="G127" i="157"/>
  <c r="D127" i="157"/>
  <c r="P126" i="157"/>
  <c r="M126" i="157"/>
  <c r="J126" i="157"/>
  <c r="G126" i="157"/>
  <c r="D126" i="157"/>
  <c r="P125" i="157"/>
  <c r="M125" i="157"/>
  <c r="J125" i="157"/>
  <c r="G125" i="157"/>
  <c r="D125" i="157"/>
  <c r="P124" i="157"/>
  <c r="M124" i="157"/>
  <c r="J124" i="157"/>
  <c r="G124" i="157"/>
  <c r="D124" i="157"/>
  <c r="P123" i="157"/>
  <c r="M123" i="157"/>
  <c r="J123" i="157"/>
  <c r="G123" i="157"/>
  <c r="D123" i="157"/>
  <c r="P122" i="157"/>
  <c r="M122" i="157"/>
  <c r="J122" i="157"/>
  <c r="G122" i="157"/>
  <c r="D122" i="157"/>
  <c r="P121" i="157"/>
  <c r="M121" i="157"/>
  <c r="J121" i="157"/>
  <c r="G121" i="157"/>
  <c r="D121" i="157"/>
  <c r="P120" i="157"/>
  <c r="M120" i="157"/>
  <c r="J120" i="157"/>
  <c r="G120" i="157"/>
  <c r="D120" i="157"/>
  <c r="P119" i="157"/>
  <c r="M119" i="157"/>
  <c r="J119" i="157"/>
  <c r="G119" i="157"/>
  <c r="D119" i="157"/>
  <c r="P118" i="157"/>
  <c r="M118" i="157"/>
  <c r="J118" i="157"/>
  <c r="G118" i="157"/>
  <c r="D118" i="157"/>
  <c r="P117" i="157"/>
  <c r="M117" i="157"/>
  <c r="J117" i="157"/>
  <c r="G117" i="157"/>
  <c r="D117" i="157"/>
  <c r="P116" i="157"/>
  <c r="M116" i="157"/>
  <c r="J116" i="157"/>
  <c r="G116" i="157"/>
  <c r="D116" i="157"/>
  <c r="P115" i="157"/>
  <c r="M115" i="157"/>
  <c r="J115" i="157"/>
  <c r="G115" i="157"/>
  <c r="D115" i="157"/>
  <c r="P114" i="157"/>
  <c r="M114" i="157"/>
  <c r="J114" i="157"/>
  <c r="G114" i="157"/>
  <c r="D114" i="157"/>
  <c r="P113" i="157"/>
  <c r="M113" i="157"/>
  <c r="J113" i="157"/>
  <c r="G113" i="157"/>
  <c r="D113" i="157"/>
  <c r="P112" i="157"/>
  <c r="M112" i="157"/>
  <c r="J112" i="157"/>
  <c r="G112" i="157"/>
  <c r="D112" i="157"/>
  <c r="P111" i="157"/>
  <c r="M111" i="157"/>
  <c r="J111" i="157"/>
  <c r="G111" i="157"/>
  <c r="D111" i="157"/>
  <c r="P110" i="157"/>
  <c r="M110" i="157"/>
  <c r="J110" i="157"/>
  <c r="G110" i="157"/>
  <c r="D110" i="157"/>
  <c r="P109" i="157"/>
  <c r="M109" i="157"/>
  <c r="J109" i="157"/>
  <c r="G109" i="157"/>
  <c r="D109" i="157"/>
  <c r="P108" i="157"/>
  <c r="M108" i="157"/>
  <c r="J108" i="157"/>
  <c r="G108" i="157"/>
  <c r="D108" i="157"/>
  <c r="P107" i="157"/>
  <c r="M107" i="157"/>
  <c r="J107" i="157"/>
  <c r="G107" i="157"/>
  <c r="D107" i="157"/>
  <c r="P106" i="157"/>
  <c r="M106" i="157"/>
  <c r="J106" i="157"/>
  <c r="G106" i="157"/>
  <c r="D106" i="157"/>
  <c r="P105" i="157"/>
  <c r="M105" i="157"/>
  <c r="J105" i="157"/>
  <c r="G105" i="157"/>
  <c r="D105" i="157"/>
  <c r="P104" i="157"/>
  <c r="M104" i="157"/>
  <c r="J104" i="157"/>
  <c r="G104" i="157"/>
  <c r="D104" i="157"/>
  <c r="P103" i="157"/>
  <c r="M103" i="157"/>
  <c r="J103" i="157"/>
  <c r="G103" i="157"/>
  <c r="D103" i="157"/>
  <c r="P102" i="157"/>
  <c r="M102" i="157"/>
  <c r="J102" i="157"/>
  <c r="G102" i="157"/>
  <c r="D102" i="157"/>
  <c r="P101" i="157"/>
  <c r="M101" i="157"/>
  <c r="J101" i="157"/>
  <c r="G101" i="157"/>
  <c r="D101" i="157"/>
  <c r="P100" i="157"/>
  <c r="M100" i="157"/>
  <c r="J100" i="157"/>
  <c r="G100" i="157"/>
  <c r="D100" i="157"/>
  <c r="P99" i="157"/>
  <c r="M99" i="157"/>
  <c r="J99" i="157"/>
  <c r="G99" i="157"/>
  <c r="D99" i="157"/>
  <c r="P98" i="157"/>
  <c r="M98" i="157"/>
  <c r="J98" i="157"/>
  <c r="G98" i="157"/>
  <c r="D98" i="157"/>
  <c r="P97" i="157"/>
  <c r="M97" i="157"/>
  <c r="J97" i="157"/>
  <c r="G97" i="157"/>
  <c r="D97" i="157"/>
  <c r="P96" i="157"/>
  <c r="M96" i="157"/>
  <c r="J96" i="157"/>
  <c r="G96" i="157"/>
  <c r="D96" i="157"/>
  <c r="P95" i="157"/>
  <c r="M95" i="157"/>
  <c r="J95" i="157"/>
  <c r="G95" i="157"/>
  <c r="D95" i="157"/>
  <c r="P94" i="157"/>
  <c r="M94" i="157"/>
  <c r="J94" i="157"/>
  <c r="G94" i="157"/>
  <c r="D94" i="157"/>
  <c r="P93" i="157"/>
  <c r="M93" i="157"/>
  <c r="J93" i="157"/>
  <c r="G93" i="157"/>
  <c r="D93" i="157"/>
  <c r="P92" i="157"/>
  <c r="M92" i="157"/>
  <c r="J92" i="157"/>
  <c r="G92" i="157"/>
  <c r="D92" i="157"/>
  <c r="P91" i="157"/>
  <c r="M91" i="157"/>
  <c r="J91" i="157"/>
  <c r="G91" i="157"/>
  <c r="D91" i="157"/>
  <c r="P90" i="157"/>
  <c r="M90" i="157"/>
  <c r="J90" i="157"/>
  <c r="G90" i="157"/>
  <c r="D90" i="157"/>
  <c r="P89" i="157"/>
  <c r="M89" i="157"/>
  <c r="J89" i="157"/>
  <c r="G89" i="157"/>
  <c r="D89" i="157"/>
  <c r="P88" i="157"/>
  <c r="M88" i="157"/>
  <c r="J88" i="157"/>
  <c r="G88" i="157"/>
  <c r="D88" i="157"/>
  <c r="P87" i="157"/>
  <c r="M87" i="157"/>
  <c r="J87" i="157"/>
  <c r="G87" i="157"/>
  <c r="D87" i="157"/>
  <c r="P86" i="157"/>
  <c r="M86" i="157"/>
  <c r="J86" i="157"/>
  <c r="G86" i="157"/>
  <c r="D86" i="157"/>
  <c r="P85" i="157"/>
  <c r="M85" i="157"/>
  <c r="J85" i="157"/>
  <c r="G85" i="157"/>
  <c r="D85" i="157"/>
  <c r="P84" i="157"/>
  <c r="M84" i="157"/>
  <c r="J84" i="157"/>
  <c r="G84" i="157"/>
  <c r="D84" i="157"/>
  <c r="P83" i="157"/>
  <c r="M83" i="157"/>
  <c r="J83" i="157"/>
  <c r="G83" i="157"/>
  <c r="D83" i="157"/>
  <c r="P82" i="157"/>
  <c r="M82" i="157"/>
  <c r="J82" i="157"/>
  <c r="G82" i="157"/>
  <c r="D82" i="157"/>
  <c r="P81" i="157"/>
  <c r="M81" i="157"/>
  <c r="J81" i="157"/>
  <c r="G81" i="157"/>
  <c r="D81" i="157"/>
  <c r="P80" i="157"/>
  <c r="M80" i="157"/>
  <c r="J80" i="157"/>
  <c r="G80" i="157"/>
  <c r="D80" i="157"/>
  <c r="P79" i="157"/>
  <c r="M79" i="157"/>
  <c r="J79" i="157"/>
  <c r="G79" i="157"/>
  <c r="D79" i="157"/>
  <c r="P78" i="157"/>
  <c r="M78" i="157"/>
  <c r="J78" i="157"/>
  <c r="G78" i="157"/>
  <c r="D78" i="157"/>
  <c r="P77" i="157"/>
  <c r="M77" i="157"/>
  <c r="J77" i="157"/>
  <c r="G77" i="157"/>
  <c r="D77" i="157"/>
  <c r="P76" i="157"/>
  <c r="M76" i="157"/>
  <c r="J76" i="157"/>
  <c r="G76" i="157"/>
  <c r="D76" i="157"/>
  <c r="P75" i="157"/>
  <c r="M75" i="157"/>
  <c r="J75" i="157"/>
  <c r="G75" i="157"/>
  <c r="D75" i="157"/>
  <c r="P74" i="157"/>
  <c r="M74" i="157"/>
  <c r="J74" i="157"/>
  <c r="G74" i="157"/>
  <c r="D74" i="157"/>
  <c r="P73" i="157"/>
  <c r="M73" i="157"/>
  <c r="J73" i="157"/>
  <c r="G73" i="157"/>
  <c r="D73" i="157"/>
  <c r="P72" i="157"/>
  <c r="M72" i="157"/>
  <c r="J72" i="157"/>
  <c r="G72" i="157"/>
  <c r="D72" i="157"/>
  <c r="P71" i="157"/>
  <c r="M71" i="157"/>
  <c r="J71" i="157"/>
  <c r="G71" i="157"/>
  <c r="D71" i="157"/>
  <c r="P70" i="157"/>
  <c r="M70" i="157"/>
  <c r="J70" i="157"/>
  <c r="G70" i="157"/>
  <c r="D70" i="157"/>
  <c r="P69" i="157"/>
  <c r="M69" i="157"/>
  <c r="J69" i="157"/>
  <c r="G69" i="157"/>
  <c r="D69" i="157"/>
  <c r="P68" i="157"/>
  <c r="M68" i="157"/>
  <c r="J68" i="157"/>
  <c r="G68" i="157"/>
  <c r="D68" i="157"/>
  <c r="P67" i="157"/>
  <c r="M67" i="157"/>
  <c r="J67" i="157"/>
  <c r="G67" i="157"/>
  <c r="D67" i="157"/>
  <c r="P66" i="157"/>
  <c r="M66" i="157"/>
  <c r="J66" i="157"/>
  <c r="G66" i="157"/>
  <c r="D66" i="157"/>
  <c r="P65" i="157"/>
  <c r="M65" i="157"/>
  <c r="J65" i="157"/>
  <c r="G65" i="157"/>
  <c r="D65" i="157"/>
  <c r="P64" i="157"/>
  <c r="M64" i="157"/>
  <c r="J64" i="157"/>
  <c r="G64" i="157"/>
  <c r="D64" i="157"/>
  <c r="P63" i="157"/>
  <c r="M63" i="157"/>
  <c r="J63" i="157"/>
  <c r="G63" i="157"/>
  <c r="D63" i="157"/>
  <c r="P62" i="157"/>
  <c r="M62" i="157"/>
  <c r="J62" i="157"/>
  <c r="G62" i="157"/>
  <c r="D62" i="157"/>
  <c r="P61" i="157"/>
  <c r="M61" i="157"/>
  <c r="J61" i="157"/>
  <c r="G61" i="157"/>
  <c r="D61" i="157"/>
  <c r="P60" i="157"/>
  <c r="M60" i="157"/>
  <c r="J60" i="157"/>
  <c r="G60" i="157"/>
  <c r="D60" i="157"/>
  <c r="P59" i="157"/>
  <c r="M59" i="157"/>
  <c r="J59" i="157"/>
  <c r="G59" i="157"/>
  <c r="D59" i="157"/>
  <c r="P58" i="157"/>
  <c r="M58" i="157"/>
  <c r="J58" i="157"/>
  <c r="G58" i="157"/>
  <c r="D58" i="157"/>
  <c r="P57" i="157"/>
  <c r="M57" i="157"/>
  <c r="J57" i="157"/>
  <c r="G57" i="157"/>
  <c r="D57" i="157"/>
  <c r="P56" i="157"/>
  <c r="M56" i="157"/>
  <c r="J56" i="157"/>
  <c r="G56" i="157"/>
  <c r="D56" i="157"/>
  <c r="P55" i="157"/>
  <c r="M55" i="157"/>
  <c r="J55" i="157"/>
  <c r="G55" i="157"/>
  <c r="D55" i="157"/>
  <c r="P54" i="157"/>
  <c r="M54" i="157"/>
  <c r="J54" i="157"/>
  <c r="G54" i="157"/>
  <c r="D54" i="157"/>
  <c r="P53" i="157"/>
  <c r="M53" i="157"/>
  <c r="J53" i="157"/>
  <c r="G53" i="157"/>
  <c r="D53" i="157"/>
  <c r="P52" i="157"/>
  <c r="M52" i="157"/>
  <c r="J52" i="157"/>
  <c r="G52" i="157"/>
  <c r="D52" i="157"/>
  <c r="P51" i="157"/>
  <c r="M51" i="157"/>
  <c r="J51" i="157"/>
  <c r="G51" i="157"/>
  <c r="D51" i="157"/>
  <c r="P50" i="157"/>
  <c r="M50" i="157"/>
  <c r="J50" i="157"/>
  <c r="G50" i="157"/>
  <c r="D50" i="157"/>
  <c r="P49" i="157"/>
  <c r="M49" i="157"/>
  <c r="J49" i="157"/>
  <c r="G49" i="157"/>
  <c r="D49" i="157"/>
  <c r="P48" i="157"/>
  <c r="M48" i="157"/>
  <c r="J48" i="157"/>
  <c r="G48" i="157"/>
  <c r="D48" i="157"/>
  <c r="P47" i="157"/>
  <c r="M47" i="157"/>
  <c r="J47" i="157"/>
  <c r="G47" i="157"/>
  <c r="D47" i="157"/>
  <c r="P46" i="157"/>
  <c r="M46" i="157"/>
  <c r="J46" i="157"/>
  <c r="G46" i="157"/>
  <c r="D46" i="157"/>
  <c r="P45" i="157"/>
  <c r="M45" i="157"/>
  <c r="J45" i="157"/>
  <c r="G45" i="157"/>
  <c r="D45" i="157"/>
  <c r="P44" i="157"/>
  <c r="M44" i="157"/>
  <c r="J44" i="157"/>
  <c r="G44" i="157"/>
  <c r="D44" i="157"/>
  <c r="P43" i="157"/>
  <c r="M43" i="157"/>
  <c r="J43" i="157"/>
  <c r="G43" i="157"/>
  <c r="D43" i="157"/>
  <c r="P42" i="157"/>
  <c r="M42" i="157"/>
  <c r="J42" i="157"/>
  <c r="G42" i="157"/>
  <c r="D42" i="157"/>
  <c r="P41" i="157"/>
  <c r="M41" i="157"/>
  <c r="J41" i="157"/>
  <c r="G41" i="157"/>
  <c r="D41" i="157"/>
  <c r="P40" i="157"/>
  <c r="M40" i="157"/>
  <c r="J40" i="157"/>
  <c r="G40" i="157"/>
  <c r="D40" i="157"/>
  <c r="P39" i="157"/>
  <c r="M39" i="157"/>
  <c r="J39" i="157"/>
  <c r="G39" i="157"/>
  <c r="D39" i="157"/>
  <c r="P38" i="157"/>
  <c r="M38" i="157"/>
  <c r="J38" i="157"/>
  <c r="G38" i="157"/>
  <c r="D38" i="157"/>
  <c r="P37" i="157"/>
  <c r="M37" i="157"/>
  <c r="J37" i="157"/>
  <c r="G37" i="157"/>
  <c r="D37" i="157"/>
  <c r="P36" i="157"/>
  <c r="M36" i="157"/>
  <c r="J36" i="157"/>
  <c r="G36" i="157"/>
  <c r="D36" i="157"/>
  <c r="P35" i="157"/>
  <c r="M35" i="157"/>
  <c r="J35" i="157"/>
  <c r="G35" i="157"/>
  <c r="D35" i="157"/>
  <c r="P34" i="157"/>
  <c r="M34" i="157"/>
  <c r="J34" i="157"/>
  <c r="G34" i="157"/>
  <c r="D34" i="157"/>
  <c r="P33" i="157"/>
  <c r="M33" i="157"/>
  <c r="J33" i="157"/>
  <c r="G33" i="157"/>
  <c r="D33" i="157"/>
  <c r="P32" i="157"/>
  <c r="M32" i="157"/>
  <c r="J32" i="157"/>
  <c r="G32" i="157"/>
  <c r="D32" i="157"/>
  <c r="P31" i="157"/>
  <c r="M31" i="157"/>
  <c r="J31" i="157"/>
  <c r="G31" i="157"/>
  <c r="D31" i="157"/>
  <c r="P30" i="157"/>
  <c r="M30" i="157"/>
  <c r="J30" i="157"/>
  <c r="G30" i="157"/>
  <c r="D30" i="157"/>
  <c r="P29" i="157"/>
  <c r="M29" i="157"/>
  <c r="J29" i="157"/>
  <c r="G29" i="157"/>
  <c r="D29" i="157"/>
  <c r="P28" i="157"/>
  <c r="M28" i="157"/>
  <c r="J28" i="157"/>
  <c r="G28" i="157"/>
  <c r="D28" i="157"/>
  <c r="P27" i="157"/>
  <c r="M27" i="157"/>
  <c r="J27" i="157"/>
  <c r="G27" i="157"/>
  <c r="D27" i="157"/>
  <c r="P26" i="157"/>
  <c r="M26" i="157"/>
  <c r="J26" i="157"/>
  <c r="G26" i="157"/>
  <c r="D26" i="157"/>
  <c r="P25" i="157"/>
  <c r="M25" i="157"/>
  <c r="J25" i="157"/>
  <c r="G25" i="157"/>
  <c r="D25" i="157"/>
  <c r="P24" i="157"/>
  <c r="M24" i="157"/>
  <c r="J24" i="157"/>
  <c r="G24" i="157"/>
  <c r="D24" i="157"/>
  <c r="P23" i="157"/>
  <c r="M23" i="157"/>
  <c r="J23" i="157"/>
  <c r="G23" i="157"/>
  <c r="D23" i="157"/>
  <c r="P22" i="157"/>
  <c r="M22" i="157"/>
  <c r="J22" i="157"/>
  <c r="G22" i="157"/>
  <c r="D22" i="157"/>
  <c r="P21" i="157"/>
  <c r="M21" i="157"/>
  <c r="J21" i="157"/>
  <c r="G21" i="157"/>
  <c r="D21" i="157"/>
  <c r="P20" i="157"/>
  <c r="M20" i="157"/>
  <c r="J20" i="157"/>
  <c r="G20" i="157"/>
  <c r="D20" i="157"/>
  <c r="A21" i="157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A45" i="157" s="1"/>
  <c r="A46" i="157" s="1"/>
  <c r="A47" i="157" s="1"/>
  <c r="A48" i="157" s="1"/>
  <c r="A49" i="157" s="1"/>
  <c r="A50" i="157" s="1"/>
  <c r="A51" i="157" s="1"/>
  <c r="A52" i="157" s="1"/>
  <c r="A53" i="157" s="1"/>
  <c r="A54" i="157" s="1"/>
  <c r="A55" i="157" s="1"/>
  <c r="A56" i="157" s="1"/>
  <c r="A57" i="157" s="1"/>
  <c r="A58" i="157" s="1"/>
  <c r="A59" i="157" s="1"/>
  <c r="A60" i="157" s="1"/>
  <c r="A61" i="157" s="1"/>
  <c r="A62" i="157" s="1"/>
  <c r="A63" i="157" s="1"/>
  <c r="A64" i="157" s="1"/>
  <c r="A65" i="157" s="1"/>
  <c r="A66" i="157" s="1"/>
  <c r="A67" i="157" s="1"/>
  <c r="A68" i="157" s="1"/>
  <c r="A69" i="157" s="1"/>
  <c r="A70" i="157" s="1"/>
  <c r="A71" i="157" s="1"/>
  <c r="A72" i="157" s="1"/>
  <c r="A73" i="157" s="1"/>
  <c r="A74" i="157" s="1"/>
  <c r="A75" i="157" s="1"/>
  <c r="A76" i="157" s="1"/>
  <c r="A77" i="157" s="1"/>
  <c r="A78" i="157" s="1"/>
  <c r="A79" i="157" s="1"/>
  <c r="A80" i="157" s="1"/>
  <c r="A81" i="157" s="1"/>
  <c r="A82" i="157" s="1"/>
  <c r="A83" i="157" s="1"/>
  <c r="A84" i="157" s="1"/>
  <c r="A85" i="157" s="1"/>
  <c r="A86" i="157" s="1"/>
  <c r="A87" i="157" s="1"/>
  <c r="A88" i="157" s="1"/>
  <c r="A89" i="157" s="1"/>
  <c r="A90" i="157" s="1"/>
  <c r="A91" i="157" s="1"/>
  <c r="A92" i="157" s="1"/>
  <c r="A93" i="157" s="1"/>
  <c r="A94" i="157" s="1"/>
  <c r="A95" i="157" s="1"/>
  <c r="A96" i="157" s="1"/>
  <c r="A97" i="157" s="1"/>
  <c r="A98" i="157" s="1"/>
  <c r="A99" i="157" s="1"/>
  <c r="A100" i="157" s="1"/>
  <c r="A101" i="157" s="1"/>
  <c r="A102" i="157" s="1"/>
  <c r="A103" i="157" s="1"/>
  <c r="A104" i="157" s="1"/>
  <c r="A105" i="157" s="1"/>
  <c r="A106" i="157" s="1"/>
  <c r="A107" i="157" s="1"/>
  <c r="A108" i="157" s="1"/>
  <c r="A109" i="157" s="1"/>
  <c r="A110" i="157" s="1"/>
  <c r="A111" i="157" s="1"/>
  <c r="A112" i="157" s="1"/>
  <c r="A113" i="157" s="1"/>
  <c r="A114" i="157" s="1"/>
  <c r="A115" i="157" s="1"/>
  <c r="A116" i="157" s="1"/>
  <c r="A117" i="157" s="1"/>
  <c r="A118" i="157" s="1"/>
  <c r="A119" i="157" s="1"/>
  <c r="A120" i="157" s="1"/>
  <c r="A121" i="157" s="1"/>
  <c r="A122" i="157" s="1"/>
  <c r="A123" i="157" s="1"/>
  <c r="A124" i="157" s="1"/>
  <c r="A125" i="157" s="1"/>
  <c r="A126" i="157" s="1"/>
  <c r="A127" i="157" s="1"/>
  <c r="A128" i="157" s="1"/>
  <c r="A129" i="157" s="1"/>
  <c r="A130" i="157" s="1"/>
  <c r="A131" i="157" s="1"/>
  <c r="A132" i="157" s="1"/>
  <c r="A133" i="157" s="1"/>
  <c r="A134" i="157" s="1"/>
  <c r="A135" i="157" s="1"/>
  <c r="A136" i="157" s="1"/>
  <c r="A137" i="157" s="1"/>
  <c r="A138" i="157" s="1"/>
  <c r="A139" i="157" s="1"/>
  <c r="A140" i="157" s="1"/>
  <c r="A141" i="157" s="1"/>
  <c r="A142" i="157" s="1"/>
  <c r="A143" i="157" s="1"/>
  <c r="A144" i="157" s="1"/>
  <c r="A145" i="157" s="1"/>
  <c r="A146" i="157" s="1"/>
  <c r="A147" i="157" s="1"/>
  <c r="A148" i="157" s="1"/>
  <c r="A149" i="157" s="1"/>
  <c r="A150" i="157" s="1"/>
  <c r="A151" i="157" s="1"/>
  <c r="A152" i="157" s="1"/>
  <c r="A153" i="157" s="1"/>
  <c r="A154" i="157" s="1"/>
  <c r="A155" i="157" s="1"/>
  <c r="A156" i="157" s="1"/>
  <c r="A157" i="157" s="1"/>
  <c r="A158" i="157" s="1"/>
  <c r="A159" i="157" s="1"/>
  <c r="A160" i="157" s="1"/>
  <c r="A161" i="157" s="1"/>
  <c r="A162" i="157" s="1"/>
  <c r="A163" i="157" s="1"/>
  <c r="A164" i="157" s="1"/>
  <c r="A165" i="157" s="1"/>
  <c r="A166" i="157" s="1"/>
  <c r="A167" i="157" s="1"/>
  <c r="A168" i="157" s="1"/>
  <c r="A169" i="157" s="1"/>
  <c r="A170" i="157" s="1"/>
  <c r="A171" i="157" s="1"/>
  <c r="A172" i="157" s="1"/>
  <c r="A173" i="157" s="1"/>
  <c r="A174" i="157" s="1"/>
  <c r="A175" i="157" s="1"/>
  <c r="A176" i="157" s="1"/>
  <c r="A177" i="157" s="1"/>
  <c r="A178" i="157" s="1"/>
  <c r="A179" i="157" s="1"/>
  <c r="A180" i="157" s="1"/>
  <c r="A181" i="157" s="1"/>
  <c r="A182" i="157" s="1"/>
  <c r="A183" i="157" s="1"/>
  <c r="A184" i="157" s="1"/>
  <c r="A185" i="157" s="1"/>
  <c r="A186" i="157" s="1"/>
  <c r="A187" i="157" s="1"/>
  <c r="A188" i="157" s="1"/>
  <c r="A189" i="157" s="1"/>
  <c r="A190" i="157" s="1"/>
  <c r="A191" i="157" s="1"/>
  <c r="A192" i="157" s="1"/>
  <c r="A193" i="157" s="1"/>
  <c r="A194" i="157" s="1"/>
  <c r="A195" i="157" s="1"/>
  <c r="A196" i="157" s="1"/>
  <c r="A197" i="157" s="1"/>
  <c r="A198" i="157" s="1"/>
  <c r="A199" i="157" s="1"/>
  <c r="A200" i="157" s="1"/>
  <c r="A201" i="157" s="1"/>
  <c r="A202" i="157" s="1"/>
  <c r="A203" i="157" s="1"/>
  <c r="A204" i="157" s="1"/>
  <c r="A205" i="157" s="1"/>
  <c r="A206" i="157" s="1"/>
  <c r="A207" i="157" s="1"/>
  <c r="A208" i="157" s="1"/>
  <c r="A209" i="157" s="1"/>
  <c r="A210" i="157" s="1"/>
  <c r="A211" i="157" s="1"/>
  <c r="A212" i="157" s="1"/>
  <c r="A213" i="157" s="1"/>
  <c r="A214" i="157" s="1"/>
  <c r="A215" i="157" s="1"/>
  <c r="A216" i="157" s="1"/>
  <c r="A217" i="157" s="1"/>
  <c r="A218" i="157" s="1"/>
  <c r="A219" i="157" s="1"/>
  <c r="A220" i="157" s="1"/>
  <c r="A221" i="157" s="1"/>
  <c r="A222" i="157" s="1"/>
  <c r="A223" i="157" s="1"/>
  <c r="A224" i="157" s="1"/>
  <c r="A225" i="157" s="1"/>
  <c r="A226" i="157" s="1"/>
  <c r="A227" i="157" s="1"/>
  <c r="A228" i="157" s="1"/>
  <c r="A229" i="157" s="1"/>
  <c r="A230" i="157" s="1"/>
  <c r="A231" i="157" s="1"/>
  <c r="A232" i="157" s="1"/>
  <c r="A233" i="157" s="1"/>
  <c r="A234" i="157" s="1"/>
  <c r="A235" i="157" s="1"/>
  <c r="A236" i="157" s="1"/>
  <c r="A237" i="157" s="1"/>
  <c r="A238" i="157" s="1"/>
  <c r="A239" i="157" s="1"/>
  <c r="A240" i="157" s="1"/>
  <c r="A241" i="157" s="1"/>
  <c r="A242" i="157" s="1"/>
  <c r="A243" i="157" s="1"/>
  <c r="A244" i="157" s="1"/>
  <c r="A245" i="157" s="1"/>
  <c r="A246" i="157" s="1"/>
  <c r="A247" i="157" s="1"/>
  <c r="A248" i="157" s="1"/>
  <c r="A249" i="157" s="1"/>
  <c r="A250" i="157" s="1"/>
  <c r="A251" i="157" s="1"/>
  <c r="A252" i="157" s="1"/>
  <c r="A253" i="157" s="1"/>
  <c r="A254" i="157" s="1"/>
  <c r="A255" i="157" s="1"/>
  <c r="A256" i="157" s="1"/>
  <c r="A257" i="157" s="1"/>
  <c r="A258" i="157" s="1"/>
  <c r="A259" i="157" s="1"/>
  <c r="A260" i="157" s="1"/>
  <c r="A261" i="157" s="1"/>
  <c r="A262" i="157" s="1"/>
  <c r="A263" i="157" s="1"/>
  <c r="A264" i="157" s="1"/>
  <c r="A265" i="157" s="1"/>
  <c r="A266" i="157" s="1"/>
  <c r="A267" i="157" s="1"/>
  <c r="A268" i="157" s="1"/>
  <c r="A269" i="157" s="1"/>
  <c r="A270" i="157" s="1"/>
  <c r="A271" i="157" s="1"/>
  <c r="A272" i="157" s="1"/>
  <c r="A273" i="157" s="1"/>
  <c r="A274" i="157" s="1"/>
  <c r="A275" i="157" s="1"/>
  <c r="A276" i="157" s="1"/>
  <c r="A277" i="157" s="1"/>
  <c r="A278" i="157" s="1"/>
  <c r="A279" i="157" s="1"/>
  <c r="A280" i="157" s="1"/>
  <c r="A281" i="157" s="1"/>
  <c r="A282" i="157" s="1"/>
  <c r="A283" i="157" s="1"/>
  <c r="A284" i="157" s="1"/>
  <c r="A285" i="157" s="1"/>
  <c r="A286" i="157" s="1"/>
  <c r="A287" i="157" s="1"/>
  <c r="A288" i="157" s="1"/>
  <c r="A289" i="157" s="1"/>
  <c r="A290" i="157" s="1"/>
  <c r="A291" i="157" s="1"/>
  <c r="A292" i="157" s="1"/>
  <c r="A293" i="157" s="1"/>
  <c r="A294" i="157" s="1"/>
  <c r="A295" i="157" s="1"/>
  <c r="A296" i="157" s="1"/>
  <c r="A297" i="157" s="1"/>
  <c r="A298" i="157" s="1"/>
  <c r="A299" i="157" s="1"/>
  <c r="A300" i="157" s="1"/>
  <c r="I14" i="157"/>
  <c r="H14" i="157"/>
  <c r="D13" i="157"/>
  <c r="D12" i="157"/>
  <c r="P5" i="157"/>
  <c r="P228" i="156"/>
  <c r="M228" i="156"/>
  <c r="J228" i="156"/>
  <c r="G228" i="156"/>
  <c r="D228" i="156"/>
  <c r="P227" i="156"/>
  <c r="M227" i="156"/>
  <c r="J227" i="156"/>
  <c r="G227" i="156"/>
  <c r="D227" i="156"/>
  <c r="P226" i="156"/>
  <c r="M226" i="156"/>
  <c r="J226" i="156"/>
  <c r="G226" i="156"/>
  <c r="D226" i="156"/>
  <c r="P225" i="156"/>
  <c r="M225" i="156"/>
  <c r="J225" i="156"/>
  <c r="G225" i="156"/>
  <c r="D225" i="156"/>
  <c r="P224" i="156"/>
  <c r="M224" i="156"/>
  <c r="J224" i="156"/>
  <c r="G224" i="156"/>
  <c r="D224" i="156"/>
  <c r="P223" i="156"/>
  <c r="M223" i="156"/>
  <c r="J223" i="156"/>
  <c r="G223" i="156"/>
  <c r="D223" i="156"/>
  <c r="P222" i="156"/>
  <c r="M222" i="156"/>
  <c r="J222" i="156"/>
  <c r="G222" i="156"/>
  <c r="D222" i="156"/>
  <c r="P221" i="156"/>
  <c r="M221" i="156"/>
  <c r="J221" i="156"/>
  <c r="G221" i="156"/>
  <c r="D221" i="156"/>
  <c r="P220" i="156"/>
  <c r="M220" i="156"/>
  <c r="J220" i="156"/>
  <c r="G220" i="156"/>
  <c r="D220" i="156"/>
  <c r="P219" i="156"/>
  <c r="M219" i="156"/>
  <c r="J219" i="156"/>
  <c r="G219" i="156"/>
  <c r="D219" i="156"/>
  <c r="P218" i="156"/>
  <c r="M218" i="156"/>
  <c r="J218" i="156"/>
  <c r="G218" i="156"/>
  <c r="D218" i="156"/>
  <c r="P217" i="156"/>
  <c r="M217" i="156"/>
  <c r="J217" i="156"/>
  <c r="G217" i="156"/>
  <c r="D217" i="156"/>
  <c r="P216" i="156"/>
  <c r="M216" i="156"/>
  <c r="J216" i="156"/>
  <c r="G216" i="156"/>
  <c r="D216" i="156"/>
  <c r="P215" i="156"/>
  <c r="M215" i="156"/>
  <c r="J215" i="156"/>
  <c r="G215" i="156"/>
  <c r="D215" i="156"/>
  <c r="P214" i="156"/>
  <c r="M214" i="156"/>
  <c r="J214" i="156"/>
  <c r="G214" i="156"/>
  <c r="D214" i="156"/>
  <c r="P213" i="156"/>
  <c r="M213" i="156"/>
  <c r="J213" i="156"/>
  <c r="G213" i="156"/>
  <c r="D213" i="156"/>
  <c r="P212" i="156"/>
  <c r="M212" i="156"/>
  <c r="J212" i="156"/>
  <c r="G212" i="156"/>
  <c r="D212" i="156"/>
  <c r="P211" i="156"/>
  <c r="M211" i="156"/>
  <c r="J211" i="156"/>
  <c r="G211" i="156"/>
  <c r="D211" i="156"/>
  <c r="P210" i="156"/>
  <c r="M210" i="156"/>
  <c r="J210" i="156"/>
  <c r="G210" i="156"/>
  <c r="D210" i="156"/>
  <c r="P209" i="156"/>
  <c r="M209" i="156"/>
  <c r="J209" i="156"/>
  <c r="G209" i="156"/>
  <c r="D209" i="156"/>
  <c r="P208" i="156"/>
  <c r="M208" i="156"/>
  <c r="J208" i="156"/>
  <c r="G208" i="156"/>
  <c r="D208" i="156"/>
  <c r="P207" i="156"/>
  <c r="M207" i="156"/>
  <c r="J207" i="156"/>
  <c r="G207" i="156"/>
  <c r="D207" i="156"/>
  <c r="P206" i="156"/>
  <c r="M206" i="156"/>
  <c r="J206" i="156"/>
  <c r="G206" i="156"/>
  <c r="D206" i="156"/>
  <c r="P205" i="156"/>
  <c r="M205" i="156"/>
  <c r="J205" i="156"/>
  <c r="G205" i="156"/>
  <c r="D205" i="156"/>
  <c r="P204" i="156"/>
  <c r="M204" i="156"/>
  <c r="J204" i="156"/>
  <c r="G204" i="156"/>
  <c r="D204" i="156"/>
  <c r="P203" i="156"/>
  <c r="M203" i="156"/>
  <c r="J203" i="156"/>
  <c r="G203" i="156"/>
  <c r="D203" i="156"/>
  <c r="P202" i="156"/>
  <c r="M202" i="156"/>
  <c r="J202" i="156"/>
  <c r="G202" i="156"/>
  <c r="D202" i="156"/>
  <c r="P201" i="156"/>
  <c r="M201" i="156"/>
  <c r="J201" i="156"/>
  <c r="G201" i="156"/>
  <c r="D201" i="156"/>
  <c r="P200" i="156"/>
  <c r="M200" i="156"/>
  <c r="J200" i="156"/>
  <c r="G200" i="156"/>
  <c r="D200" i="156"/>
  <c r="P199" i="156"/>
  <c r="M199" i="156"/>
  <c r="J199" i="156"/>
  <c r="G199" i="156"/>
  <c r="D199" i="156"/>
  <c r="P198" i="156"/>
  <c r="M198" i="156"/>
  <c r="J198" i="156"/>
  <c r="G198" i="156"/>
  <c r="D198" i="156"/>
  <c r="P197" i="156"/>
  <c r="M197" i="156"/>
  <c r="J197" i="156"/>
  <c r="G197" i="156"/>
  <c r="D197" i="156"/>
  <c r="P196" i="156"/>
  <c r="M196" i="156"/>
  <c r="J196" i="156"/>
  <c r="G196" i="156"/>
  <c r="D196" i="156"/>
  <c r="P195" i="156"/>
  <c r="M195" i="156"/>
  <c r="J195" i="156"/>
  <c r="G195" i="156"/>
  <c r="D195" i="156"/>
  <c r="P194" i="156"/>
  <c r="M194" i="156"/>
  <c r="J194" i="156"/>
  <c r="G194" i="156"/>
  <c r="D194" i="156"/>
  <c r="P193" i="156"/>
  <c r="M193" i="156"/>
  <c r="J193" i="156"/>
  <c r="G193" i="156"/>
  <c r="D193" i="156"/>
  <c r="P192" i="156"/>
  <c r="M192" i="156"/>
  <c r="J192" i="156"/>
  <c r="G192" i="156"/>
  <c r="D192" i="156"/>
  <c r="P191" i="156"/>
  <c r="M191" i="156"/>
  <c r="J191" i="156"/>
  <c r="G191" i="156"/>
  <c r="D191" i="156"/>
  <c r="P190" i="156"/>
  <c r="M190" i="156"/>
  <c r="J190" i="156"/>
  <c r="G190" i="156"/>
  <c r="D190" i="156"/>
  <c r="P189" i="156"/>
  <c r="M189" i="156"/>
  <c r="J189" i="156"/>
  <c r="G189" i="156"/>
  <c r="D189" i="156"/>
  <c r="P188" i="156"/>
  <c r="M188" i="156"/>
  <c r="J188" i="156"/>
  <c r="G188" i="156"/>
  <c r="D188" i="156"/>
  <c r="P187" i="156"/>
  <c r="M187" i="156"/>
  <c r="J187" i="156"/>
  <c r="G187" i="156"/>
  <c r="D187" i="156"/>
  <c r="P186" i="156"/>
  <c r="M186" i="156"/>
  <c r="J186" i="156"/>
  <c r="G186" i="156"/>
  <c r="D186" i="156"/>
  <c r="P185" i="156"/>
  <c r="M185" i="156"/>
  <c r="J185" i="156"/>
  <c r="G185" i="156"/>
  <c r="D185" i="156"/>
  <c r="P184" i="156"/>
  <c r="M184" i="156"/>
  <c r="J184" i="156"/>
  <c r="G184" i="156"/>
  <c r="D184" i="156"/>
  <c r="P183" i="156"/>
  <c r="M183" i="156"/>
  <c r="J183" i="156"/>
  <c r="G183" i="156"/>
  <c r="D183" i="156"/>
  <c r="P182" i="156"/>
  <c r="M182" i="156"/>
  <c r="J182" i="156"/>
  <c r="G182" i="156"/>
  <c r="D182" i="156"/>
  <c r="P181" i="156"/>
  <c r="M181" i="156"/>
  <c r="J181" i="156"/>
  <c r="G181" i="156"/>
  <c r="D181" i="156"/>
  <c r="P180" i="156"/>
  <c r="M180" i="156"/>
  <c r="J180" i="156"/>
  <c r="G180" i="156"/>
  <c r="D180" i="156"/>
  <c r="P179" i="156"/>
  <c r="M179" i="156"/>
  <c r="J179" i="156"/>
  <c r="G179" i="156"/>
  <c r="D179" i="156"/>
  <c r="P178" i="156"/>
  <c r="M178" i="156"/>
  <c r="J178" i="156"/>
  <c r="G178" i="156"/>
  <c r="D178" i="156"/>
  <c r="P177" i="156"/>
  <c r="M177" i="156"/>
  <c r="J177" i="156"/>
  <c r="G177" i="156"/>
  <c r="D177" i="156"/>
  <c r="P176" i="156"/>
  <c r="M176" i="156"/>
  <c r="J176" i="156"/>
  <c r="G176" i="156"/>
  <c r="D176" i="156"/>
  <c r="P175" i="156"/>
  <c r="M175" i="156"/>
  <c r="J175" i="156"/>
  <c r="G175" i="156"/>
  <c r="D175" i="156"/>
  <c r="P174" i="156"/>
  <c r="M174" i="156"/>
  <c r="J174" i="156"/>
  <c r="G174" i="156"/>
  <c r="D174" i="156"/>
  <c r="P173" i="156"/>
  <c r="M173" i="156"/>
  <c r="J173" i="156"/>
  <c r="G173" i="156"/>
  <c r="D173" i="156"/>
  <c r="P172" i="156"/>
  <c r="M172" i="156"/>
  <c r="J172" i="156"/>
  <c r="G172" i="156"/>
  <c r="D172" i="156"/>
  <c r="P171" i="156"/>
  <c r="M171" i="156"/>
  <c r="J171" i="156"/>
  <c r="G171" i="156"/>
  <c r="D171" i="156"/>
  <c r="P170" i="156"/>
  <c r="M170" i="156"/>
  <c r="J170" i="156"/>
  <c r="G170" i="156"/>
  <c r="D170" i="156"/>
  <c r="P169" i="156"/>
  <c r="M169" i="156"/>
  <c r="J169" i="156"/>
  <c r="G169" i="156"/>
  <c r="D169" i="156"/>
  <c r="P168" i="156"/>
  <c r="M168" i="156"/>
  <c r="J168" i="156"/>
  <c r="G168" i="156"/>
  <c r="D168" i="156"/>
  <c r="P167" i="156"/>
  <c r="M167" i="156"/>
  <c r="J167" i="156"/>
  <c r="G167" i="156"/>
  <c r="D167" i="156"/>
  <c r="P166" i="156"/>
  <c r="M166" i="156"/>
  <c r="J166" i="156"/>
  <c r="G166" i="156"/>
  <c r="D166" i="156"/>
  <c r="P165" i="156"/>
  <c r="M165" i="156"/>
  <c r="J165" i="156"/>
  <c r="G165" i="156"/>
  <c r="D165" i="156"/>
  <c r="P164" i="156"/>
  <c r="M164" i="156"/>
  <c r="J164" i="156"/>
  <c r="G164" i="156"/>
  <c r="D164" i="156"/>
  <c r="P163" i="156"/>
  <c r="M163" i="156"/>
  <c r="J163" i="156"/>
  <c r="G163" i="156"/>
  <c r="D163" i="156"/>
  <c r="P162" i="156"/>
  <c r="M162" i="156"/>
  <c r="J162" i="156"/>
  <c r="G162" i="156"/>
  <c r="D162" i="156"/>
  <c r="P161" i="156"/>
  <c r="M161" i="156"/>
  <c r="J161" i="156"/>
  <c r="G161" i="156"/>
  <c r="D161" i="156"/>
  <c r="P160" i="156"/>
  <c r="M160" i="156"/>
  <c r="J160" i="156"/>
  <c r="G160" i="156"/>
  <c r="D160" i="156"/>
  <c r="P159" i="156"/>
  <c r="M159" i="156"/>
  <c r="J159" i="156"/>
  <c r="G159" i="156"/>
  <c r="D159" i="156"/>
  <c r="P158" i="156"/>
  <c r="M158" i="156"/>
  <c r="J158" i="156"/>
  <c r="G158" i="156"/>
  <c r="D158" i="156"/>
  <c r="P157" i="156"/>
  <c r="M157" i="156"/>
  <c r="J157" i="156"/>
  <c r="G157" i="156"/>
  <c r="D157" i="156"/>
  <c r="P156" i="156"/>
  <c r="M156" i="156"/>
  <c r="J156" i="156"/>
  <c r="G156" i="156"/>
  <c r="D156" i="156"/>
  <c r="P155" i="156"/>
  <c r="M155" i="156"/>
  <c r="J155" i="156"/>
  <c r="G155" i="156"/>
  <c r="D155" i="156"/>
  <c r="P154" i="156"/>
  <c r="M154" i="156"/>
  <c r="J154" i="156"/>
  <c r="G154" i="156"/>
  <c r="D154" i="156"/>
  <c r="P153" i="156"/>
  <c r="M153" i="156"/>
  <c r="J153" i="156"/>
  <c r="G153" i="156"/>
  <c r="D153" i="156"/>
  <c r="P152" i="156"/>
  <c r="M152" i="156"/>
  <c r="J152" i="156"/>
  <c r="G152" i="156"/>
  <c r="D152" i="156"/>
  <c r="P151" i="156"/>
  <c r="M151" i="156"/>
  <c r="J151" i="156"/>
  <c r="G151" i="156"/>
  <c r="D151" i="156"/>
  <c r="P150" i="156"/>
  <c r="M150" i="156"/>
  <c r="J150" i="156"/>
  <c r="G150" i="156"/>
  <c r="D150" i="156"/>
  <c r="P149" i="156"/>
  <c r="M149" i="156"/>
  <c r="J149" i="156"/>
  <c r="G149" i="156"/>
  <c r="D149" i="156"/>
  <c r="P148" i="156"/>
  <c r="M148" i="156"/>
  <c r="J148" i="156"/>
  <c r="G148" i="156"/>
  <c r="D148" i="156"/>
  <c r="P147" i="156"/>
  <c r="M147" i="156"/>
  <c r="J147" i="156"/>
  <c r="G147" i="156"/>
  <c r="D147" i="156"/>
  <c r="P146" i="156"/>
  <c r="M146" i="156"/>
  <c r="J146" i="156"/>
  <c r="G146" i="156"/>
  <c r="D146" i="156"/>
  <c r="P145" i="156"/>
  <c r="M145" i="156"/>
  <c r="J145" i="156"/>
  <c r="G145" i="156"/>
  <c r="D145" i="156"/>
  <c r="P144" i="156"/>
  <c r="M144" i="156"/>
  <c r="J144" i="156"/>
  <c r="G144" i="156"/>
  <c r="D144" i="156"/>
  <c r="P143" i="156"/>
  <c r="M143" i="156"/>
  <c r="J143" i="156"/>
  <c r="G143" i="156"/>
  <c r="D143" i="156"/>
  <c r="P142" i="156"/>
  <c r="M142" i="156"/>
  <c r="J142" i="156"/>
  <c r="G142" i="156"/>
  <c r="D142" i="156"/>
  <c r="P141" i="156"/>
  <c r="M141" i="156"/>
  <c r="J141" i="156"/>
  <c r="G141" i="156"/>
  <c r="D141" i="156"/>
  <c r="P140" i="156"/>
  <c r="M140" i="156"/>
  <c r="J140" i="156"/>
  <c r="G140" i="156"/>
  <c r="D140" i="156"/>
  <c r="P139" i="156"/>
  <c r="M139" i="156"/>
  <c r="J139" i="156"/>
  <c r="G139" i="156"/>
  <c r="D139" i="156"/>
  <c r="P138" i="156"/>
  <c r="M138" i="156"/>
  <c r="J138" i="156"/>
  <c r="G138" i="156"/>
  <c r="D138" i="156"/>
  <c r="P137" i="156"/>
  <c r="M137" i="156"/>
  <c r="J137" i="156"/>
  <c r="G137" i="156"/>
  <c r="D137" i="156"/>
  <c r="P136" i="156"/>
  <c r="M136" i="156"/>
  <c r="J136" i="156"/>
  <c r="G136" i="156"/>
  <c r="D136" i="156"/>
  <c r="P135" i="156"/>
  <c r="M135" i="156"/>
  <c r="J135" i="156"/>
  <c r="G135" i="156"/>
  <c r="D135" i="156"/>
  <c r="P134" i="156"/>
  <c r="M134" i="156"/>
  <c r="J134" i="156"/>
  <c r="G134" i="156"/>
  <c r="D134" i="156"/>
  <c r="P133" i="156"/>
  <c r="M133" i="156"/>
  <c r="J133" i="156"/>
  <c r="G133" i="156"/>
  <c r="D133" i="156"/>
  <c r="P132" i="156"/>
  <c r="M132" i="156"/>
  <c r="J132" i="156"/>
  <c r="G132" i="156"/>
  <c r="D132" i="156"/>
  <c r="P131" i="156"/>
  <c r="M131" i="156"/>
  <c r="J131" i="156"/>
  <c r="G131" i="156"/>
  <c r="D131" i="156"/>
  <c r="P130" i="156"/>
  <c r="M130" i="156"/>
  <c r="J130" i="156"/>
  <c r="G130" i="156"/>
  <c r="D130" i="156"/>
  <c r="P129" i="156"/>
  <c r="M129" i="156"/>
  <c r="J129" i="156"/>
  <c r="G129" i="156"/>
  <c r="D129" i="156"/>
  <c r="P128" i="156"/>
  <c r="M128" i="156"/>
  <c r="J128" i="156"/>
  <c r="G128" i="156"/>
  <c r="D128" i="156"/>
  <c r="P127" i="156"/>
  <c r="M127" i="156"/>
  <c r="J127" i="156"/>
  <c r="G127" i="156"/>
  <c r="D127" i="156"/>
  <c r="P126" i="156"/>
  <c r="M126" i="156"/>
  <c r="J126" i="156"/>
  <c r="G126" i="156"/>
  <c r="D126" i="156"/>
  <c r="P125" i="156"/>
  <c r="M125" i="156"/>
  <c r="J125" i="156"/>
  <c r="G125" i="156"/>
  <c r="D125" i="156"/>
  <c r="P124" i="156"/>
  <c r="M124" i="156"/>
  <c r="J124" i="156"/>
  <c r="G124" i="156"/>
  <c r="D124" i="156"/>
  <c r="P123" i="156"/>
  <c r="M123" i="156"/>
  <c r="J123" i="156"/>
  <c r="G123" i="156"/>
  <c r="D123" i="156"/>
  <c r="P122" i="156"/>
  <c r="M122" i="156"/>
  <c r="J122" i="156"/>
  <c r="G122" i="156"/>
  <c r="D122" i="156"/>
  <c r="P121" i="156"/>
  <c r="M121" i="156"/>
  <c r="J121" i="156"/>
  <c r="G121" i="156"/>
  <c r="D121" i="156"/>
  <c r="P120" i="156"/>
  <c r="M120" i="156"/>
  <c r="J120" i="156"/>
  <c r="G120" i="156"/>
  <c r="D120" i="156"/>
  <c r="P119" i="156"/>
  <c r="M119" i="156"/>
  <c r="J119" i="156"/>
  <c r="G119" i="156"/>
  <c r="D119" i="156"/>
  <c r="P118" i="156"/>
  <c r="M118" i="156"/>
  <c r="J118" i="156"/>
  <c r="G118" i="156"/>
  <c r="D118" i="156"/>
  <c r="P117" i="156"/>
  <c r="M117" i="156"/>
  <c r="J117" i="156"/>
  <c r="G117" i="156"/>
  <c r="D117" i="156"/>
  <c r="P116" i="156"/>
  <c r="M116" i="156"/>
  <c r="J116" i="156"/>
  <c r="G116" i="156"/>
  <c r="D116" i="156"/>
  <c r="P115" i="156"/>
  <c r="M115" i="156"/>
  <c r="J115" i="156"/>
  <c r="G115" i="156"/>
  <c r="D115" i="156"/>
  <c r="P114" i="156"/>
  <c r="M114" i="156"/>
  <c r="J114" i="156"/>
  <c r="G114" i="156"/>
  <c r="D114" i="156"/>
  <c r="P113" i="156"/>
  <c r="M113" i="156"/>
  <c r="J113" i="156"/>
  <c r="G113" i="156"/>
  <c r="D113" i="156"/>
  <c r="P112" i="156"/>
  <c r="M112" i="156"/>
  <c r="J112" i="156"/>
  <c r="G112" i="156"/>
  <c r="D112" i="156"/>
  <c r="P111" i="156"/>
  <c r="M111" i="156"/>
  <c r="J111" i="156"/>
  <c r="G111" i="156"/>
  <c r="D111" i="156"/>
  <c r="P110" i="156"/>
  <c r="M110" i="156"/>
  <c r="J110" i="156"/>
  <c r="G110" i="156"/>
  <c r="D110" i="156"/>
  <c r="P109" i="156"/>
  <c r="M109" i="156"/>
  <c r="J109" i="156"/>
  <c r="G109" i="156"/>
  <c r="D109" i="156"/>
  <c r="P108" i="156"/>
  <c r="M108" i="156"/>
  <c r="J108" i="156"/>
  <c r="G108" i="156"/>
  <c r="D108" i="156"/>
  <c r="P107" i="156"/>
  <c r="M107" i="156"/>
  <c r="J107" i="156"/>
  <c r="G107" i="156"/>
  <c r="D107" i="156"/>
  <c r="P106" i="156"/>
  <c r="M106" i="156"/>
  <c r="J106" i="156"/>
  <c r="G106" i="156"/>
  <c r="D106" i="156"/>
  <c r="P105" i="156"/>
  <c r="M105" i="156"/>
  <c r="J105" i="156"/>
  <c r="G105" i="156"/>
  <c r="D105" i="156"/>
  <c r="P104" i="156"/>
  <c r="M104" i="156"/>
  <c r="J104" i="156"/>
  <c r="G104" i="156"/>
  <c r="D104" i="156"/>
  <c r="P103" i="156"/>
  <c r="M103" i="156"/>
  <c r="J103" i="156"/>
  <c r="G103" i="156"/>
  <c r="D103" i="156"/>
  <c r="P102" i="156"/>
  <c r="M102" i="156"/>
  <c r="J102" i="156"/>
  <c r="G102" i="156"/>
  <c r="D102" i="156"/>
  <c r="P101" i="156"/>
  <c r="M101" i="156"/>
  <c r="J101" i="156"/>
  <c r="G101" i="156"/>
  <c r="D101" i="156"/>
  <c r="P100" i="156"/>
  <c r="M100" i="156"/>
  <c r="J100" i="156"/>
  <c r="G100" i="156"/>
  <c r="D100" i="156"/>
  <c r="P99" i="156"/>
  <c r="M99" i="156"/>
  <c r="J99" i="156"/>
  <c r="G99" i="156"/>
  <c r="D99" i="156"/>
  <c r="P98" i="156"/>
  <c r="M98" i="156"/>
  <c r="J98" i="156"/>
  <c r="G98" i="156"/>
  <c r="D98" i="156"/>
  <c r="P97" i="156"/>
  <c r="M97" i="156"/>
  <c r="J97" i="156"/>
  <c r="G97" i="156"/>
  <c r="D97" i="156"/>
  <c r="P96" i="156"/>
  <c r="M96" i="156"/>
  <c r="J96" i="156"/>
  <c r="G96" i="156"/>
  <c r="D96" i="156"/>
  <c r="P95" i="156"/>
  <c r="M95" i="156"/>
  <c r="J95" i="156"/>
  <c r="G95" i="156"/>
  <c r="D95" i="156"/>
  <c r="P94" i="156"/>
  <c r="M94" i="156"/>
  <c r="J94" i="156"/>
  <c r="G94" i="156"/>
  <c r="D94" i="156"/>
  <c r="P93" i="156"/>
  <c r="M93" i="156"/>
  <c r="J93" i="156"/>
  <c r="G93" i="156"/>
  <c r="D93" i="156"/>
  <c r="P92" i="156"/>
  <c r="M92" i="156"/>
  <c r="J92" i="156"/>
  <c r="G92" i="156"/>
  <c r="D92" i="156"/>
  <c r="P91" i="156"/>
  <c r="M91" i="156"/>
  <c r="J91" i="156"/>
  <c r="G91" i="156"/>
  <c r="D91" i="156"/>
  <c r="P90" i="156"/>
  <c r="M90" i="156"/>
  <c r="J90" i="156"/>
  <c r="G90" i="156"/>
  <c r="D90" i="156"/>
  <c r="P89" i="156"/>
  <c r="M89" i="156"/>
  <c r="J89" i="156"/>
  <c r="G89" i="156"/>
  <c r="D89" i="156"/>
  <c r="P88" i="156"/>
  <c r="M88" i="156"/>
  <c r="J88" i="156"/>
  <c r="G88" i="156"/>
  <c r="D88" i="156"/>
  <c r="P87" i="156"/>
  <c r="M87" i="156"/>
  <c r="J87" i="156"/>
  <c r="G87" i="156"/>
  <c r="D87" i="156"/>
  <c r="P86" i="156"/>
  <c r="M86" i="156"/>
  <c r="J86" i="156"/>
  <c r="G86" i="156"/>
  <c r="D86" i="156"/>
  <c r="P85" i="156"/>
  <c r="M85" i="156"/>
  <c r="J85" i="156"/>
  <c r="G85" i="156"/>
  <c r="D85" i="156"/>
  <c r="P84" i="156"/>
  <c r="M84" i="156"/>
  <c r="J84" i="156"/>
  <c r="G84" i="156"/>
  <c r="D84" i="156"/>
  <c r="P83" i="156"/>
  <c r="M83" i="156"/>
  <c r="J83" i="156"/>
  <c r="G83" i="156"/>
  <c r="D83" i="156"/>
  <c r="P82" i="156"/>
  <c r="M82" i="156"/>
  <c r="J82" i="156"/>
  <c r="G82" i="156"/>
  <c r="D82" i="156"/>
  <c r="P81" i="156"/>
  <c r="M81" i="156"/>
  <c r="J81" i="156"/>
  <c r="G81" i="156"/>
  <c r="D81" i="156"/>
  <c r="P80" i="156"/>
  <c r="M80" i="156"/>
  <c r="J80" i="156"/>
  <c r="G80" i="156"/>
  <c r="D80" i="156"/>
  <c r="P79" i="156"/>
  <c r="M79" i="156"/>
  <c r="J79" i="156"/>
  <c r="G79" i="156"/>
  <c r="D79" i="156"/>
  <c r="P78" i="156"/>
  <c r="M78" i="156"/>
  <c r="J78" i="156"/>
  <c r="G78" i="156"/>
  <c r="D78" i="156"/>
  <c r="P77" i="156"/>
  <c r="M77" i="156"/>
  <c r="J77" i="156"/>
  <c r="G77" i="156"/>
  <c r="D77" i="156"/>
  <c r="P76" i="156"/>
  <c r="M76" i="156"/>
  <c r="J76" i="156"/>
  <c r="G76" i="156"/>
  <c r="D76" i="156"/>
  <c r="P75" i="156"/>
  <c r="M75" i="156"/>
  <c r="J75" i="156"/>
  <c r="G75" i="156"/>
  <c r="D75" i="156"/>
  <c r="P74" i="156"/>
  <c r="M74" i="156"/>
  <c r="J74" i="156"/>
  <c r="G74" i="156"/>
  <c r="D74" i="156"/>
  <c r="P73" i="156"/>
  <c r="M73" i="156"/>
  <c r="J73" i="156"/>
  <c r="G73" i="156"/>
  <c r="D73" i="156"/>
  <c r="P72" i="156"/>
  <c r="M72" i="156"/>
  <c r="J72" i="156"/>
  <c r="G72" i="156"/>
  <c r="D72" i="156"/>
  <c r="P71" i="156"/>
  <c r="M71" i="156"/>
  <c r="J71" i="156"/>
  <c r="G71" i="156"/>
  <c r="D71" i="156"/>
  <c r="P70" i="156"/>
  <c r="M70" i="156"/>
  <c r="J70" i="156"/>
  <c r="G70" i="156"/>
  <c r="D70" i="156"/>
  <c r="P69" i="156"/>
  <c r="M69" i="156"/>
  <c r="J69" i="156"/>
  <c r="G69" i="156"/>
  <c r="D69" i="156"/>
  <c r="P68" i="156"/>
  <c r="M68" i="156"/>
  <c r="J68" i="156"/>
  <c r="G68" i="156"/>
  <c r="D68" i="156"/>
  <c r="P67" i="156"/>
  <c r="M67" i="156"/>
  <c r="J67" i="156"/>
  <c r="G67" i="156"/>
  <c r="D67" i="156"/>
  <c r="P66" i="156"/>
  <c r="M66" i="156"/>
  <c r="J66" i="156"/>
  <c r="G66" i="156"/>
  <c r="D66" i="156"/>
  <c r="P65" i="156"/>
  <c r="M65" i="156"/>
  <c r="J65" i="156"/>
  <c r="G65" i="156"/>
  <c r="D65" i="156"/>
  <c r="P64" i="156"/>
  <c r="M64" i="156"/>
  <c r="J64" i="156"/>
  <c r="G64" i="156"/>
  <c r="D64" i="156"/>
  <c r="P63" i="156"/>
  <c r="M63" i="156"/>
  <c r="J63" i="156"/>
  <c r="G63" i="156"/>
  <c r="D63" i="156"/>
  <c r="P62" i="156"/>
  <c r="M62" i="156"/>
  <c r="J62" i="156"/>
  <c r="G62" i="156"/>
  <c r="D62" i="156"/>
  <c r="P61" i="156"/>
  <c r="M61" i="156"/>
  <c r="J61" i="156"/>
  <c r="G61" i="156"/>
  <c r="D61" i="156"/>
  <c r="P60" i="156"/>
  <c r="M60" i="156"/>
  <c r="J60" i="156"/>
  <c r="G60" i="156"/>
  <c r="D60" i="156"/>
  <c r="P59" i="156"/>
  <c r="M59" i="156"/>
  <c r="J59" i="156"/>
  <c r="G59" i="156"/>
  <c r="D59" i="156"/>
  <c r="P58" i="156"/>
  <c r="M58" i="156"/>
  <c r="J58" i="156"/>
  <c r="G58" i="156"/>
  <c r="D58" i="156"/>
  <c r="P57" i="156"/>
  <c r="M57" i="156"/>
  <c r="J57" i="156"/>
  <c r="G57" i="156"/>
  <c r="D57" i="156"/>
  <c r="P56" i="156"/>
  <c r="M56" i="156"/>
  <c r="J56" i="156"/>
  <c r="G56" i="156"/>
  <c r="D56" i="156"/>
  <c r="P55" i="156"/>
  <c r="M55" i="156"/>
  <c r="J55" i="156"/>
  <c r="G55" i="156"/>
  <c r="D55" i="156"/>
  <c r="P54" i="156"/>
  <c r="M54" i="156"/>
  <c r="J54" i="156"/>
  <c r="G54" i="156"/>
  <c r="D54" i="156"/>
  <c r="P53" i="156"/>
  <c r="M53" i="156"/>
  <c r="J53" i="156"/>
  <c r="G53" i="156"/>
  <c r="D53" i="156"/>
  <c r="P52" i="156"/>
  <c r="M52" i="156"/>
  <c r="J52" i="156"/>
  <c r="G52" i="156"/>
  <c r="D52" i="156"/>
  <c r="P51" i="156"/>
  <c r="M51" i="156"/>
  <c r="J51" i="156"/>
  <c r="G51" i="156"/>
  <c r="D51" i="156"/>
  <c r="P50" i="156"/>
  <c r="M50" i="156"/>
  <c r="J50" i="156"/>
  <c r="G50" i="156"/>
  <c r="D50" i="156"/>
  <c r="P49" i="156"/>
  <c r="M49" i="156"/>
  <c r="J49" i="156"/>
  <c r="G49" i="156"/>
  <c r="D49" i="156"/>
  <c r="P48" i="156"/>
  <c r="M48" i="156"/>
  <c r="J48" i="156"/>
  <c r="G48" i="156"/>
  <c r="D48" i="156"/>
  <c r="P47" i="156"/>
  <c r="M47" i="156"/>
  <c r="J47" i="156"/>
  <c r="G47" i="156"/>
  <c r="D47" i="156"/>
  <c r="P46" i="156"/>
  <c r="M46" i="156"/>
  <c r="J46" i="156"/>
  <c r="G46" i="156"/>
  <c r="D46" i="156"/>
  <c r="P45" i="156"/>
  <c r="M45" i="156"/>
  <c r="J45" i="156"/>
  <c r="G45" i="156"/>
  <c r="D45" i="156"/>
  <c r="P44" i="156"/>
  <c r="M44" i="156"/>
  <c r="J44" i="156"/>
  <c r="G44" i="156"/>
  <c r="D44" i="156"/>
  <c r="P43" i="156"/>
  <c r="M43" i="156"/>
  <c r="J43" i="156"/>
  <c r="G43" i="156"/>
  <c r="D43" i="156"/>
  <c r="P42" i="156"/>
  <c r="M42" i="156"/>
  <c r="J42" i="156"/>
  <c r="G42" i="156"/>
  <c r="D42" i="156"/>
  <c r="P41" i="156"/>
  <c r="M41" i="156"/>
  <c r="J41" i="156"/>
  <c r="G41" i="156"/>
  <c r="D41" i="156"/>
  <c r="P40" i="156"/>
  <c r="M40" i="156"/>
  <c r="J40" i="156"/>
  <c r="G40" i="156"/>
  <c r="D40" i="156"/>
  <c r="P39" i="156"/>
  <c r="M39" i="156"/>
  <c r="J39" i="156"/>
  <c r="G39" i="156"/>
  <c r="D39" i="156"/>
  <c r="P38" i="156"/>
  <c r="M38" i="156"/>
  <c r="J38" i="156"/>
  <c r="G38" i="156"/>
  <c r="D38" i="156"/>
  <c r="P37" i="156"/>
  <c r="M37" i="156"/>
  <c r="J37" i="156"/>
  <c r="G37" i="156"/>
  <c r="D37" i="156"/>
  <c r="P36" i="156"/>
  <c r="M36" i="156"/>
  <c r="J36" i="156"/>
  <c r="G36" i="156"/>
  <c r="D36" i="156"/>
  <c r="P35" i="156"/>
  <c r="M35" i="156"/>
  <c r="J35" i="156"/>
  <c r="G35" i="156"/>
  <c r="D35" i="156"/>
  <c r="P34" i="156"/>
  <c r="M34" i="156"/>
  <c r="J34" i="156"/>
  <c r="G34" i="156"/>
  <c r="D34" i="156"/>
  <c r="P33" i="156"/>
  <c r="M33" i="156"/>
  <c r="J33" i="156"/>
  <c r="G33" i="156"/>
  <c r="D33" i="156"/>
  <c r="P32" i="156"/>
  <c r="M32" i="156"/>
  <c r="J32" i="156"/>
  <c r="G32" i="156"/>
  <c r="D32" i="156"/>
  <c r="P31" i="156"/>
  <c r="M31" i="156"/>
  <c r="J31" i="156"/>
  <c r="G31" i="156"/>
  <c r="D31" i="156"/>
  <c r="P30" i="156"/>
  <c r="M30" i="156"/>
  <c r="J30" i="156"/>
  <c r="G30" i="156"/>
  <c r="D30" i="156"/>
  <c r="P29" i="156"/>
  <c r="M29" i="156"/>
  <c r="J29" i="156"/>
  <c r="G29" i="156"/>
  <c r="D29" i="156"/>
  <c r="P28" i="156"/>
  <c r="M28" i="156"/>
  <c r="J28" i="156"/>
  <c r="G28" i="156"/>
  <c r="D28" i="156"/>
  <c r="P27" i="156"/>
  <c r="M27" i="156"/>
  <c r="J27" i="156"/>
  <c r="G27" i="156"/>
  <c r="D27" i="156"/>
  <c r="P26" i="156"/>
  <c r="M26" i="156"/>
  <c r="J26" i="156"/>
  <c r="G26" i="156"/>
  <c r="D26" i="156"/>
  <c r="P25" i="156"/>
  <c r="M25" i="156"/>
  <c r="J25" i="156"/>
  <c r="G25" i="156"/>
  <c r="D25" i="156"/>
  <c r="P24" i="156"/>
  <c r="M24" i="156"/>
  <c r="J24" i="156"/>
  <c r="G24" i="156"/>
  <c r="D24" i="156"/>
  <c r="P23" i="156"/>
  <c r="M23" i="156"/>
  <c r="J23" i="156"/>
  <c r="G23" i="156"/>
  <c r="D23" i="156"/>
  <c r="P22" i="156"/>
  <c r="M22" i="156"/>
  <c r="J22" i="156"/>
  <c r="G22" i="156"/>
  <c r="D22" i="156"/>
  <c r="P21" i="156"/>
  <c r="M21" i="156"/>
  <c r="J21" i="156"/>
  <c r="G21" i="156"/>
  <c r="D21" i="156"/>
  <c r="P20" i="156"/>
  <c r="M20" i="156"/>
  <c r="J20" i="156"/>
  <c r="G20" i="156"/>
  <c r="D20" i="156"/>
  <c r="A21" i="156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A45" i="156" s="1"/>
  <c r="A46" i="156" s="1"/>
  <c r="A47" i="156" s="1"/>
  <c r="A48" i="156" s="1"/>
  <c r="A49" i="156" s="1"/>
  <c r="A50" i="156" s="1"/>
  <c r="A51" i="156" s="1"/>
  <c r="A52" i="156" s="1"/>
  <c r="A53" i="156" s="1"/>
  <c r="A54" i="156" s="1"/>
  <c r="A55" i="156" s="1"/>
  <c r="A56" i="156" s="1"/>
  <c r="A57" i="156" s="1"/>
  <c r="A58" i="156" s="1"/>
  <c r="A59" i="156" s="1"/>
  <c r="A60" i="156" s="1"/>
  <c r="A61" i="156" s="1"/>
  <c r="A62" i="156" s="1"/>
  <c r="A63" i="156" s="1"/>
  <c r="A64" i="156" s="1"/>
  <c r="A65" i="156" s="1"/>
  <c r="A66" i="156" s="1"/>
  <c r="A67" i="156" s="1"/>
  <c r="A68" i="156" s="1"/>
  <c r="A69" i="156" s="1"/>
  <c r="A70" i="156" s="1"/>
  <c r="A71" i="156" s="1"/>
  <c r="A72" i="156" s="1"/>
  <c r="A73" i="156" s="1"/>
  <c r="A74" i="156" s="1"/>
  <c r="A75" i="156" s="1"/>
  <c r="A76" i="156" s="1"/>
  <c r="A77" i="156" s="1"/>
  <c r="A78" i="156" s="1"/>
  <c r="A79" i="156" s="1"/>
  <c r="A80" i="156" s="1"/>
  <c r="A81" i="156" s="1"/>
  <c r="A82" i="156" s="1"/>
  <c r="A83" i="156" s="1"/>
  <c r="A84" i="156" s="1"/>
  <c r="A85" i="156" s="1"/>
  <c r="A86" i="156" s="1"/>
  <c r="A87" i="156" s="1"/>
  <c r="A88" i="156" s="1"/>
  <c r="A89" i="156" s="1"/>
  <c r="A90" i="156" s="1"/>
  <c r="A91" i="156" s="1"/>
  <c r="A92" i="156" s="1"/>
  <c r="A93" i="156" s="1"/>
  <c r="A94" i="156" s="1"/>
  <c r="A95" i="156" s="1"/>
  <c r="A96" i="156" s="1"/>
  <c r="A97" i="156" s="1"/>
  <c r="A98" i="156" s="1"/>
  <c r="A99" i="156" s="1"/>
  <c r="A100" i="156" s="1"/>
  <c r="A101" i="156" s="1"/>
  <c r="A102" i="156" s="1"/>
  <c r="A103" i="156" s="1"/>
  <c r="A104" i="156" s="1"/>
  <c r="A105" i="156" s="1"/>
  <c r="A106" i="156" s="1"/>
  <c r="A107" i="156" s="1"/>
  <c r="A108" i="156" s="1"/>
  <c r="A109" i="156" s="1"/>
  <c r="A110" i="156" s="1"/>
  <c r="A111" i="156" s="1"/>
  <c r="A112" i="156" s="1"/>
  <c r="A113" i="156" s="1"/>
  <c r="A114" i="156" s="1"/>
  <c r="A115" i="156" s="1"/>
  <c r="A116" i="156" s="1"/>
  <c r="A117" i="156" s="1"/>
  <c r="A118" i="156" s="1"/>
  <c r="A119" i="156" s="1"/>
  <c r="A120" i="156" s="1"/>
  <c r="A121" i="156" s="1"/>
  <c r="A122" i="156" s="1"/>
  <c r="A123" i="156" s="1"/>
  <c r="A124" i="156" s="1"/>
  <c r="A125" i="156" s="1"/>
  <c r="A126" i="156" s="1"/>
  <c r="A127" i="156" s="1"/>
  <c r="A128" i="156" s="1"/>
  <c r="A129" i="156" s="1"/>
  <c r="A130" i="156" s="1"/>
  <c r="A131" i="156" s="1"/>
  <c r="A132" i="156" s="1"/>
  <c r="A133" i="156" s="1"/>
  <c r="A134" i="156" s="1"/>
  <c r="A135" i="156" s="1"/>
  <c r="A136" i="156" s="1"/>
  <c r="A137" i="156" s="1"/>
  <c r="A138" i="156" s="1"/>
  <c r="A139" i="156" s="1"/>
  <c r="A140" i="156" s="1"/>
  <c r="A141" i="156" s="1"/>
  <c r="A142" i="156" s="1"/>
  <c r="A143" i="156" s="1"/>
  <c r="A144" i="156" s="1"/>
  <c r="A145" i="156" s="1"/>
  <c r="A146" i="156" s="1"/>
  <c r="A147" i="156" s="1"/>
  <c r="A148" i="156" s="1"/>
  <c r="A149" i="156" s="1"/>
  <c r="A150" i="156" s="1"/>
  <c r="A151" i="156" s="1"/>
  <c r="A152" i="156" s="1"/>
  <c r="A153" i="156" s="1"/>
  <c r="A154" i="156" s="1"/>
  <c r="A155" i="156" s="1"/>
  <c r="A156" i="156" s="1"/>
  <c r="A157" i="156" s="1"/>
  <c r="A158" i="156" s="1"/>
  <c r="A159" i="156" s="1"/>
  <c r="A160" i="156" s="1"/>
  <c r="A161" i="156" s="1"/>
  <c r="A162" i="156" s="1"/>
  <c r="A163" i="156" s="1"/>
  <c r="A164" i="156" s="1"/>
  <c r="A165" i="156" s="1"/>
  <c r="A166" i="156" s="1"/>
  <c r="A167" i="156" s="1"/>
  <c r="A168" i="156" s="1"/>
  <c r="A169" i="156" s="1"/>
  <c r="A170" i="156" s="1"/>
  <c r="A171" i="156" s="1"/>
  <c r="A172" i="156" s="1"/>
  <c r="A173" i="156" s="1"/>
  <c r="A174" i="156" s="1"/>
  <c r="A175" i="156" s="1"/>
  <c r="A176" i="156" s="1"/>
  <c r="A177" i="156" s="1"/>
  <c r="A178" i="156" s="1"/>
  <c r="A179" i="156" s="1"/>
  <c r="A180" i="156" s="1"/>
  <c r="A181" i="156" s="1"/>
  <c r="A182" i="156" s="1"/>
  <c r="A183" i="156" s="1"/>
  <c r="A184" i="156" s="1"/>
  <c r="A185" i="156" s="1"/>
  <c r="A186" i="156" s="1"/>
  <c r="A187" i="156" s="1"/>
  <c r="A188" i="156" s="1"/>
  <c r="A189" i="156" s="1"/>
  <c r="A190" i="156" s="1"/>
  <c r="A191" i="156" s="1"/>
  <c r="A192" i="156" s="1"/>
  <c r="A193" i="156" s="1"/>
  <c r="A194" i="156" s="1"/>
  <c r="A195" i="156" s="1"/>
  <c r="A196" i="156" s="1"/>
  <c r="A197" i="156" s="1"/>
  <c r="A198" i="156" s="1"/>
  <c r="A199" i="156" s="1"/>
  <c r="A200" i="156" s="1"/>
  <c r="A201" i="156" s="1"/>
  <c r="A202" i="156" s="1"/>
  <c r="A203" i="156" s="1"/>
  <c r="A204" i="156" s="1"/>
  <c r="A205" i="156" s="1"/>
  <c r="A206" i="156" s="1"/>
  <c r="A207" i="156" s="1"/>
  <c r="A208" i="156" s="1"/>
  <c r="A209" i="156" s="1"/>
  <c r="A210" i="156" s="1"/>
  <c r="A211" i="156" s="1"/>
  <c r="A212" i="156" s="1"/>
  <c r="A213" i="156" s="1"/>
  <c r="A214" i="156" s="1"/>
  <c r="A215" i="156" s="1"/>
  <c r="A216" i="156" s="1"/>
  <c r="A217" i="156" s="1"/>
  <c r="A218" i="156" s="1"/>
  <c r="A219" i="156" s="1"/>
  <c r="A220" i="156" s="1"/>
  <c r="A221" i="156" s="1"/>
  <c r="A222" i="156" s="1"/>
  <c r="A223" i="156" s="1"/>
  <c r="A224" i="156" s="1"/>
  <c r="A225" i="156" s="1"/>
  <c r="A226" i="156" s="1"/>
  <c r="A227" i="156" s="1"/>
  <c r="A228" i="156" s="1"/>
  <c r="A229" i="156" s="1"/>
  <c r="A230" i="156" s="1"/>
  <c r="A231" i="156" s="1"/>
  <c r="A232" i="156" s="1"/>
  <c r="A233" i="156" s="1"/>
  <c r="A234" i="156" s="1"/>
  <c r="A235" i="156" s="1"/>
  <c r="A236" i="156" s="1"/>
  <c r="A237" i="156" s="1"/>
  <c r="A238" i="156" s="1"/>
  <c r="A239" i="156" s="1"/>
  <c r="A240" i="156" s="1"/>
  <c r="A241" i="156" s="1"/>
  <c r="A242" i="156" s="1"/>
  <c r="A243" i="156" s="1"/>
  <c r="A244" i="156" s="1"/>
  <c r="A245" i="156" s="1"/>
  <c r="A246" i="156" s="1"/>
  <c r="A247" i="156" s="1"/>
  <c r="A248" i="156" s="1"/>
  <c r="A249" i="156" s="1"/>
  <c r="A250" i="156" s="1"/>
  <c r="A251" i="156" s="1"/>
  <c r="A252" i="156" s="1"/>
  <c r="A253" i="156" s="1"/>
  <c r="A254" i="156" s="1"/>
  <c r="A255" i="156" s="1"/>
  <c r="A256" i="156" s="1"/>
  <c r="A257" i="156" s="1"/>
  <c r="A258" i="156" s="1"/>
  <c r="A259" i="156" s="1"/>
  <c r="A260" i="156" s="1"/>
  <c r="A261" i="156" s="1"/>
  <c r="A262" i="156" s="1"/>
  <c r="A263" i="156" s="1"/>
  <c r="A264" i="156" s="1"/>
  <c r="A265" i="156" s="1"/>
  <c r="A266" i="156" s="1"/>
  <c r="A267" i="156" s="1"/>
  <c r="A268" i="156" s="1"/>
  <c r="A269" i="156" s="1"/>
  <c r="A270" i="156" s="1"/>
  <c r="A271" i="156" s="1"/>
  <c r="A272" i="156" s="1"/>
  <c r="A273" i="156" s="1"/>
  <c r="A274" i="156" s="1"/>
  <c r="A275" i="156" s="1"/>
  <c r="A276" i="156" s="1"/>
  <c r="A277" i="156" s="1"/>
  <c r="A278" i="156" s="1"/>
  <c r="A279" i="156" s="1"/>
  <c r="A280" i="156" s="1"/>
  <c r="A281" i="156" s="1"/>
  <c r="A282" i="156" s="1"/>
  <c r="A283" i="156" s="1"/>
  <c r="A284" i="156" s="1"/>
  <c r="A285" i="156" s="1"/>
  <c r="A286" i="156" s="1"/>
  <c r="A287" i="156" s="1"/>
  <c r="A288" i="156" s="1"/>
  <c r="A289" i="156" s="1"/>
  <c r="A290" i="156" s="1"/>
  <c r="A291" i="156" s="1"/>
  <c r="A292" i="156" s="1"/>
  <c r="A293" i="156" s="1"/>
  <c r="A294" i="156" s="1"/>
  <c r="A295" i="156" s="1"/>
  <c r="A296" i="156" s="1"/>
  <c r="A297" i="156" s="1"/>
  <c r="A298" i="156" s="1"/>
  <c r="A299" i="156" s="1"/>
  <c r="A300" i="156" s="1"/>
  <c r="I14" i="156"/>
  <c r="H14" i="156"/>
  <c r="D13" i="156"/>
  <c r="D12" i="156"/>
  <c r="P5" i="156"/>
  <c r="P228" i="155"/>
  <c r="M228" i="155"/>
  <c r="J228" i="155"/>
  <c r="G228" i="155"/>
  <c r="D228" i="155"/>
  <c r="P227" i="155"/>
  <c r="M227" i="155"/>
  <c r="J227" i="155"/>
  <c r="G227" i="155"/>
  <c r="D227" i="155"/>
  <c r="P226" i="155"/>
  <c r="M226" i="155"/>
  <c r="J226" i="155"/>
  <c r="G226" i="155"/>
  <c r="D226" i="155"/>
  <c r="P225" i="155"/>
  <c r="M225" i="155"/>
  <c r="J225" i="155"/>
  <c r="G225" i="155"/>
  <c r="D225" i="155"/>
  <c r="P224" i="155"/>
  <c r="M224" i="155"/>
  <c r="J224" i="155"/>
  <c r="G224" i="155"/>
  <c r="D224" i="155"/>
  <c r="P223" i="155"/>
  <c r="M223" i="155"/>
  <c r="J223" i="155"/>
  <c r="G223" i="155"/>
  <c r="D223" i="155"/>
  <c r="P222" i="155"/>
  <c r="M222" i="155"/>
  <c r="J222" i="155"/>
  <c r="G222" i="155"/>
  <c r="D222" i="155"/>
  <c r="P221" i="155"/>
  <c r="M221" i="155"/>
  <c r="J221" i="155"/>
  <c r="G221" i="155"/>
  <c r="D221" i="155"/>
  <c r="P220" i="155"/>
  <c r="M220" i="155"/>
  <c r="J220" i="155"/>
  <c r="G220" i="155"/>
  <c r="D220" i="155"/>
  <c r="P219" i="155"/>
  <c r="M219" i="155"/>
  <c r="J219" i="155"/>
  <c r="G219" i="155"/>
  <c r="D219" i="155"/>
  <c r="P218" i="155"/>
  <c r="M218" i="155"/>
  <c r="J218" i="155"/>
  <c r="G218" i="155"/>
  <c r="D218" i="155"/>
  <c r="P217" i="155"/>
  <c r="M217" i="155"/>
  <c r="J217" i="155"/>
  <c r="G217" i="155"/>
  <c r="D217" i="155"/>
  <c r="P216" i="155"/>
  <c r="M216" i="155"/>
  <c r="J216" i="155"/>
  <c r="G216" i="155"/>
  <c r="D216" i="155"/>
  <c r="P215" i="155"/>
  <c r="M215" i="155"/>
  <c r="J215" i="155"/>
  <c r="G215" i="155"/>
  <c r="D215" i="155"/>
  <c r="P214" i="155"/>
  <c r="M214" i="155"/>
  <c r="J214" i="155"/>
  <c r="G214" i="155"/>
  <c r="D214" i="155"/>
  <c r="P213" i="155"/>
  <c r="M213" i="155"/>
  <c r="J213" i="155"/>
  <c r="G213" i="155"/>
  <c r="D213" i="155"/>
  <c r="P212" i="155"/>
  <c r="M212" i="155"/>
  <c r="J212" i="155"/>
  <c r="G212" i="155"/>
  <c r="D212" i="155"/>
  <c r="P211" i="155"/>
  <c r="M211" i="155"/>
  <c r="J211" i="155"/>
  <c r="G211" i="155"/>
  <c r="D211" i="155"/>
  <c r="P210" i="155"/>
  <c r="M210" i="155"/>
  <c r="J210" i="155"/>
  <c r="G210" i="155"/>
  <c r="D210" i="155"/>
  <c r="P209" i="155"/>
  <c r="M209" i="155"/>
  <c r="J209" i="155"/>
  <c r="G209" i="155"/>
  <c r="D209" i="155"/>
  <c r="P208" i="155"/>
  <c r="M208" i="155"/>
  <c r="J208" i="155"/>
  <c r="G208" i="155"/>
  <c r="D208" i="155"/>
  <c r="P207" i="155"/>
  <c r="M207" i="155"/>
  <c r="J207" i="155"/>
  <c r="G207" i="155"/>
  <c r="D207" i="155"/>
  <c r="P206" i="155"/>
  <c r="M206" i="155"/>
  <c r="J206" i="155"/>
  <c r="G206" i="155"/>
  <c r="D206" i="155"/>
  <c r="P205" i="155"/>
  <c r="M205" i="155"/>
  <c r="J205" i="155"/>
  <c r="G205" i="155"/>
  <c r="D205" i="155"/>
  <c r="P204" i="155"/>
  <c r="M204" i="155"/>
  <c r="J204" i="155"/>
  <c r="G204" i="155"/>
  <c r="D204" i="155"/>
  <c r="P203" i="155"/>
  <c r="M203" i="155"/>
  <c r="J203" i="155"/>
  <c r="G203" i="155"/>
  <c r="D203" i="155"/>
  <c r="P202" i="155"/>
  <c r="M202" i="155"/>
  <c r="J202" i="155"/>
  <c r="G202" i="155"/>
  <c r="D202" i="155"/>
  <c r="P201" i="155"/>
  <c r="M201" i="155"/>
  <c r="J201" i="155"/>
  <c r="G201" i="155"/>
  <c r="D201" i="155"/>
  <c r="P200" i="155"/>
  <c r="M200" i="155"/>
  <c r="J200" i="155"/>
  <c r="G200" i="155"/>
  <c r="D200" i="155"/>
  <c r="P199" i="155"/>
  <c r="M199" i="155"/>
  <c r="J199" i="155"/>
  <c r="G199" i="155"/>
  <c r="D199" i="155"/>
  <c r="P198" i="155"/>
  <c r="M198" i="155"/>
  <c r="J198" i="155"/>
  <c r="G198" i="155"/>
  <c r="D198" i="155"/>
  <c r="P197" i="155"/>
  <c r="M197" i="155"/>
  <c r="J197" i="155"/>
  <c r="G197" i="155"/>
  <c r="D197" i="155"/>
  <c r="P196" i="155"/>
  <c r="M196" i="155"/>
  <c r="J196" i="155"/>
  <c r="G196" i="155"/>
  <c r="D196" i="155"/>
  <c r="P195" i="155"/>
  <c r="M195" i="155"/>
  <c r="J195" i="155"/>
  <c r="G195" i="155"/>
  <c r="D195" i="155"/>
  <c r="P194" i="155"/>
  <c r="M194" i="155"/>
  <c r="J194" i="155"/>
  <c r="G194" i="155"/>
  <c r="D194" i="155"/>
  <c r="P193" i="155"/>
  <c r="M193" i="155"/>
  <c r="J193" i="155"/>
  <c r="G193" i="155"/>
  <c r="D193" i="155"/>
  <c r="P192" i="155"/>
  <c r="M192" i="155"/>
  <c r="J192" i="155"/>
  <c r="G192" i="155"/>
  <c r="D192" i="155"/>
  <c r="P191" i="155"/>
  <c r="M191" i="155"/>
  <c r="J191" i="155"/>
  <c r="G191" i="155"/>
  <c r="D191" i="155"/>
  <c r="P190" i="155"/>
  <c r="M190" i="155"/>
  <c r="J190" i="155"/>
  <c r="G190" i="155"/>
  <c r="D190" i="155"/>
  <c r="P189" i="155"/>
  <c r="M189" i="155"/>
  <c r="J189" i="155"/>
  <c r="G189" i="155"/>
  <c r="D189" i="155"/>
  <c r="P188" i="155"/>
  <c r="M188" i="155"/>
  <c r="J188" i="155"/>
  <c r="G188" i="155"/>
  <c r="D188" i="155"/>
  <c r="P187" i="155"/>
  <c r="M187" i="155"/>
  <c r="J187" i="155"/>
  <c r="G187" i="155"/>
  <c r="D187" i="155"/>
  <c r="P186" i="155"/>
  <c r="M186" i="155"/>
  <c r="J186" i="155"/>
  <c r="G186" i="155"/>
  <c r="D186" i="155"/>
  <c r="P185" i="155"/>
  <c r="M185" i="155"/>
  <c r="J185" i="155"/>
  <c r="G185" i="155"/>
  <c r="D185" i="155"/>
  <c r="P184" i="155"/>
  <c r="M184" i="155"/>
  <c r="J184" i="155"/>
  <c r="G184" i="155"/>
  <c r="D184" i="155"/>
  <c r="P183" i="155"/>
  <c r="M183" i="155"/>
  <c r="J183" i="155"/>
  <c r="G183" i="155"/>
  <c r="D183" i="155"/>
  <c r="P182" i="155"/>
  <c r="M182" i="155"/>
  <c r="J182" i="155"/>
  <c r="G182" i="155"/>
  <c r="D182" i="155"/>
  <c r="P181" i="155"/>
  <c r="M181" i="155"/>
  <c r="J181" i="155"/>
  <c r="G181" i="155"/>
  <c r="D181" i="155"/>
  <c r="P180" i="155"/>
  <c r="M180" i="155"/>
  <c r="J180" i="155"/>
  <c r="G180" i="155"/>
  <c r="D180" i="155"/>
  <c r="P179" i="155"/>
  <c r="M179" i="155"/>
  <c r="J179" i="155"/>
  <c r="G179" i="155"/>
  <c r="D179" i="155"/>
  <c r="P178" i="155"/>
  <c r="M178" i="155"/>
  <c r="J178" i="155"/>
  <c r="G178" i="155"/>
  <c r="D178" i="155"/>
  <c r="P177" i="155"/>
  <c r="M177" i="155"/>
  <c r="J177" i="155"/>
  <c r="G177" i="155"/>
  <c r="D177" i="155"/>
  <c r="P176" i="155"/>
  <c r="M176" i="155"/>
  <c r="J176" i="155"/>
  <c r="G176" i="155"/>
  <c r="D176" i="155"/>
  <c r="P175" i="155"/>
  <c r="M175" i="155"/>
  <c r="J175" i="155"/>
  <c r="G175" i="155"/>
  <c r="D175" i="155"/>
  <c r="P174" i="155"/>
  <c r="M174" i="155"/>
  <c r="J174" i="155"/>
  <c r="G174" i="155"/>
  <c r="D174" i="155"/>
  <c r="P173" i="155"/>
  <c r="M173" i="155"/>
  <c r="J173" i="155"/>
  <c r="G173" i="155"/>
  <c r="D173" i="155"/>
  <c r="P172" i="155"/>
  <c r="M172" i="155"/>
  <c r="J172" i="155"/>
  <c r="G172" i="155"/>
  <c r="D172" i="155"/>
  <c r="P171" i="155"/>
  <c r="M171" i="155"/>
  <c r="J171" i="155"/>
  <c r="G171" i="155"/>
  <c r="D171" i="155"/>
  <c r="P170" i="155"/>
  <c r="M170" i="155"/>
  <c r="J170" i="155"/>
  <c r="G170" i="155"/>
  <c r="D170" i="155"/>
  <c r="P169" i="155"/>
  <c r="M169" i="155"/>
  <c r="J169" i="155"/>
  <c r="G169" i="155"/>
  <c r="D169" i="155"/>
  <c r="P168" i="155"/>
  <c r="M168" i="155"/>
  <c r="J168" i="155"/>
  <c r="G168" i="155"/>
  <c r="D168" i="155"/>
  <c r="P167" i="155"/>
  <c r="M167" i="155"/>
  <c r="J167" i="155"/>
  <c r="G167" i="155"/>
  <c r="D167" i="155"/>
  <c r="P166" i="155"/>
  <c r="M166" i="155"/>
  <c r="J166" i="155"/>
  <c r="G166" i="155"/>
  <c r="D166" i="155"/>
  <c r="P165" i="155"/>
  <c r="M165" i="155"/>
  <c r="J165" i="155"/>
  <c r="G165" i="155"/>
  <c r="D165" i="155"/>
  <c r="P164" i="155"/>
  <c r="M164" i="155"/>
  <c r="J164" i="155"/>
  <c r="G164" i="155"/>
  <c r="D164" i="155"/>
  <c r="P163" i="155"/>
  <c r="M163" i="155"/>
  <c r="J163" i="155"/>
  <c r="G163" i="155"/>
  <c r="D163" i="155"/>
  <c r="P162" i="155"/>
  <c r="M162" i="155"/>
  <c r="J162" i="155"/>
  <c r="G162" i="155"/>
  <c r="D162" i="155"/>
  <c r="P161" i="155"/>
  <c r="M161" i="155"/>
  <c r="J161" i="155"/>
  <c r="G161" i="155"/>
  <c r="D161" i="155"/>
  <c r="P160" i="155"/>
  <c r="M160" i="155"/>
  <c r="J160" i="155"/>
  <c r="G160" i="155"/>
  <c r="D160" i="155"/>
  <c r="P159" i="155"/>
  <c r="M159" i="155"/>
  <c r="J159" i="155"/>
  <c r="G159" i="155"/>
  <c r="D159" i="155"/>
  <c r="P158" i="155"/>
  <c r="M158" i="155"/>
  <c r="J158" i="155"/>
  <c r="G158" i="155"/>
  <c r="D158" i="155"/>
  <c r="P157" i="155"/>
  <c r="M157" i="155"/>
  <c r="J157" i="155"/>
  <c r="G157" i="155"/>
  <c r="D157" i="155"/>
  <c r="P156" i="155"/>
  <c r="M156" i="155"/>
  <c r="J156" i="155"/>
  <c r="G156" i="155"/>
  <c r="D156" i="155"/>
  <c r="P155" i="155"/>
  <c r="M155" i="155"/>
  <c r="J155" i="155"/>
  <c r="G155" i="155"/>
  <c r="D155" i="155"/>
  <c r="P154" i="155"/>
  <c r="M154" i="155"/>
  <c r="J154" i="155"/>
  <c r="G154" i="155"/>
  <c r="D154" i="155"/>
  <c r="P153" i="155"/>
  <c r="M153" i="155"/>
  <c r="J153" i="155"/>
  <c r="G153" i="155"/>
  <c r="D153" i="155"/>
  <c r="P152" i="155"/>
  <c r="M152" i="155"/>
  <c r="J152" i="155"/>
  <c r="G152" i="155"/>
  <c r="D152" i="155"/>
  <c r="P151" i="155"/>
  <c r="M151" i="155"/>
  <c r="J151" i="155"/>
  <c r="G151" i="155"/>
  <c r="D151" i="155"/>
  <c r="P150" i="155"/>
  <c r="M150" i="155"/>
  <c r="J150" i="155"/>
  <c r="G150" i="155"/>
  <c r="D150" i="155"/>
  <c r="P149" i="155"/>
  <c r="M149" i="155"/>
  <c r="J149" i="155"/>
  <c r="G149" i="155"/>
  <c r="D149" i="155"/>
  <c r="P148" i="155"/>
  <c r="M148" i="155"/>
  <c r="J148" i="155"/>
  <c r="G148" i="155"/>
  <c r="D148" i="155"/>
  <c r="P147" i="155"/>
  <c r="M147" i="155"/>
  <c r="J147" i="155"/>
  <c r="G147" i="155"/>
  <c r="D147" i="155"/>
  <c r="P146" i="155"/>
  <c r="M146" i="155"/>
  <c r="J146" i="155"/>
  <c r="G146" i="155"/>
  <c r="D146" i="155"/>
  <c r="P145" i="155"/>
  <c r="M145" i="155"/>
  <c r="J145" i="155"/>
  <c r="G145" i="155"/>
  <c r="D145" i="155"/>
  <c r="P144" i="155"/>
  <c r="M144" i="155"/>
  <c r="J144" i="155"/>
  <c r="G144" i="155"/>
  <c r="D144" i="155"/>
  <c r="P143" i="155"/>
  <c r="M143" i="155"/>
  <c r="J143" i="155"/>
  <c r="G143" i="155"/>
  <c r="D143" i="155"/>
  <c r="P142" i="155"/>
  <c r="M142" i="155"/>
  <c r="J142" i="155"/>
  <c r="G142" i="155"/>
  <c r="D142" i="155"/>
  <c r="P141" i="155"/>
  <c r="M141" i="155"/>
  <c r="J141" i="155"/>
  <c r="G141" i="155"/>
  <c r="D141" i="155"/>
  <c r="P140" i="155"/>
  <c r="M140" i="155"/>
  <c r="J140" i="155"/>
  <c r="G140" i="155"/>
  <c r="D140" i="155"/>
  <c r="P139" i="155"/>
  <c r="M139" i="155"/>
  <c r="J139" i="155"/>
  <c r="G139" i="155"/>
  <c r="D139" i="155"/>
  <c r="P138" i="155"/>
  <c r="M138" i="155"/>
  <c r="J138" i="155"/>
  <c r="G138" i="155"/>
  <c r="D138" i="155"/>
  <c r="P137" i="155"/>
  <c r="M137" i="155"/>
  <c r="J137" i="155"/>
  <c r="G137" i="155"/>
  <c r="D137" i="155"/>
  <c r="P136" i="155"/>
  <c r="M136" i="155"/>
  <c r="J136" i="155"/>
  <c r="G136" i="155"/>
  <c r="D136" i="155"/>
  <c r="P135" i="155"/>
  <c r="M135" i="155"/>
  <c r="J135" i="155"/>
  <c r="G135" i="155"/>
  <c r="D135" i="155"/>
  <c r="P134" i="155"/>
  <c r="M134" i="155"/>
  <c r="J134" i="155"/>
  <c r="G134" i="155"/>
  <c r="D134" i="155"/>
  <c r="P133" i="155"/>
  <c r="M133" i="155"/>
  <c r="J133" i="155"/>
  <c r="G133" i="155"/>
  <c r="D133" i="155"/>
  <c r="P132" i="155"/>
  <c r="M132" i="155"/>
  <c r="J132" i="155"/>
  <c r="G132" i="155"/>
  <c r="D132" i="155"/>
  <c r="P131" i="155"/>
  <c r="M131" i="155"/>
  <c r="J131" i="155"/>
  <c r="G131" i="155"/>
  <c r="D131" i="155"/>
  <c r="P130" i="155"/>
  <c r="M130" i="155"/>
  <c r="J130" i="155"/>
  <c r="G130" i="155"/>
  <c r="D130" i="155"/>
  <c r="P129" i="155"/>
  <c r="M129" i="155"/>
  <c r="J129" i="155"/>
  <c r="G129" i="155"/>
  <c r="D129" i="155"/>
  <c r="P128" i="155"/>
  <c r="M128" i="155"/>
  <c r="J128" i="155"/>
  <c r="G128" i="155"/>
  <c r="D128" i="155"/>
  <c r="P127" i="155"/>
  <c r="M127" i="155"/>
  <c r="J127" i="155"/>
  <c r="G127" i="155"/>
  <c r="D127" i="155"/>
  <c r="P126" i="155"/>
  <c r="M126" i="155"/>
  <c r="J126" i="155"/>
  <c r="G126" i="155"/>
  <c r="D126" i="155"/>
  <c r="P125" i="155"/>
  <c r="M125" i="155"/>
  <c r="J125" i="155"/>
  <c r="G125" i="155"/>
  <c r="D125" i="155"/>
  <c r="P124" i="155"/>
  <c r="M124" i="155"/>
  <c r="J124" i="155"/>
  <c r="G124" i="155"/>
  <c r="D124" i="155"/>
  <c r="P123" i="155"/>
  <c r="M123" i="155"/>
  <c r="J123" i="155"/>
  <c r="G123" i="155"/>
  <c r="D123" i="155"/>
  <c r="P122" i="155"/>
  <c r="M122" i="155"/>
  <c r="J122" i="155"/>
  <c r="G122" i="155"/>
  <c r="D122" i="155"/>
  <c r="P121" i="155"/>
  <c r="M121" i="155"/>
  <c r="J121" i="155"/>
  <c r="G121" i="155"/>
  <c r="D121" i="155"/>
  <c r="P120" i="155"/>
  <c r="M120" i="155"/>
  <c r="J120" i="155"/>
  <c r="G120" i="155"/>
  <c r="D120" i="155"/>
  <c r="P119" i="155"/>
  <c r="M119" i="155"/>
  <c r="J119" i="155"/>
  <c r="G119" i="155"/>
  <c r="D119" i="155"/>
  <c r="P118" i="155"/>
  <c r="M118" i="155"/>
  <c r="J118" i="155"/>
  <c r="G118" i="155"/>
  <c r="D118" i="155"/>
  <c r="P117" i="155"/>
  <c r="M117" i="155"/>
  <c r="J117" i="155"/>
  <c r="G117" i="155"/>
  <c r="D117" i="155"/>
  <c r="P116" i="155"/>
  <c r="M116" i="155"/>
  <c r="J116" i="155"/>
  <c r="G116" i="155"/>
  <c r="D116" i="155"/>
  <c r="P115" i="155"/>
  <c r="M115" i="155"/>
  <c r="J115" i="155"/>
  <c r="G115" i="155"/>
  <c r="D115" i="155"/>
  <c r="P114" i="155"/>
  <c r="M114" i="155"/>
  <c r="J114" i="155"/>
  <c r="G114" i="155"/>
  <c r="D114" i="155"/>
  <c r="P113" i="155"/>
  <c r="M113" i="155"/>
  <c r="J113" i="155"/>
  <c r="G113" i="155"/>
  <c r="D113" i="155"/>
  <c r="P112" i="155"/>
  <c r="M112" i="155"/>
  <c r="J112" i="155"/>
  <c r="G112" i="155"/>
  <c r="D112" i="155"/>
  <c r="P111" i="155"/>
  <c r="M111" i="155"/>
  <c r="J111" i="155"/>
  <c r="G111" i="155"/>
  <c r="D111" i="155"/>
  <c r="P110" i="155"/>
  <c r="M110" i="155"/>
  <c r="J110" i="155"/>
  <c r="G110" i="155"/>
  <c r="D110" i="155"/>
  <c r="P109" i="155"/>
  <c r="M109" i="155"/>
  <c r="J109" i="155"/>
  <c r="G109" i="155"/>
  <c r="D109" i="155"/>
  <c r="P108" i="155"/>
  <c r="M108" i="155"/>
  <c r="J108" i="155"/>
  <c r="G108" i="155"/>
  <c r="D108" i="155"/>
  <c r="P107" i="155"/>
  <c r="M107" i="155"/>
  <c r="J107" i="155"/>
  <c r="G107" i="155"/>
  <c r="D107" i="155"/>
  <c r="P106" i="155"/>
  <c r="M106" i="155"/>
  <c r="J106" i="155"/>
  <c r="G106" i="155"/>
  <c r="D106" i="155"/>
  <c r="P105" i="155"/>
  <c r="M105" i="155"/>
  <c r="J105" i="155"/>
  <c r="G105" i="155"/>
  <c r="D105" i="155"/>
  <c r="P104" i="155"/>
  <c r="M104" i="155"/>
  <c r="J104" i="155"/>
  <c r="G104" i="155"/>
  <c r="D104" i="155"/>
  <c r="P103" i="155"/>
  <c r="M103" i="155"/>
  <c r="J103" i="155"/>
  <c r="G103" i="155"/>
  <c r="D103" i="155"/>
  <c r="P102" i="155"/>
  <c r="M102" i="155"/>
  <c r="J102" i="155"/>
  <c r="G102" i="155"/>
  <c r="D102" i="155"/>
  <c r="P101" i="155"/>
  <c r="M101" i="155"/>
  <c r="J101" i="155"/>
  <c r="G101" i="155"/>
  <c r="D101" i="155"/>
  <c r="P100" i="155"/>
  <c r="M100" i="155"/>
  <c r="J100" i="155"/>
  <c r="G100" i="155"/>
  <c r="D100" i="155"/>
  <c r="P99" i="155"/>
  <c r="M99" i="155"/>
  <c r="J99" i="155"/>
  <c r="G99" i="155"/>
  <c r="D99" i="155"/>
  <c r="P98" i="155"/>
  <c r="M98" i="155"/>
  <c r="J98" i="155"/>
  <c r="G98" i="155"/>
  <c r="D98" i="155"/>
  <c r="P97" i="155"/>
  <c r="M97" i="155"/>
  <c r="J97" i="155"/>
  <c r="G97" i="155"/>
  <c r="D97" i="155"/>
  <c r="P96" i="155"/>
  <c r="M96" i="155"/>
  <c r="J96" i="155"/>
  <c r="G96" i="155"/>
  <c r="D96" i="155"/>
  <c r="P95" i="155"/>
  <c r="M95" i="155"/>
  <c r="J95" i="155"/>
  <c r="G95" i="155"/>
  <c r="D95" i="155"/>
  <c r="P94" i="155"/>
  <c r="M94" i="155"/>
  <c r="J94" i="155"/>
  <c r="G94" i="155"/>
  <c r="D94" i="155"/>
  <c r="P93" i="155"/>
  <c r="M93" i="155"/>
  <c r="J93" i="155"/>
  <c r="G93" i="155"/>
  <c r="D93" i="155"/>
  <c r="P92" i="155"/>
  <c r="M92" i="155"/>
  <c r="J92" i="155"/>
  <c r="G92" i="155"/>
  <c r="D92" i="155"/>
  <c r="P91" i="155"/>
  <c r="M91" i="155"/>
  <c r="J91" i="155"/>
  <c r="G91" i="155"/>
  <c r="D91" i="155"/>
  <c r="P90" i="155"/>
  <c r="M90" i="155"/>
  <c r="J90" i="155"/>
  <c r="G90" i="155"/>
  <c r="D90" i="155"/>
  <c r="P89" i="155"/>
  <c r="M89" i="155"/>
  <c r="J89" i="155"/>
  <c r="G89" i="155"/>
  <c r="D89" i="155"/>
  <c r="P88" i="155"/>
  <c r="M88" i="155"/>
  <c r="J88" i="155"/>
  <c r="G88" i="155"/>
  <c r="D88" i="155"/>
  <c r="P87" i="155"/>
  <c r="M87" i="155"/>
  <c r="J87" i="155"/>
  <c r="G87" i="155"/>
  <c r="D87" i="155"/>
  <c r="P86" i="155"/>
  <c r="M86" i="155"/>
  <c r="J86" i="155"/>
  <c r="G86" i="155"/>
  <c r="D86" i="155"/>
  <c r="P85" i="155"/>
  <c r="M85" i="155"/>
  <c r="J85" i="155"/>
  <c r="G85" i="155"/>
  <c r="D85" i="155"/>
  <c r="P84" i="155"/>
  <c r="M84" i="155"/>
  <c r="J84" i="155"/>
  <c r="G84" i="155"/>
  <c r="D84" i="155"/>
  <c r="P83" i="155"/>
  <c r="M83" i="155"/>
  <c r="J83" i="155"/>
  <c r="G83" i="155"/>
  <c r="D83" i="155"/>
  <c r="P82" i="155"/>
  <c r="M82" i="155"/>
  <c r="J82" i="155"/>
  <c r="G82" i="155"/>
  <c r="D82" i="155"/>
  <c r="P81" i="155"/>
  <c r="M81" i="155"/>
  <c r="J81" i="155"/>
  <c r="G81" i="155"/>
  <c r="D81" i="155"/>
  <c r="P80" i="155"/>
  <c r="M80" i="155"/>
  <c r="J80" i="155"/>
  <c r="G80" i="155"/>
  <c r="D80" i="155"/>
  <c r="P79" i="155"/>
  <c r="M79" i="155"/>
  <c r="J79" i="155"/>
  <c r="G79" i="155"/>
  <c r="D79" i="155"/>
  <c r="P78" i="155"/>
  <c r="M78" i="155"/>
  <c r="J78" i="155"/>
  <c r="G78" i="155"/>
  <c r="D78" i="155"/>
  <c r="P77" i="155"/>
  <c r="M77" i="155"/>
  <c r="J77" i="155"/>
  <c r="G77" i="155"/>
  <c r="D77" i="155"/>
  <c r="P76" i="155"/>
  <c r="M76" i="155"/>
  <c r="J76" i="155"/>
  <c r="G76" i="155"/>
  <c r="D76" i="155"/>
  <c r="P75" i="155"/>
  <c r="M75" i="155"/>
  <c r="J75" i="155"/>
  <c r="G75" i="155"/>
  <c r="D75" i="155"/>
  <c r="P74" i="155"/>
  <c r="M74" i="155"/>
  <c r="J74" i="155"/>
  <c r="G74" i="155"/>
  <c r="D74" i="155"/>
  <c r="P73" i="155"/>
  <c r="M73" i="155"/>
  <c r="J73" i="155"/>
  <c r="G73" i="155"/>
  <c r="D73" i="155"/>
  <c r="P72" i="155"/>
  <c r="M72" i="155"/>
  <c r="J72" i="155"/>
  <c r="G72" i="155"/>
  <c r="D72" i="155"/>
  <c r="P71" i="155"/>
  <c r="M71" i="155"/>
  <c r="J71" i="155"/>
  <c r="G71" i="155"/>
  <c r="D71" i="155"/>
  <c r="P70" i="155"/>
  <c r="M70" i="155"/>
  <c r="J70" i="155"/>
  <c r="G70" i="155"/>
  <c r="D70" i="155"/>
  <c r="P69" i="155"/>
  <c r="M69" i="155"/>
  <c r="J69" i="155"/>
  <c r="G69" i="155"/>
  <c r="D69" i="155"/>
  <c r="P68" i="155"/>
  <c r="M68" i="155"/>
  <c r="J68" i="155"/>
  <c r="G68" i="155"/>
  <c r="D68" i="155"/>
  <c r="P67" i="155"/>
  <c r="M67" i="155"/>
  <c r="J67" i="155"/>
  <c r="G67" i="155"/>
  <c r="D67" i="155"/>
  <c r="P66" i="155"/>
  <c r="M66" i="155"/>
  <c r="J66" i="155"/>
  <c r="G66" i="155"/>
  <c r="D66" i="155"/>
  <c r="P65" i="155"/>
  <c r="M65" i="155"/>
  <c r="J65" i="155"/>
  <c r="G65" i="155"/>
  <c r="D65" i="155"/>
  <c r="P64" i="155"/>
  <c r="M64" i="155"/>
  <c r="J64" i="155"/>
  <c r="G64" i="155"/>
  <c r="D64" i="155"/>
  <c r="P63" i="155"/>
  <c r="M63" i="155"/>
  <c r="J63" i="155"/>
  <c r="G63" i="155"/>
  <c r="D63" i="155"/>
  <c r="P62" i="155"/>
  <c r="M62" i="155"/>
  <c r="J62" i="155"/>
  <c r="G62" i="155"/>
  <c r="D62" i="155"/>
  <c r="P61" i="155"/>
  <c r="M61" i="155"/>
  <c r="J61" i="155"/>
  <c r="G61" i="155"/>
  <c r="D61" i="155"/>
  <c r="P60" i="155"/>
  <c r="M60" i="155"/>
  <c r="J60" i="155"/>
  <c r="G60" i="155"/>
  <c r="D60" i="155"/>
  <c r="P59" i="155"/>
  <c r="M59" i="155"/>
  <c r="J59" i="155"/>
  <c r="G59" i="155"/>
  <c r="D59" i="155"/>
  <c r="P58" i="155"/>
  <c r="M58" i="155"/>
  <c r="J58" i="155"/>
  <c r="G58" i="155"/>
  <c r="D58" i="155"/>
  <c r="P57" i="155"/>
  <c r="M57" i="155"/>
  <c r="J57" i="155"/>
  <c r="G57" i="155"/>
  <c r="D57" i="155"/>
  <c r="P56" i="155"/>
  <c r="M56" i="155"/>
  <c r="J56" i="155"/>
  <c r="G56" i="155"/>
  <c r="D56" i="155"/>
  <c r="P55" i="155"/>
  <c r="M55" i="155"/>
  <c r="J55" i="155"/>
  <c r="G55" i="155"/>
  <c r="D55" i="155"/>
  <c r="P54" i="155"/>
  <c r="M54" i="155"/>
  <c r="J54" i="155"/>
  <c r="G54" i="155"/>
  <c r="D54" i="155"/>
  <c r="P53" i="155"/>
  <c r="M53" i="155"/>
  <c r="J53" i="155"/>
  <c r="G53" i="155"/>
  <c r="D53" i="155"/>
  <c r="P52" i="155"/>
  <c r="M52" i="155"/>
  <c r="J52" i="155"/>
  <c r="G52" i="155"/>
  <c r="D52" i="155"/>
  <c r="P51" i="155"/>
  <c r="M51" i="155"/>
  <c r="J51" i="155"/>
  <c r="G51" i="155"/>
  <c r="D51" i="155"/>
  <c r="P50" i="155"/>
  <c r="M50" i="155"/>
  <c r="J50" i="155"/>
  <c r="G50" i="155"/>
  <c r="D50" i="155"/>
  <c r="P49" i="155"/>
  <c r="M49" i="155"/>
  <c r="J49" i="155"/>
  <c r="G49" i="155"/>
  <c r="D49" i="155"/>
  <c r="P48" i="155"/>
  <c r="M48" i="155"/>
  <c r="J48" i="155"/>
  <c r="G48" i="155"/>
  <c r="D48" i="155"/>
  <c r="P47" i="155"/>
  <c r="M47" i="155"/>
  <c r="J47" i="155"/>
  <c r="G47" i="155"/>
  <c r="D47" i="155"/>
  <c r="P46" i="155"/>
  <c r="M46" i="155"/>
  <c r="J46" i="155"/>
  <c r="G46" i="155"/>
  <c r="D46" i="155"/>
  <c r="P45" i="155"/>
  <c r="M45" i="155"/>
  <c r="J45" i="155"/>
  <c r="G45" i="155"/>
  <c r="D45" i="155"/>
  <c r="P44" i="155"/>
  <c r="M44" i="155"/>
  <c r="J44" i="155"/>
  <c r="G44" i="155"/>
  <c r="D44" i="155"/>
  <c r="P43" i="155"/>
  <c r="M43" i="155"/>
  <c r="J43" i="155"/>
  <c r="G43" i="155"/>
  <c r="D43" i="155"/>
  <c r="P42" i="155"/>
  <c r="M42" i="155"/>
  <c r="J42" i="155"/>
  <c r="G42" i="155"/>
  <c r="D42" i="155"/>
  <c r="P41" i="155"/>
  <c r="M41" i="155"/>
  <c r="J41" i="155"/>
  <c r="G41" i="155"/>
  <c r="D41" i="155"/>
  <c r="P40" i="155"/>
  <c r="M40" i="155"/>
  <c r="J40" i="155"/>
  <c r="G40" i="155"/>
  <c r="D40" i="155"/>
  <c r="P39" i="155"/>
  <c r="M39" i="155"/>
  <c r="J39" i="155"/>
  <c r="G39" i="155"/>
  <c r="D39" i="155"/>
  <c r="P38" i="155"/>
  <c r="M38" i="155"/>
  <c r="J38" i="155"/>
  <c r="G38" i="155"/>
  <c r="D38" i="155"/>
  <c r="P37" i="155"/>
  <c r="M37" i="155"/>
  <c r="J37" i="155"/>
  <c r="G37" i="155"/>
  <c r="D37" i="155"/>
  <c r="P36" i="155"/>
  <c r="M36" i="155"/>
  <c r="J36" i="155"/>
  <c r="G36" i="155"/>
  <c r="D36" i="155"/>
  <c r="P35" i="155"/>
  <c r="M35" i="155"/>
  <c r="J35" i="155"/>
  <c r="G35" i="155"/>
  <c r="D35" i="155"/>
  <c r="P34" i="155"/>
  <c r="M34" i="155"/>
  <c r="J34" i="155"/>
  <c r="G34" i="155"/>
  <c r="D34" i="155"/>
  <c r="P33" i="155"/>
  <c r="M33" i="155"/>
  <c r="J33" i="155"/>
  <c r="G33" i="155"/>
  <c r="D33" i="155"/>
  <c r="P32" i="155"/>
  <c r="M32" i="155"/>
  <c r="J32" i="155"/>
  <c r="G32" i="155"/>
  <c r="D32" i="155"/>
  <c r="P31" i="155"/>
  <c r="M31" i="155"/>
  <c r="J31" i="155"/>
  <c r="G31" i="155"/>
  <c r="D31" i="155"/>
  <c r="P30" i="155"/>
  <c r="M30" i="155"/>
  <c r="J30" i="155"/>
  <c r="G30" i="155"/>
  <c r="D30" i="155"/>
  <c r="P29" i="155"/>
  <c r="M29" i="155"/>
  <c r="J29" i="155"/>
  <c r="G29" i="155"/>
  <c r="D29" i="155"/>
  <c r="P28" i="155"/>
  <c r="M28" i="155"/>
  <c r="J28" i="155"/>
  <c r="G28" i="155"/>
  <c r="D28" i="155"/>
  <c r="P27" i="155"/>
  <c r="M27" i="155"/>
  <c r="J27" i="155"/>
  <c r="G27" i="155"/>
  <c r="D27" i="155"/>
  <c r="P26" i="155"/>
  <c r="M26" i="155"/>
  <c r="J26" i="155"/>
  <c r="G26" i="155"/>
  <c r="D26" i="155"/>
  <c r="P25" i="155"/>
  <c r="M25" i="155"/>
  <c r="J25" i="155"/>
  <c r="G25" i="155"/>
  <c r="D25" i="155"/>
  <c r="P24" i="155"/>
  <c r="M24" i="155"/>
  <c r="J24" i="155"/>
  <c r="G24" i="155"/>
  <c r="D24" i="155"/>
  <c r="P23" i="155"/>
  <c r="M23" i="155"/>
  <c r="J23" i="155"/>
  <c r="G23" i="155"/>
  <c r="D23" i="155"/>
  <c r="P22" i="155"/>
  <c r="M22" i="155"/>
  <c r="J22" i="155"/>
  <c r="G22" i="155"/>
  <c r="D22" i="155"/>
  <c r="P21" i="155"/>
  <c r="M21" i="155"/>
  <c r="J21" i="155"/>
  <c r="G21" i="155"/>
  <c r="D21" i="155"/>
  <c r="P20" i="155"/>
  <c r="M20" i="155"/>
  <c r="J20" i="155"/>
  <c r="G20" i="155"/>
  <c r="D20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A45" i="155" s="1"/>
  <c r="A46" i="155" s="1"/>
  <c r="A47" i="155" s="1"/>
  <c r="A48" i="155" s="1"/>
  <c r="A49" i="155" s="1"/>
  <c r="A50" i="155" s="1"/>
  <c r="A51" i="155" s="1"/>
  <c r="A52" i="155" s="1"/>
  <c r="A53" i="155" s="1"/>
  <c r="A54" i="155" s="1"/>
  <c r="A55" i="155" s="1"/>
  <c r="A56" i="155" s="1"/>
  <c r="A57" i="155" s="1"/>
  <c r="A58" i="155" s="1"/>
  <c r="A59" i="155" s="1"/>
  <c r="A60" i="155" s="1"/>
  <c r="A61" i="155" s="1"/>
  <c r="A62" i="155" s="1"/>
  <c r="A63" i="155" s="1"/>
  <c r="A64" i="155" s="1"/>
  <c r="A65" i="155" s="1"/>
  <c r="A66" i="155" s="1"/>
  <c r="A67" i="155" s="1"/>
  <c r="A68" i="155" s="1"/>
  <c r="A69" i="155" s="1"/>
  <c r="A70" i="155" s="1"/>
  <c r="A71" i="155" s="1"/>
  <c r="A72" i="155" s="1"/>
  <c r="A73" i="155" s="1"/>
  <c r="A74" i="155" s="1"/>
  <c r="A75" i="155" s="1"/>
  <c r="A76" i="155" s="1"/>
  <c r="A77" i="155" s="1"/>
  <c r="A78" i="155" s="1"/>
  <c r="A79" i="155" s="1"/>
  <c r="A80" i="155" s="1"/>
  <c r="A81" i="155" s="1"/>
  <c r="A82" i="155" s="1"/>
  <c r="A83" i="155" s="1"/>
  <c r="A84" i="155" s="1"/>
  <c r="A85" i="155" s="1"/>
  <c r="A86" i="155" s="1"/>
  <c r="A87" i="155" s="1"/>
  <c r="A88" i="155" s="1"/>
  <c r="A89" i="155" s="1"/>
  <c r="A90" i="155" s="1"/>
  <c r="A91" i="155" s="1"/>
  <c r="A92" i="155" s="1"/>
  <c r="A93" i="155" s="1"/>
  <c r="A94" i="155" s="1"/>
  <c r="A95" i="155" s="1"/>
  <c r="A96" i="155" s="1"/>
  <c r="A97" i="155" s="1"/>
  <c r="A98" i="155" s="1"/>
  <c r="A99" i="155" s="1"/>
  <c r="A100" i="155" s="1"/>
  <c r="A101" i="155" s="1"/>
  <c r="A102" i="155" s="1"/>
  <c r="A103" i="155" s="1"/>
  <c r="A104" i="155" s="1"/>
  <c r="A105" i="155" s="1"/>
  <c r="A106" i="155" s="1"/>
  <c r="A107" i="155" s="1"/>
  <c r="A108" i="155" s="1"/>
  <c r="A109" i="155" s="1"/>
  <c r="A110" i="155" s="1"/>
  <c r="A111" i="155" s="1"/>
  <c r="A112" i="155" s="1"/>
  <c r="A113" i="155" s="1"/>
  <c r="A114" i="155" s="1"/>
  <c r="A115" i="155" s="1"/>
  <c r="A116" i="155" s="1"/>
  <c r="A117" i="155" s="1"/>
  <c r="A118" i="155" s="1"/>
  <c r="A119" i="155" s="1"/>
  <c r="A120" i="155" s="1"/>
  <c r="A121" i="155" s="1"/>
  <c r="A122" i="155" s="1"/>
  <c r="A123" i="155" s="1"/>
  <c r="A124" i="155" s="1"/>
  <c r="A125" i="155" s="1"/>
  <c r="A126" i="155" s="1"/>
  <c r="A127" i="155" s="1"/>
  <c r="A128" i="155" s="1"/>
  <c r="A129" i="155" s="1"/>
  <c r="A130" i="155" s="1"/>
  <c r="A131" i="155" s="1"/>
  <c r="A132" i="155" s="1"/>
  <c r="A133" i="155" s="1"/>
  <c r="A134" i="155" s="1"/>
  <c r="A135" i="155" s="1"/>
  <c r="A136" i="155" s="1"/>
  <c r="A137" i="155" s="1"/>
  <c r="A138" i="155" s="1"/>
  <c r="A139" i="155" s="1"/>
  <c r="A140" i="155" s="1"/>
  <c r="A141" i="155" s="1"/>
  <c r="A142" i="155" s="1"/>
  <c r="A143" i="155" s="1"/>
  <c r="A144" i="155" s="1"/>
  <c r="A145" i="155" s="1"/>
  <c r="A146" i="155" s="1"/>
  <c r="A147" i="155" s="1"/>
  <c r="A148" i="155" s="1"/>
  <c r="A149" i="155" s="1"/>
  <c r="A150" i="155" s="1"/>
  <c r="A151" i="155" s="1"/>
  <c r="A152" i="155" s="1"/>
  <c r="A153" i="155" s="1"/>
  <c r="A154" i="155" s="1"/>
  <c r="A155" i="155" s="1"/>
  <c r="A156" i="155" s="1"/>
  <c r="A157" i="155" s="1"/>
  <c r="A158" i="155" s="1"/>
  <c r="A159" i="155" s="1"/>
  <c r="A160" i="155" s="1"/>
  <c r="A161" i="155" s="1"/>
  <c r="A162" i="155" s="1"/>
  <c r="A163" i="155" s="1"/>
  <c r="A164" i="155" s="1"/>
  <c r="A165" i="155" s="1"/>
  <c r="A166" i="155" s="1"/>
  <c r="A167" i="155" s="1"/>
  <c r="A168" i="155" s="1"/>
  <c r="A169" i="155" s="1"/>
  <c r="A170" i="155" s="1"/>
  <c r="A171" i="155" s="1"/>
  <c r="A172" i="155" s="1"/>
  <c r="A173" i="155" s="1"/>
  <c r="A174" i="155" s="1"/>
  <c r="A175" i="155" s="1"/>
  <c r="A176" i="155" s="1"/>
  <c r="A177" i="155" s="1"/>
  <c r="A178" i="155" s="1"/>
  <c r="A179" i="155" s="1"/>
  <c r="A180" i="155" s="1"/>
  <c r="A181" i="155" s="1"/>
  <c r="A182" i="155" s="1"/>
  <c r="A183" i="155" s="1"/>
  <c r="A184" i="155" s="1"/>
  <c r="A185" i="155" s="1"/>
  <c r="A186" i="155" s="1"/>
  <c r="A187" i="155" s="1"/>
  <c r="A188" i="155" s="1"/>
  <c r="A189" i="155" s="1"/>
  <c r="A190" i="155" s="1"/>
  <c r="A191" i="155" s="1"/>
  <c r="A192" i="155" s="1"/>
  <c r="A193" i="155" s="1"/>
  <c r="A194" i="155" s="1"/>
  <c r="A195" i="155" s="1"/>
  <c r="A196" i="155" s="1"/>
  <c r="A197" i="155" s="1"/>
  <c r="A198" i="155" s="1"/>
  <c r="A199" i="155" s="1"/>
  <c r="A200" i="155" s="1"/>
  <c r="A201" i="155" s="1"/>
  <c r="A202" i="155" s="1"/>
  <c r="A203" i="155" s="1"/>
  <c r="A204" i="155" s="1"/>
  <c r="A205" i="155" s="1"/>
  <c r="A206" i="155" s="1"/>
  <c r="A207" i="155" s="1"/>
  <c r="A208" i="155" s="1"/>
  <c r="A209" i="155" s="1"/>
  <c r="A210" i="155" s="1"/>
  <c r="A211" i="155" s="1"/>
  <c r="A212" i="155" s="1"/>
  <c r="A213" i="155" s="1"/>
  <c r="A214" i="155" s="1"/>
  <c r="A215" i="155" s="1"/>
  <c r="A216" i="155" s="1"/>
  <c r="A217" i="155" s="1"/>
  <c r="A218" i="155" s="1"/>
  <c r="A219" i="155" s="1"/>
  <c r="A220" i="155" s="1"/>
  <c r="A221" i="155" s="1"/>
  <c r="A222" i="155" s="1"/>
  <c r="A223" i="155" s="1"/>
  <c r="A224" i="155" s="1"/>
  <c r="A225" i="155" s="1"/>
  <c r="A226" i="155" s="1"/>
  <c r="A227" i="155" s="1"/>
  <c r="A228" i="155" s="1"/>
  <c r="A229" i="155" s="1"/>
  <c r="A230" i="155" s="1"/>
  <c r="A231" i="155" s="1"/>
  <c r="A232" i="155" s="1"/>
  <c r="A233" i="155" s="1"/>
  <c r="A234" i="155" s="1"/>
  <c r="A235" i="155" s="1"/>
  <c r="A236" i="155" s="1"/>
  <c r="A237" i="155" s="1"/>
  <c r="A238" i="155" s="1"/>
  <c r="A239" i="155" s="1"/>
  <c r="A240" i="155" s="1"/>
  <c r="A241" i="155" s="1"/>
  <c r="A242" i="155" s="1"/>
  <c r="A243" i="155" s="1"/>
  <c r="A244" i="155" s="1"/>
  <c r="A245" i="155" s="1"/>
  <c r="A246" i="155" s="1"/>
  <c r="A247" i="155" s="1"/>
  <c r="A248" i="155" s="1"/>
  <c r="A249" i="155" s="1"/>
  <c r="A250" i="155" s="1"/>
  <c r="A251" i="155" s="1"/>
  <c r="A252" i="155" s="1"/>
  <c r="A253" i="155" s="1"/>
  <c r="A254" i="155" s="1"/>
  <c r="A255" i="155" s="1"/>
  <c r="A256" i="155" s="1"/>
  <c r="A257" i="155" s="1"/>
  <c r="A258" i="155" s="1"/>
  <c r="A259" i="155" s="1"/>
  <c r="A260" i="155" s="1"/>
  <c r="A261" i="155" s="1"/>
  <c r="A262" i="155" s="1"/>
  <c r="A263" i="155" s="1"/>
  <c r="A264" i="155" s="1"/>
  <c r="A265" i="155" s="1"/>
  <c r="A266" i="155" s="1"/>
  <c r="A267" i="155" s="1"/>
  <c r="A268" i="155" s="1"/>
  <c r="A269" i="155" s="1"/>
  <c r="A270" i="155" s="1"/>
  <c r="A271" i="155" s="1"/>
  <c r="A272" i="155" s="1"/>
  <c r="A273" i="155" s="1"/>
  <c r="A274" i="155" s="1"/>
  <c r="A275" i="155" s="1"/>
  <c r="A276" i="155" s="1"/>
  <c r="A277" i="155" s="1"/>
  <c r="A278" i="155" s="1"/>
  <c r="A279" i="155" s="1"/>
  <c r="A280" i="155" s="1"/>
  <c r="A281" i="155" s="1"/>
  <c r="A282" i="155" s="1"/>
  <c r="A283" i="155" s="1"/>
  <c r="A284" i="155" s="1"/>
  <c r="A285" i="155" s="1"/>
  <c r="A286" i="155" s="1"/>
  <c r="A287" i="155" s="1"/>
  <c r="A288" i="155" s="1"/>
  <c r="A289" i="155" s="1"/>
  <c r="A290" i="155" s="1"/>
  <c r="A291" i="155" s="1"/>
  <c r="A292" i="155" s="1"/>
  <c r="A293" i="155" s="1"/>
  <c r="A294" i="155" s="1"/>
  <c r="A295" i="155" s="1"/>
  <c r="A296" i="155" s="1"/>
  <c r="A297" i="155" s="1"/>
  <c r="A298" i="155" s="1"/>
  <c r="A299" i="155" s="1"/>
  <c r="A300" i="155" s="1"/>
  <c r="I14" i="155"/>
  <c r="H14" i="155"/>
  <c r="D13" i="155"/>
  <c r="D12" i="155"/>
  <c r="P5" i="155"/>
  <c r="P228" i="154"/>
  <c r="M228" i="154"/>
  <c r="J228" i="154"/>
  <c r="G228" i="154"/>
  <c r="D228" i="154"/>
  <c r="P227" i="154"/>
  <c r="M227" i="154"/>
  <c r="J227" i="154"/>
  <c r="G227" i="154"/>
  <c r="D227" i="154"/>
  <c r="P226" i="154"/>
  <c r="M226" i="154"/>
  <c r="J226" i="154"/>
  <c r="G226" i="154"/>
  <c r="D226" i="154"/>
  <c r="P225" i="154"/>
  <c r="M225" i="154"/>
  <c r="J225" i="154"/>
  <c r="G225" i="154"/>
  <c r="D225" i="154"/>
  <c r="P224" i="154"/>
  <c r="M224" i="154"/>
  <c r="J224" i="154"/>
  <c r="G224" i="154"/>
  <c r="D224" i="154"/>
  <c r="P223" i="154"/>
  <c r="M223" i="154"/>
  <c r="J223" i="154"/>
  <c r="G223" i="154"/>
  <c r="D223" i="154"/>
  <c r="P222" i="154"/>
  <c r="M222" i="154"/>
  <c r="J222" i="154"/>
  <c r="G222" i="154"/>
  <c r="D222" i="154"/>
  <c r="P221" i="154"/>
  <c r="M221" i="154"/>
  <c r="J221" i="154"/>
  <c r="G221" i="154"/>
  <c r="D221" i="154"/>
  <c r="P220" i="154"/>
  <c r="M220" i="154"/>
  <c r="J220" i="154"/>
  <c r="G220" i="154"/>
  <c r="D220" i="154"/>
  <c r="P219" i="154"/>
  <c r="M219" i="154"/>
  <c r="J219" i="154"/>
  <c r="G219" i="154"/>
  <c r="D219" i="154"/>
  <c r="P218" i="154"/>
  <c r="M218" i="154"/>
  <c r="J218" i="154"/>
  <c r="G218" i="154"/>
  <c r="D218" i="154"/>
  <c r="P217" i="154"/>
  <c r="M217" i="154"/>
  <c r="J217" i="154"/>
  <c r="G217" i="154"/>
  <c r="D217" i="154"/>
  <c r="P216" i="154"/>
  <c r="M216" i="154"/>
  <c r="J216" i="154"/>
  <c r="G216" i="154"/>
  <c r="D216" i="154"/>
  <c r="P215" i="154"/>
  <c r="M215" i="154"/>
  <c r="J215" i="154"/>
  <c r="G215" i="154"/>
  <c r="D215" i="154"/>
  <c r="P214" i="154"/>
  <c r="M214" i="154"/>
  <c r="J214" i="154"/>
  <c r="G214" i="154"/>
  <c r="D214" i="154"/>
  <c r="P213" i="154"/>
  <c r="M213" i="154"/>
  <c r="J213" i="154"/>
  <c r="G213" i="154"/>
  <c r="D213" i="154"/>
  <c r="P212" i="154"/>
  <c r="M212" i="154"/>
  <c r="J212" i="154"/>
  <c r="G212" i="154"/>
  <c r="D212" i="154"/>
  <c r="P211" i="154"/>
  <c r="M211" i="154"/>
  <c r="J211" i="154"/>
  <c r="G211" i="154"/>
  <c r="D211" i="154"/>
  <c r="P210" i="154"/>
  <c r="M210" i="154"/>
  <c r="J210" i="154"/>
  <c r="G210" i="154"/>
  <c r="D210" i="154"/>
  <c r="P209" i="154"/>
  <c r="M209" i="154"/>
  <c r="J209" i="154"/>
  <c r="G209" i="154"/>
  <c r="D209" i="154"/>
  <c r="P208" i="154"/>
  <c r="M208" i="154"/>
  <c r="J208" i="154"/>
  <c r="G208" i="154"/>
  <c r="D208" i="154"/>
  <c r="P207" i="154"/>
  <c r="M207" i="154"/>
  <c r="J207" i="154"/>
  <c r="G207" i="154"/>
  <c r="D207" i="154"/>
  <c r="P206" i="154"/>
  <c r="M206" i="154"/>
  <c r="J206" i="154"/>
  <c r="G206" i="154"/>
  <c r="D206" i="154"/>
  <c r="P205" i="154"/>
  <c r="M205" i="154"/>
  <c r="J205" i="154"/>
  <c r="G205" i="154"/>
  <c r="D205" i="154"/>
  <c r="P204" i="154"/>
  <c r="M204" i="154"/>
  <c r="J204" i="154"/>
  <c r="G204" i="154"/>
  <c r="D204" i="154"/>
  <c r="P203" i="154"/>
  <c r="M203" i="154"/>
  <c r="J203" i="154"/>
  <c r="G203" i="154"/>
  <c r="D203" i="154"/>
  <c r="P202" i="154"/>
  <c r="M202" i="154"/>
  <c r="J202" i="154"/>
  <c r="G202" i="154"/>
  <c r="D202" i="154"/>
  <c r="P201" i="154"/>
  <c r="M201" i="154"/>
  <c r="J201" i="154"/>
  <c r="G201" i="154"/>
  <c r="D201" i="154"/>
  <c r="P200" i="154"/>
  <c r="M200" i="154"/>
  <c r="J200" i="154"/>
  <c r="G200" i="154"/>
  <c r="D200" i="154"/>
  <c r="P199" i="154"/>
  <c r="M199" i="154"/>
  <c r="J199" i="154"/>
  <c r="G199" i="154"/>
  <c r="D199" i="154"/>
  <c r="P198" i="154"/>
  <c r="M198" i="154"/>
  <c r="J198" i="154"/>
  <c r="G198" i="154"/>
  <c r="D198" i="154"/>
  <c r="P197" i="154"/>
  <c r="M197" i="154"/>
  <c r="J197" i="154"/>
  <c r="G197" i="154"/>
  <c r="D197" i="154"/>
  <c r="P196" i="154"/>
  <c r="M196" i="154"/>
  <c r="J196" i="154"/>
  <c r="G196" i="154"/>
  <c r="D196" i="154"/>
  <c r="P195" i="154"/>
  <c r="M195" i="154"/>
  <c r="J195" i="154"/>
  <c r="G195" i="154"/>
  <c r="D195" i="154"/>
  <c r="P194" i="154"/>
  <c r="M194" i="154"/>
  <c r="J194" i="154"/>
  <c r="G194" i="154"/>
  <c r="D194" i="154"/>
  <c r="P193" i="154"/>
  <c r="M193" i="154"/>
  <c r="J193" i="154"/>
  <c r="G193" i="154"/>
  <c r="D193" i="154"/>
  <c r="P192" i="154"/>
  <c r="M192" i="154"/>
  <c r="J192" i="154"/>
  <c r="G192" i="154"/>
  <c r="D192" i="154"/>
  <c r="P191" i="154"/>
  <c r="M191" i="154"/>
  <c r="J191" i="154"/>
  <c r="G191" i="154"/>
  <c r="D191" i="154"/>
  <c r="P190" i="154"/>
  <c r="M190" i="154"/>
  <c r="J190" i="154"/>
  <c r="G190" i="154"/>
  <c r="D190" i="154"/>
  <c r="P189" i="154"/>
  <c r="M189" i="154"/>
  <c r="J189" i="154"/>
  <c r="G189" i="154"/>
  <c r="D189" i="154"/>
  <c r="P188" i="154"/>
  <c r="M188" i="154"/>
  <c r="J188" i="154"/>
  <c r="G188" i="154"/>
  <c r="D188" i="154"/>
  <c r="P187" i="154"/>
  <c r="M187" i="154"/>
  <c r="J187" i="154"/>
  <c r="G187" i="154"/>
  <c r="D187" i="154"/>
  <c r="P186" i="154"/>
  <c r="M186" i="154"/>
  <c r="J186" i="154"/>
  <c r="G186" i="154"/>
  <c r="D186" i="154"/>
  <c r="P185" i="154"/>
  <c r="M185" i="154"/>
  <c r="J185" i="154"/>
  <c r="G185" i="154"/>
  <c r="D185" i="154"/>
  <c r="P184" i="154"/>
  <c r="M184" i="154"/>
  <c r="J184" i="154"/>
  <c r="G184" i="154"/>
  <c r="D184" i="154"/>
  <c r="P183" i="154"/>
  <c r="M183" i="154"/>
  <c r="J183" i="154"/>
  <c r="G183" i="154"/>
  <c r="D183" i="154"/>
  <c r="P182" i="154"/>
  <c r="M182" i="154"/>
  <c r="J182" i="154"/>
  <c r="G182" i="154"/>
  <c r="D182" i="154"/>
  <c r="P181" i="154"/>
  <c r="M181" i="154"/>
  <c r="J181" i="154"/>
  <c r="G181" i="154"/>
  <c r="D181" i="154"/>
  <c r="P180" i="154"/>
  <c r="M180" i="154"/>
  <c r="J180" i="154"/>
  <c r="G180" i="154"/>
  <c r="D180" i="154"/>
  <c r="P179" i="154"/>
  <c r="M179" i="154"/>
  <c r="J179" i="154"/>
  <c r="G179" i="154"/>
  <c r="D179" i="154"/>
  <c r="P178" i="154"/>
  <c r="M178" i="154"/>
  <c r="J178" i="154"/>
  <c r="G178" i="154"/>
  <c r="D178" i="154"/>
  <c r="P177" i="154"/>
  <c r="M177" i="154"/>
  <c r="J177" i="154"/>
  <c r="G177" i="154"/>
  <c r="D177" i="154"/>
  <c r="P176" i="154"/>
  <c r="M176" i="154"/>
  <c r="J176" i="154"/>
  <c r="G176" i="154"/>
  <c r="D176" i="154"/>
  <c r="P175" i="154"/>
  <c r="M175" i="154"/>
  <c r="J175" i="154"/>
  <c r="G175" i="154"/>
  <c r="D175" i="154"/>
  <c r="P174" i="154"/>
  <c r="M174" i="154"/>
  <c r="J174" i="154"/>
  <c r="G174" i="154"/>
  <c r="D174" i="154"/>
  <c r="P173" i="154"/>
  <c r="M173" i="154"/>
  <c r="J173" i="154"/>
  <c r="G173" i="154"/>
  <c r="D173" i="154"/>
  <c r="P172" i="154"/>
  <c r="M172" i="154"/>
  <c r="J172" i="154"/>
  <c r="G172" i="154"/>
  <c r="D172" i="154"/>
  <c r="P171" i="154"/>
  <c r="M171" i="154"/>
  <c r="J171" i="154"/>
  <c r="G171" i="154"/>
  <c r="D171" i="154"/>
  <c r="P170" i="154"/>
  <c r="M170" i="154"/>
  <c r="J170" i="154"/>
  <c r="G170" i="154"/>
  <c r="D170" i="154"/>
  <c r="P169" i="154"/>
  <c r="M169" i="154"/>
  <c r="J169" i="154"/>
  <c r="G169" i="154"/>
  <c r="D169" i="154"/>
  <c r="P168" i="154"/>
  <c r="M168" i="154"/>
  <c r="J168" i="154"/>
  <c r="G168" i="154"/>
  <c r="D168" i="154"/>
  <c r="P167" i="154"/>
  <c r="M167" i="154"/>
  <c r="J167" i="154"/>
  <c r="G167" i="154"/>
  <c r="D167" i="154"/>
  <c r="P166" i="154"/>
  <c r="M166" i="154"/>
  <c r="J166" i="154"/>
  <c r="G166" i="154"/>
  <c r="D166" i="154"/>
  <c r="P165" i="154"/>
  <c r="M165" i="154"/>
  <c r="J165" i="154"/>
  <c r="G165" i="154"/>
  <c r="D165" i="154"/>
  <c r="P164" i="154"/>
  <c r="M164" i="154"/>
  <c r="J164" i="154"/>
  <c r="G164" i="154"/>
  <c r="D164" i="154"/>
  <c r="P163" i="154"/>
  <c r="M163" i="154"/>
  <c r="J163" i="154"/>
  <c r="G163" i="154"/>
  <c r="D163" i="154"/>
  <c r="P162" i="154"/>
  <c r="M162" i="154"/>
  <c r="J162" i="154"/>
  <c r="G162" i="154"/>
  <c r="D162" i="154"/>
  <c r="P161" i="154"/>
  <c r="M161" i="154"/>
  <c r="J161" i="154"/>
  <c r="G161" i="154"/>
  <c r="D161" i="154"/>
  <c r="P160" i="154"/>
  <c r="M160" i="154"/>
  <c r="J160" i="154"/>
  <c r="G160" i="154"/>
  <c r="D160" i="154"/>
  <c r="P159" i="154"/>
  <c r="M159" i="154"/>
  <c r="J159" i="154"/>
  <c r="G159" i="154"/>
  <c r="D159" i="154"/>
  <c r="P158" i="154"/>
  <c r="M158" i="154"/>
  <c r="J158" i="154"/>
  <c r="G158" i="154"/>
  <c r="D158" i="154"/>
  <c r="P157" i="154"/>
  <c r="M157" i="154"/>
  <c r="J157" i="154"/>
  <c r="G157" i="154"/>
  <c r="D157" i="154"/>
  <c r="P156" i="154"/>
  <c r="M156" i="154"/>
  <c r="J156" i="154"/>
  <c r="G156" i="154"/>
  <c r="D156" i="154"/>
  <c r="P155" i="154"/>
  <c r="M155" i="154"/>
  <c r="J155" i="154"/>
  <c r="G155" i="154"/>
  <c r="D155" i="154"/>
  <c r="P154" i="154"/>
  <c r="M154" i="154"/>
  <c r="J154" i="154"/>
  <c r="G154" i="154"/>
  <c r="D154" i="154"/>
  <c r="P153" i="154"/>
  <c r="M153" i="154"/>
  <c r="J153" i="154"/>
  <c r="G153" i="154"/>
  <c r="D153" i="154"/>
  <c r="P152" i="154"/>
  <c r="M152" i="154"/>
  <c r="J152" i="154"/>
  <c r="G152" i="154"/>
  <c r="D152" i="154"/>
  <c r="P151" i="154"/>
  <c r="M151" i="154"/>
  <c r="J151" i="154"/>
  <c r="G151" i="154"/>
  <c r="D151" i="154"/>
  <c r="P150" i="154"/>
  <c r="M150" i="154"/>
  <c r="J150" i="154"/>
  <c r="G150" i="154"/>
  <c r="D150" i="154"/>
  <c r="P149" i="154"/>
  <c r="M149" i="154"/>
  <c r="J149" i="154"/>
  <c r="G149" i="154"/>
  <c r="D149" i="154"/>
  <c r="P148" i="154"/>
  <c r="M148" i="154"/>
  <c r="J148" i="154"/>
  <c r="G148" i="154"/>
  <c r="D148" i="154"/>
  <c r="P147" i="154"/>
  <c r="M147" i="154"/>
  <c r="J147" i="154"/>
  <c r="G147" i="154"/>
  <c r="D147" i="154"/>
  <c r="P146" i="154"/>
  <c r="M146" i="154"/>
  <c r="J146" i="154"/>
  <c r="G146" i="154"/>
  <c r="D146" i="154"/>
  <c r="P145" i="154"/>
  <c r="M145" i="154"/>
  <c r="J145" i="154"/>
  <c r="G145" i="154"/>
  <c r="D145" i="154"/>
  <c r="P144" i="154"/>
  <c r="M144" i="154"/>
  <c r="J144" i="154"/>
  <c r="G144" i="154"/>
  <c r="D144" i="154"/>
  <c r="P143" i="154"/>
  <c r="M143" i="154"/>
  <c r="J143" i="154"/>
  <c r="G143" i="154"/>
  <c r="D143" i="154"/>
  <c r="P142" i="154"/>
  <c r="M142" i="154"/>
  <c r="J142" i="154"/>
  <c r="G142" i="154"/>
  <c r="D142" i="154"/>
  <c r="P141" i="154"/>
  <c r="M141" i="154"/>
  <c r="J141" i="154"/>
  <c r="G141" i="154"/>
  <c r="D141" i="154"/>
  <c r="P140" i="154"/>
  <c r="M140" i="154"/>
  <c r="J140" i="154"/>
  <c r="G140" i="154"/>
  <c r="D140" i="154"/>
  <c r="P139" i="154"/>
  <c r="M139" i="154"/>
  <c r="J139" i="154"/>
  <c r="G139" i="154"/>
  <c r="D139" i="154"/>
  <c r="P138" i="154"/>
  <c r="M138" i="154"/>
  <c r="J138" i="154"/>
  <c r="G138" i="154"/>
  <c r="D138" i="154"/>
  <c r="P137" i="154"/>
  <c r="M137" i="154"/>
  <c r="J137" i="154"/>
  <c r="G137" i="154"/>
  <c r="D137" i="154"/>
  <c r="P136" i="154"/>
  <c r="M136" i="154"/>
  <c r="J136" i="154"/>
  <c r="G136" i="154"/>
  <c r="D136" i="154"/>
  <c r="P135" i="154"/>
  <c r="M135" i="154"/>
  <c r="J135" i="154"/>
  <c r="G135" i="154"/>
  <c r="D135" i="154"/>
  <c r="P134" i="154"/>
  <c r="M134" i="154"/>
  <c r="J134" i="154"/>
  <c r="G134" i="154"/>
  <c r="D134" i="154"/>
  <c r="P133" i="154"/>
  <c r="M133" i="154"/>
  <c r="J133" i="154"/>
  <c r="G133" i="154"/>
  <c r="D133" i="154"/>
  <c r="P132" i="154"/>
  <c r="M132" i="154"/>
  <c r="J132" i="154"/>
  <c r="G132" i="154"/>
  <c r="D132" i="154"/>
  <c r="P131" i="154"/>
  <c r="M131" i="154"/>
  <c r="J131" i="154"/>
  <c r="G131" i="154"/>
  <c r="D131" i="154"/>
  <c r="P130" i="154"/>
  <c r="M130" i="154"/>
  <c r="J130" i="154"/>
  <c r="G130" i="154"/>
  <c r="D130" i="154"/>
  <c r="P129" i="154"/>
  <c r="M129" i="154"/>
  <c r="J129" i="154"/>
  <c r="G129" i="154"/>
  <c r="D129" i="154"/>
  <c r="P128" i="154"/>
  <c r="M128" i="154"/>
  <c r="J128" i="154"/>
  <c r="G128" i="154"/>
  <c r="D128" i="154"/>
  <c r="P127" i="154"/>
  <c r="M127" i="154"/>
  <c r="J127" i="154"/>
  <c r="G127" i="154"/>
  <c r="D127" i="154"/>
  <c r="P126" i="154"/>
  <c r="M126" i="154"/>
  <c r="J126" i="154"/>
  <c r="G126" i="154"/>
  <c r="D126" i="154"/>
  <c r="P125" i="154"/>
  <c r="M125" i="154"/>
  <c r="J125" i="154"/>
  <c r="G125" i="154"/>
  <c r="D125" i="154"/>
  <c r="P124" i="154"/>
  <c r="M124" i="154"/>
  <c r="J124" i="154"/>
  <c r="G124" i="154"/>
  <c r="D124" i="154"/>
  <c r="P123" i="154"/>
  <c r="M123" i="154"/>
  <c r="J123" i="154"/>
  <c r="G123" i="154"/>
  <c r="D123" i="154"/>
  <c r="P122" i="154"/>
  <c r="M122" i="154"/>
  <c r="J122" i="154"/>
  <c r="G122" i="154"/>
  <c r="D122" i="154"/>
  <c r="P121" i="154"/>
  <c r="M121" i="154"/>
  <c r="J121" i="154"/>
  <c r="G121" i="154"/>
  <c r="D121" i="154"/>
  <c r="P120" i="154"/>
  <c r="M120" i="154"/>
  <c r="J120" i="154"/>
  <c r="G120" i="154"/>
  <c r="D120" i="154"/>
  <c r="P119" i="154"/>
  <c r="M119" i="154"/>
  <c r="J119" i="154"/>
  <c r="G119" i="154"/>
  <c r="D119" i="154"/>
  <c r="P118" i="154"/>
  <c r="M118" i="154"/>
  <c r="J118" i="154"/>
  <c r="G118" i="154"/>
  <c r="D118" i="154"/>
  <c r="P117" i="154"/>
  <c r="M117" i="154"/>
  <c r="J117" i="154"/>
  <c r="G117" i="154"/>
  <c r="D117" i="154"/>
  <c r="P116" i="154"/>
  <c r="M116" i="154"/>
  <c r="J116" i="154"/>
  <c r="G116" i="154"/>
  <c r="D116" i="154"/>
  <c r="P115" i="154"/>
  <c r="M115" i="154"/>
  <c r="J115" i="154"/>
  <c r="G115" i="154"/>
  <c r="D115" i="154"/>
  <c r="P114" i="154"/>
  <c r="M114" i="154"/>
  <c r="J114" i="154"/>
  <c r="G114" i="154"/>
  <c r="D114" i="154"/>
  <c r="P113" i="154"/>
  <c r="M113" i="154"/>
  <c r="J113" i="154"/>
  <c r="G113" i="154"/>
  <c r="D113" i="154"/>
  <c r="P112" i="154"/>
  <c r="M112" i="154"/>
  <c r="J112" i="154"/>
  <c r="G112" i="154"/>
  <c r="D112" i="154"/>
  <c r="P111" i="154"/>
  <c r="M111" i="154"/>
  <c r="J111" i="154"/>
  <c r="G111" i="154"/>
  <c r="D111" i="154"/>
  <c r="P110" i="154"/>
  <c r="M110" i="154"/>
  <c r="J110" i="154"/>
  <c r="G110" i="154"/>
  <c r="D110" i="154"/>
  <c r="P109" i="154"/>
  <c r="M109" i="154"/>
  <c r="J109" i="154"/>
  <c r="G109" i="154"/>
  <c r="D109" i="154"/>
  <c r="P108" i="154"/>
  <c r="M108" i="154"/>
  <c r="J108" i="154"/>
  <c r="G108" i="154"/>
  <c r="D108" i="154"/>
  <c r="P107" i="154"/>
  <c r="M107" i="154"/>
  <c r="J107" i="154"/>
  <c r="G107" i="154"/>
  <c r="D107" i="154"/>
  <c r="P106" i="154"/>
  <c r="M106" i="154"/>
  <c r="J106" i="154"/>
  <c r="G106" i="154"/>
  <c r="D106" i="154"/>
  <c r="P105" i="154"/>
  <c r="M105" i="154"/>
  <c r="J105" i="154"/>
  <c r="G105" i="154"/>
  <c r="D105" i="154"/>
  <c r="P104" i="154"/>
  <c r="M104" i="154"/>
  <c r="J104" i="154"/>
  <c r="G104" i="154"/>
  <c r="D104" i="154"/>
  <c r="P103" i="154"/>
  <c r="M103" i="154"/>
  <c r="J103" i="154"/>
  <c r="G103" i="154"/>
  <c r="D103" i="154"/>
  <c r="P102" i="154"/>
  <c r="M102" i="154"/>
  <c r="J102" i="154"/>
  <c r="G102" i="154"/>
  <c r="D102" i="154"/>
  <c r="P101" i="154"/>
  <c r="M101" i="154"/>
  <c r="J101" i="154"/>
  <c r="G101" i="154"/>
  <c r="D101" i="154"/>
  <c r="P100" i="154"/>
  <c r="M100" i="154"/>
  <c r="J100" i="154"/>
  <c r="G100" i="154"/>
  <c r="D100" i="154"/>
  <c r="P99" i="154"/>
  <c r="M99" i="154"/>
  <c r="J99" i="154"/>
  <c r="G99" i="154"/>
  <c r="D99" i="154"/>
  <c r="P98" i="154"/>
  <c r="M98" i="154"/>
  <c r="J98" i="154"/>
  <c r="G98" i="154"/>
  <c r="D98" i="154"/>
  <c r="P97" i="154"/>
  <c r="M97" i="154"/>
  <c r="J97" i="154"/>
  <c r="G97" i="154"/>
  <c r="D97" i="154"/>
  <c r="P96" i="154"/>
  <c r="M96" i="154"/>
  <c r="J96" i="154"/>
  <c r="G96" i="154"/>
  <c r="D96" i="154"/>
  <c r="P95" i="154"/>
  <c r="M95" i="154"/>
  <c r="J95" i="154"/>
  <c r="G95" i="154"/>
  <c r="D95" i="154"/>
  <c r="P94" i="154"/>
  <c r="M94" i="154"/>
  <c r="J94" i="154"/>
  <c r="G94" i="154"/>
  <c r="D94" i="154"/>
  <c r="P93" i="154"/>
  <c r="M93" i="154"/>
  <c r="J93" i="154"/>
  <c r="G93" i="154"/>
  <c r="D93" i="154"/>
  <c r="P92" i="154"/>
  <c r="M92" i="154"/>
  <c r="J92" i="154"/>
  <c r="G92" i="154"/>
  <c r="D92" i="154"/>
  <c r="P91" i="154"/>
  <c r="M91" i="154"/>
  <c r="J91" i="154"/>
  <c r="G91" i="154"/>
  <c r="D91" i="154"/>
  <c r="P90" i="154"/>
  <c r="M90" i="154"/>
  <c r="J90" i="154"/>
  <c r="G90" i="154"/>
  <c r="D90" i="154"/>
  <c r="P89" i="154"/>
  <c r="M89" i="154"/>
  <c r="J89" i="154"/>
  <c r="G89" i="154"/>
  <c r="D89" i="154"/>
  <c r="P88" i="154"/>
  <c r="M88" i="154"/>
  <c r="J88" i="154"/>
  <c r="G88" i="154"/>
  <c r="D88" i="154"/>
  <c r="P87" i="154"/>
  <c r="M87" i="154"/>
  <c r="J87" i="154"/>
  <c r="G87" i="154"/>
  <c r="D87" i="154"/>
  <c r="P86" i="154"/>
  <c r="M86" i="154"/>
  <c r="J86" i="154"/>
  <c r="G86" i="154"/>
  <c r="D86" i="154"/>
  <c r="P85" i="154"/>
  <c r="M85" i="154"/>
  <c r="J85" i="154"/>
  <c r="G85" i="154"/>
  <c r="D85" i="154"/>
  <c r="P84" i="154"/>
  <c r="M84" i="154"/>
  <c r="J84" i="154"/>
  <c r="G84" i="154"/>
  <c r="D84" i="154"/>
  <c r="P83" i="154"/>
  <c r="M83" i="154"/>
  <c r="J83" i="154"/>
  <c r="G83" i="154"/>
  <c r="D83" i="154"/>
  <c r="P82" i="154"/>
  <c r="M82" i="154"/>
  <c r="J82" i="154"/>
  <c r="G82" i="154"/>
  <c r="D82" i="154"/>
  <c r="P81" i="154"/>
  <c r="M81" i="154"/>
  <c r="J81" i="154"/>
  <c r="G81" i="154"/>
  <c r="D81" i="154"/>
  <c r="P80" i="154"/>
  <c r="M80" i="154"/>
  <c r="J80" i="154"/>
  <c r="G80" i="154"/>
  <c r="D80" i="154"/>
  <c r="P79" i="154"/>
  <c r="M79" i="154"/>
  <c r="J79" i="154"/>
  <c r="G79" i="154"/>
  <c r="D79" i="154"/>
  <c r="P78" i="154"/>
  <c r="M78" i="154"/>
  <c r="J78" i="154"/>
  <c r="G78" i="154"/>
  <c r="D78" i="154"/>
  <c r="P77" i="154"/>
  <c r="M77" i="154"/>
  <c r="J77" i="154"/>
  <c r="G77" i="154"/>
  <c r="D77" i="154"/>
  <c r="P76" i="154"/>
  <c r="M76" i="154"/>
  <c r="J76" i="154"/>
  <c r="G76" i="154"/>
  <c r="D76" i="154"/>
  <c r="P75" i="154"/>
  <c r="M75" i="154"/>
  <c r="J75" i="154"/>
  <c r="G75" i="154"/>
  <c r="D75" i="154"/>
  <c r="P74" i="154"/>
  <c r="M74" i="154"/>
  <c r="J74" i="154"/>
  <c r="G74" i="154"/>
  <c r="D74" i="154"/>
  <c r="P73" i="154"/>
  <c r="M73" i="154"/>
  <c r="J73" i="154"/>
  <c r="G73" i="154"/>
  <c r="D73" i="154"/>
  <c r="P72" i="154"/>
  <c r="M72" i="154"/>
  <c r="J72" i="154"/>
  <c r="G72" i="154"/>
  <c r="D72" i="154"/>
  <c r="P71" i="154"/>
  <c r="M71" i="154"/>
  <c r="J71" i="154"/>
  <c r="G71" i="154"/>
  <c r="D71" i="154"/>
  <c r="P70" i="154"/>
  <c r="M70" i="154"/>
  <c r="J70" i="154"/>
  <c r="G70" i="154"/>
  <c r="D70" i="154"/>
  <c r="P69" i="154"/>
  <c r="M69" i="154"/>
  <c r="J69" i="154"/>
  <c r="G69" i="154"/>
  <c r="D69" i="154"/>
  <c r="P68" i="154"/>
  <c r="M68" i="154"/>
  <c r="J68" i="154"/>
  <c r="G68" i="154"/>
  <c r="D68" i="154"/>
  <c r="P67" i="154"/>
  <c r="M67" i="154"/>
  <c r="J67" i="154"/>
  <c r="G67" i="154"/>
  <c r="D67" i="154"/>
  <c r="P66" i="154"/>
  <c r="M66" i="154"/>
  <c r="J66" i="154"/>
  <c r="G66" i="154"/>
  <c r="D66" i="154"/>
  <c r="P65" i="154"/>
  <c r="M65" i="154"/>
  <c r="J65" i="154"/>
  <c r="G65" i="154"/>
  <c r="D65" i="154"/>
  <c r="P64" i="154"/>
  <c r="M64" i="154"/>
  <c r="J64" i="154"/>
  <c r="G64" i="154"/>
  <c r="D64" i="154"/>
  <c r="P63" i="154"/>
  <c r="M63" i="154"/>
  <c r="J63" i="154"/>
  <c r="G63" i="154"/>
  <c r="D63" i="154"/>
  <c r="P62" i="154"/>
  <c r="M62" i="154"/>
  <c r="J62" i="154"/>
  <c r="G62" i="154"/>
  <c r="D62" i="154"/>
  <c r="P61" i="154"/>
  <c r="M61" i="154"/>
  <c r="J61" i="154"/>
  <c r="G61" i="154"/>
  <c r="D61" i="154"/>
  <c r="P60" i="154"/>
  <c r="M60" i="154"/>
  <c r="J60" i="154"/>
  <c r="G60" i="154"/>
  <c r="D60" i="154"/>
  <c r="P59" i="154"/>
  <c r="M59" i="154"/>
  <c r="J59" i="154"/>
  <c r="G59" i="154"/>
  <c r="D59" i="154"/>
  <c r="P58" i="154"/>
  <c r="M58" i="154"/>
  <c r="J58" i="154"/>
  <c r="G58" i="154"/>
  <c r="D58" i="154"/>
  <c r="P57" i="154"/>
  <c r="M57" i="154"/>
  <c r="J57" i="154"/>
  <c r="G57" i="154"/>
  <c r="D57" i="154"/>
  <c r="P56" i="154"/>
  <c r="M56" i="154"/>
  <c r="J56" i="154"/>
  <c r="G56" i="154"/>
  <c r="D56" i="154"/>
  <c r="P55" i="154"/>
  <c r="M55" i="154"/>
  <c r="J55" i="154"/>
  <c r="G55" i="154"/>
  <c r="D55" i="154"/>
  <c r="P54" i="154"/>
  <c r="M54" i="154"/>
  <c r="J54" i="154"/>
  <c r="G54" i="154"/>
  <c r="D54" i="154"/>
  <c r="P53" i="154"/>
  <c r="M53" i="154"/>
  <c r="J53" i="154"/>
  <c r="G53" i="154"/>
  <c r="D53" i="154"/>
  <c r="P52" i="154"/>
  <c r="M52" i="154"/>
  <c r="J52" i="154"/>
  <c r="G52" i="154"/>
  <c r="D52" i="154"/>
  <c r="P51" i="154"/>
  <c r="M51" i="154"/>
  <c r="J51" i="154"/>
  <c r="G51" i="154"/>
  <c r="D51" i="154"/>
  <c r="P50" i="154"/>
  <c r="M50" i="154"/>
  <c r="J50" i="154"/>
  <c r="G50" i="154"/>
  <c r="D50" i="154"/>
  <c r="P49" i="154"/>
  <c r="M49" i="154"/>
  <c r="J49" i="154"/>
  <c r="G49" i="154"/>
  <c r="D49" i="154"/>
  <c r="P48" i="154"/>
  <c r="M48" i="154"/>
  <c r="J48" i="154"/>
  <c r="G48" i="154"/>
  <c r="D48" i="154"/>
  <c r="P47" i="154"/>
  <c r="M47" i="154"/>
  <c r="J47" i="154"/>
  <c r="G47" i="154"/>
  <c r="D47" i="154"/>
  <c r="P46" i="154"/>
  <c r="M46" i="154"/>
  <c r="J46" i="154"/>
  <c r="G46" i="154"/>
  <c r="D46" i="154"/>
  <c r="P45" i="154"/>
  <c r="M45" i="154"/>
  <c r="J45" i="154"/>
  <c r="G45" i="154"/>
  <c r="D45" i="154"/>
  <c r="P44" i="154"/>
  <c r="M44" i="154"/>
  <c r="J44" i="154"/>
  <c r="G44" i="154"/>
  <c r="D44" i="154"/>
  <c r="P43" i="154"/>
  <c r="M43" i="154"/>
  <c r="J43" i="154"/>
  <c r="G43" i="154"/>
  <c r="D43" i="154"/>
  <c r="P42" i="154"/>
  <c r="M42" i="154"/>
  <c r="J42" i="154"/>
  <c r="G42" i="154"/>
  <c r="D42" i="154"/>
  <c r="P41" i="154"/>
  <c r="M41" i="154"/>
  <c r="J41" i="154"/>
  <c r="G41" i="154"/>
  <c r="D41" i="154"/>
  <c r="P40" i="154"/>
  <c r="M40" i="154"/>
  <c r="J40" i="154"/>
  <c r="G40" i="154"/>
  <c r="D40" i="154"/>
  <c r="P39" i="154"/>
  <c r="M39" i="154"/>
  <c r="J39" i="154"/>
  <c r="G39" i="154"/>
  <c r="D39" i="154"/>
  <c r="P38" i="154"/>
  <c r="M38" i="154"/>
  <c r="J38" i="154"/>
  <c r="G38" i="154"/>
  <c r="D38" i="154"/>
  <c r="P37" i="154"/>
  <c r="M37" i="154"/>
  <c r="J37" i="154"/>
  <c r="G37" i="154"/>
  <c r="D37" i="154"/>
  <c r="P36" i="154"/>
  <c r="M36" i="154"/>
  <c r="J36" i="154"/>
  <c r="G36" i="154"/>
  <c r="D36" i="154"/>
  <c r="P35" i="154"/>
  <c r="M35" i="154"/>
  <c r="J35" i="154"/>
  <c r="G35" i="154"/>
  <c r="D35" i="154"/>
  <c r="P34" i="154"/>
  <c r="M34" i="154"/>
  <c r="J34" i="154"/>
  <c r="G34" i="154"/>
  <c r="D34" i="154"/>
  <c r="P33" i="154"/>
  <c r="M33" i="154"/>
  <c r="J33" i="154"/>
  <c r="G33" i="154"/>
  <c r="D33" i="154"/>
  <c r="P32" i="154"/>
  <c r="M32" i="154"/>
  <c r="J32" i="154"/>
  <c r="G32" i="154"/>
  <c r="D32" i="154"/>
  <c r="P31" i="154"/>
  <c r="M31" i="154"/>
  <c r="J31" i="154"/>
  <c r="G31" i="154"/>
  <c r="D31" i="154"/>
  <c r="P30" i="154"/>
  <c r="M30" i="154"/>
  <c r="J30" i="154"/>
  <c r="G30" i="154"/>
  <c r="D30" i="154"/>
  <c r="P29" i="154"/>
  <c r="M29" i="154"/>
  <c r="J29" i="154"/>
  <c r="G29" i="154"/>
  <c r="D29" i="154"/>
  <c r="P28" i="154"/>
  <c r="M28" i="154"/>
  <c r="J28" i="154"/>
  <c r="G28" i="154"/>
  <c r="D28" i="154"/>
  <c r="P27" i="154"/>
  <c r="M27" i="154"/>
  <c r="J27" i="154"/>
  <c r="G27" i="154"/>
  <c r="D27" i="154"/>
  <c r="P26" i="154"/>
  <c r="M26" i="154"/>
  <c r="J26" i="154"/>
  <c r="G26" i="154"/>
  <c r="D26" i="154"/>
  <c r="P25" i="154"/>
  <c r="M25" i="154"/>
  <c r="J25" i="154"/>
  <c r="G25" i="154"/>
  <c r="D25" i="154"/>
  <c r="P24" i="154"/>
  <c r="M24" i="154"/>
  <c r="J24" i="154"/>
  <c r="G24" i="154"/>
  <c r="D24" i="154"/>
  <c r="P23" i="154"/>
  <c r="M23" i="154"/>
  <c r="J23" i="154"/>
  <c r="G23" i="154"/>
  <c r="D23" i="154"/>
  <c r="P22" i="154"/>
  <c r="M22" i="154"/>
  <c r="J22" i="154"/>
  <c r="G22" i="154"/>
  <c r="D22" i="154"/>
  <c r="P21" i="154"/>
  <c r="M21" i="154"/>
  <c r="J21" i="154"/>
  <c r="G21" i="154"/>
  <c r="D21" i="154"/>
  <c r="P20" i="154"/>
  <c r="M20" i="154"/>
  <c r="J20" i="154"/>
  <c r="G20" i="154"/>
  <c r="D20" i="154"/>
  <c r="A22" i="154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A45" i="154" s="1"/>
  <c r="A46" i="154" s="1"/>
  <c r="A47" i="154" s="1"/>
  <c r="A48" i="154" s="1"/>
  <c r="A49" i="154" s="1"/>
  <c r="A50" i="154" s="1"/>
  <c r="A51" i="154" s="1"/>
  <c r="A52" i="154" s="1"/>
  <c r="A53" i="154" s="1"/>
  <c r="A54" i="154" s="1"/>
  <c r="A55" i="154" s="1"/>
  <c r="A56" i="154" s="1"/>
  <c r="A57" i="154" s="1"/>
  <c r="A58" i="154" s="1"/>
  <c r="A59" i="154" s="1"/>
  <c r="A60" i="154" s="1"/>
  <c r="A61" i="154" s="1"/>
  <c r="A62" i="154" s="1"/>
  <c r="A63" i="154" s="1"/>
  <c r="A64" i="154" s="1"/>
  <c r="A65" i="154" s="1"/>
  <c r="A66" i="154" s="1"/>
  <c r="A67" i="154" s="1"/>
  <c r="A68" i="154" s="1"/>
  <c r="A69" i="154" s="1"/>
  <c r="A70" i="154" s="1"/>
  <c r="A71" i="154" s="1"/>
  <c r="A72" i="154" s="1"/>
  <c r="A73" i="154" s="1"/>
  <c r="A74" i="154" s="1"/>
  <c r="A75" i="154" s="1"/>
  <c r="A76" i="154" s="1"/>
  <c r="A77" i="154" s="1"/>
  <c r="A78" i="154" s="1"/>
  <c r="A79" i="154" s="1"/>
  <c r="A80" i="154" s="1"/>
  <c r="A81" i="154" s="1"/>
  <c r="A82" i="154" s="1"/>
  <c r="A83" i="154" s="1"/>
  <c r="A84" i="154" s="1"/>
  <c r="A85" i="154" s="1"/>
  <c r="A86" i="154" s="1"/>
  <c r="A87" i="154" s="1"/>
  <c r="A88" i="154" s="1"/>
  <c r="A89" i="154" s="1"/>
  <c r="A90" i="154" s="1"/>
  <c r="A91" i="154" s="1"/>
  <c r="A92" i="154" s="1"/>
  <c r="A93" i="154" s="1"/>
  <c r="A94" i="154" s="1"/>
  <c r="A95" i="154" s="1"/>
  <c r="A96" i="154" s="1"/>
  <c r="A97" i="154" s="1"/>
  <c r="A98" i="154" s="1"/>
  <c r="A99" i="154" s="1"/>
  <c r="A100" i="154" s="1"/>
  <c r="A101" i="154" s="1"/>
  <c r="A102" i="154" s="1"/>
  <c r="A103" i="154" s="1"/>
  <c r="A104" i="154" s="1"/>
  <c r="A105" i="154" s="1"/>
  <c r="A106" i="154" s="1"/>
  <c r="A107" i="154" s="1"/>
  <c r="A108" i="154" s="1"/>
  <c r="A109" i="154" s="1"/>
  <c r="A110" i="154" s="1"/>
  <c r="A111" i="154" s="1"/>
  <c r="A112" i="154" s="1"/>
  <c r="A113" i="154" s="1"/>
  <c r="A114" i="154" s="1"/>
  <c r="A115" i="154" s="1"/>
  <c r="A116" i="154" s="1"/>
  <c r="A117" i="154" s="1"/>
  <c r="A118" i="154" s="1"/>
  <c r="A119" i="154" s="1"/>
  <c r="A120" i="154" s="1"/>
  <c r="A121" i="154" s="1"/>
  <c r="A122" i="154" s="1"/>
  <c r="A123" i="154" s="1"/>
  <c r="A124" i="154" s="1"/>
  <c r="A125" i="154" s="1"/>
  <c r="A126" i="154" s="1"/>
  <c r="A127" i="154" s="1"/>
  <c r="A128" i="154" s="1"/>
  <c r="A129" i="154" s="1"/>
  <c r="A130" i="154" s="1"/>
  <c r="A131" i="154" s="1"/>
  <c r="A132" i="154" s="1"/>
  <c r="A133" i="154" s="1"/>
  <c r="A134" i="154" s="1"/>
  <c r="A135" i="154" s="1"/>
  <c r="A136" i="154" s="1"/>
  <c r="A137" i="154" s="1"/>
  <c r="A138" i="154" s="1"/>
  <c r="A139" i="154" s="1"/>
  <c r="A140" i="154" s="1"/>
  <c r="A141" i="154" s="1"/>
  <c r="A142" i="154" s="1"/>
  <c r="A143" i="154" s="1"/>
  <c r="A144" i="154" s="1"/>
  <c r="A145" i="154" s="1"/>
  <c r="A146" i="154" s="1"/>
  <c r="A147" i="154" s="1"/>
  <c r="A148" i="154" s="1"/>
  <c r="A149" i="154" s="1"/>
  <c r="A150" i="154" s="1"/>
  <c r="A151" i="154" s="1"/>
  <c r="A152" i="154" s="1"/>
  <c r="A153" i="154" s="1"/>
  <c r="A154" i="154" s="1"/>
  <c r="A155" i="154" s="1"/>
  <c r="A156" i="154" s="1"/>
  <c r="A157" i="154" s="1"/>
  <c r="A158" i="154" s="1"/>
  <c r="A159" i="154" s="1"/>
  <c r="A160" i="154" s="1"/>
  <c r="A161" i="154" s="1"/>
  <c r="A162" i="154" s="1"/>
  <c r="A163" i="154" s="1"/>
  <c r="A164" i="154" s="1"/>
  <c r="A165" i="154" s="1"/>
  <c r="A166" i="154" s="1"/>
  <c r="A167" i="154" s="1"/>
  <c r="A168" i="154" s="1"/>
  <c r="A169" i="154" s="1"/>
  <c r="A170" i="154" s="1"/>
  <c r="A171" i="154" s="1"/>
  <c r="A172" i="154" s="1"/>
  <c r="A173" i="154" s="1"/>
  <c r="A174" i="154" s="1"/>
  <c r="A175" i="154" s="1"/>
  <c r="A176" i="154" s="1"/>
  <c r="A177" i="154" s="1"/>
  <c r="A178" i="154" s="1"/>
  <c r="A179" i="154" s="1"/>
  <c r="A180" i="154" s="1"/>
  <c r="A181" i="154" s="1"/>
  <c r="A182" i="154" s="1"/>
  <c r="A183" i="154" s="1"/>
  <c r="A184" i="154" s="1"/>
  <c r="A185" i="154" s="1"/>
  <c r="A186" i="154" s="1"/>
  <c r="A187" i="154" s="1"/>
  <c r="A188" i="154" s="1"/>
  <c r="A189" i="154" s="1"/>
  <c r="A190" i="154" s="1"/>
  <c r="A191" i="154" s="1"/>
  <c r="A192" i="154" s="1"/>
  <c r="A193" i="154" s="1"/>
  <c r="A194" i="154" s="1"/>
  <c r="A195" i="154" s="1"/>
  <c r="A196" i="154" s="1"/>
  <c r="A197" i="154" s="1"/>
  <c r="A198" i="154" s="1"/>
  <c r="A199" i="154" s="1"/>
  <c r="A200" i="154" s="1"/>
  <c r="A201" i="154" s="1"/>
  <c r="A202" i="154" s="1"/>
  <c r="A203" i="154" s="1"/>
  <c r="A204" i="154" s="1"/>
  <c r="A205" i="154" s="1"/>
  <c r="A206" i="154" s="1"/>
  <c r="A207" i="154" s="1"/>
  <c r="A208" i="154" s="1"/>
  <c r="A209" i="154" s="1"/>
  <c r="A210" i="154" s="1"/>
  <c r="A211" i="154" s="1"/>
  <c r="A212" i="154" s="1"/>
  <c r="A213" i="154" s="1"/>
  <c r="A214" i="154" s="1"/>
  <c r="A215" i="154" s="1"/>
  <c r="A216" i="154" s="1"/>
  <c r="A217" i="154" s="1"/>
  <c r="A218" i="154" s="1"/>
  <c r="A219" i="154" s="1"/>
  <c r="A220" i="154" s="1"/>
  <c r="A221" i="154" s="1"/>
  <c r="A222" i="154" s="1"/>
  <c r="A223" i="154" s="1"/>
  <c r="A224" i="154" s="1"/>
  <c r="A225" i="154" s="1"/>
  <c r="A226" i="154" s="1"/>
  <c r="A227" i="154" s="1"/>
  <c r="A228" i="154" s="1"/>
  <c r="A229" i="154" s="1"/>
  <c r="A230" i="154" s="1"/>
  <c r="A231" i="154" s="1"/>
  <c r="A232" i="154" s="1"/>
  <c r="A233" i="154" s="1"/>
  <c r="A234" i="154" s="1"/>
  <c r="A235" i="154" s="1"/>
  <c r="A236" i="154" s="1"/>
  <c r="A237" i="154" s="1"/>
  <c r="A238" i="154" s="1"/>
  <c r="A239" i="154" s="1"/>
  <c r="A240" i="154" s="1"/>
  <c r="A241" i="154" s="1"/>
  <c r="A242" i="154" s="1"/>
  <c r="A243" i="154" s="1"/>
  <c r="A244" i="154" s="1"/>
  <c r="A245" i="154" s="1"/>
  <c r="A246" i="154" s="1"/>
  <c r="A247" i="154" s="1"/>
  <c r="A248" i="154" s="1"/>
  <c r="A249" i="154" s="1"/>
  <c r="A250" i="154" s="1"/>
  <c r="A251" i="154" s="1"/>
  <c r="A252" i="154" s="1"/>
  <c r="A253" i="154" s="1"/>
  <c r="A254" i="154" s="1"/>
  <c r="A255" i="154" s="1"/>
  <c r="A256" i="154" s="1"/>
  <c r="A257" i="154" s="1"/>
  <c r="A258" i="154" s="1"/>
  <c r="A259" i="154" s="1"/>
  <c r="A260" i="154" s="1"/>
  <c r="A261" i="154" s="1"/>
  <c r="A262" i="154" s="1"/>
  <c r="A263" i="154" s="1"/>
  <c r="A264" i="154" s="1"/>
  <c r="A265" i="154" s="1"/>
  <c r="A266" i="154" s="1"/>
  <c r="A267" i="154" s="1"/>
  <c r="A268" i="154" s="1"/>
  <c r="A269" i="154" s="1"/>
  <c r="A270" i="154" s="1"/>
  <c r="A271" i="154" s="1"/>
  <c r="A272" i="154" s="1"/>
  <c r="A273" i="154" s="1"/>
  <c r="A274" i="154" s="1"/>
  <c r="A275" i="154" s="1"/>
  <c r="A276" i="154" s="1"/>
  <c r="A277" i="154" s="1"/>
  <c r="A278" i="154" s="1"/>
  <c r="A279" i="154" s="1"/>
  <c r="A280" i="154" s="1"/>
  <c r="A281" i="154" s="1"/>
  <c r="A282" i="154" s="1"/>
  <c r="A283" i="154" s="1"/>
  <c r="A284" i="154" s="1"/>
  <c r="A285" i="154" s="1"/>
  <c r="A286" i="154" s="1"/>
  <c r="A287" i="154" s="1"/>
  <c r="A288" i="154" s="1"/>
  <c r="A289" i="154" s="1"/>
  <c r="A290" i="154" s="1"/>
  <c r="A291" i="154" s="1"/>
  <c r="A292" i="154" s="1"/>
  <c r="A293" i="154" s="1"/>
  <c r="A294" i="154" s="1"/>
  <c r="A295" i="154" s="1"/>
  <c r="A296" i="154" s="1"/>
  <c r="A297" i="154" s="1"/>
  <c r="A298" i="154" s="1"/>
  <c r="A299" i="154" s="1"/>
  <c r="A300" i="154" s="1"/>
  <c r="A21" i="154"/>
  <c r="I14" i="154"/>
  <c r="H14" i="154"/>
  <c r="D13" i="154"/>
  <c r="D12" i="154"/>
  <c r="P5" i="154"/>
  <c r="P228" i="153"/>
  <c r="M228" i="153"/>
  <c r="J228" i="153"/>
  <c r="G228" i="153"/>
  <c r="D228" i="153"/>
  <c r="P227" i="153"/>
  <c r="M227" i="153"/>
  <c r="J227" i="153"/>
  <c r="G227" i="153"/>
  <c r="D227" i="153"/>
  <c r="P226" i="153"/>
  <c r="M226" i="153"/>
  <c r="J226" i="153"/>
  <c r="G226" i="153"/>
  <c r="D226" i="153"/>
  <c r="P225" i="153"/>
  <c r="M225" i="153"/>
  <c r="J225" i="153"/>
  <c r="G225" i="153"/>
  <c r="D225" i="153"/>
  <c r="P224" i="153"/>
  <c r="M224" i="153"/>
  <c r="J224" i="153"/>
  <c r="G224" i="153"/>
  <c r="D224" i="153"/>
  <c r="P223" i="153"/>
  <c r="M223" i="153"/>
  <c r="J223" i="153"/>
  <c r="G223" i="153"/>
  <c r="D223" i="153"/>
  <c r="P222" i="153"/>
  <c r="M222" i="153"/>
  <c r="J222" i="153"/>
  <c r="G222" i="153"/>
  <c r="D222" i="153"/>
  <c r="P221" i="153"/>
  <c r="M221" i="153"/>
  <c r="J221" i="153"/>
  <c r="G221" i="153"/>
  <c r="D221" i="153"/>
  <c r="P220" i="153"/>
  <c r="M220" i="153"/>
  <c r="J220" i="153"/>
  <c r="G220" i="153"/>
  <c r="D220" i="153"/>
  <c r="P219" i="153"/>
  <c r="M219" i="153"/>
  <c r="J219" i="153"/>
  <c r="G219" i="153"/>
  <c r="D219" i="153"/>
  <c r="P218" i="153"/>
  <c r="M218" i="153"/>
  <c r="J218" i="153"/>
  <c r="G218" i="153"/>
  <c r="D218" i="153"/>
  <c r="P217" i="153"/>
  <c r="M217" i="153"/>
  <c r="J217" i="153"/>
  <c r="G217" i="153"/>
  <c r="D217" i="153"/>
  <c r="P216" i="153"/>
  <c r="M216" i="153"/>
  <c r="J216" i="153"/>
  <c r="G216" i="153"/>
  <c r="D216" i="153"/>
  <c r="P215" i="153"/>
  <c r="M215" i="153"/>
  <c r="J215" i="153"/>
  <c r="G215" i="153"/>
  <c r="D215" i="153"/>
  <c r="P214" i="153"/>
  <c r="M214" i="153"/>
  <c r="J214" i="153"/>
  <c r="G214" i="153"/>
  <c r="D214" i="153"/>
  <c r="P213" i="153"/>
  <c r="M213" i="153"/>
  <c r="J213" i="153"/>
  <c r="G213" i="153"/>
  <c r="D213" i="153"/>
  <c r="P212" i="153"/>
  <c r="M212" i="153"/>
  <c r="J212" i="153"/>
  <c r="G212" i="153"/>
  <c r="D212" i="153"/>
  <c r="P211" i="153"/>
  <c r="M211" i="153"/>
  <c r="J211" i="153"/>
  <c r="G211" i="153"/>
  <c r="D211" i="153"/>
  <c r="P210" i="153"/>
  <c r="M210" i="153"/>
  <c r="J210" i="153"/>
  <c r="G210" i="153"/>
  <c r="D210" i="153"/>
  <c r="P209" i="153"/>
  <c r="M209" i="153"/>
  <c r="J209" i="153"/>
  <c r="G209" i="153"/>
  <c r="D209" i="153"/>
  <c r="P208" i="153"/>
  <c r="M208" i="153"/>
  <c r="J208" i="153"/>
  <c r="G208" i="153"/>
  <c r="D208" i="153"/>
  <c r="P207" i="153"/>
  <c r="M207" i="153"/>
  <c r="J207" i="153"/>
  <c r="G207" i="153"/>
  <c r="D207" i="153"/>
  <c r="P206" i="153"/>
  <c r="M206" i="153"/>
  <c r="J206" i="153"/>
  <c r="G206" i="153"/>
  <c r="D206" i="153"/>
  <c r="P205" i="153"/>
  <c r="M205" i="153"/>
  <c r="J205" i="153"/>
  <c r="G205" i="153"/>
  <c r="D205" i="153"/>
  <c r="P204" i="153"/>
  <c r="M204" i="153"/>
  <c r="J204" i="153"/>
  <c r="G204" i="153"/>
  <c r="D204" i="153"/>
  <c r="P203" i="153"/>
  <c r="M203" i="153"/>
  <c r="J203" i="153"/>
  <c r="G203" i="153"/>
  <c r="D203" i="153"/>
  <c r="P202" i="153"/>
  <c r="M202" i="153"/>
  <c r="J202" i="153"/>
  <c r="G202" i="153"/>
  <c r="D202" i="153"/>
  <c r="P201" i="153"/>
  <c r="M201" i="153"/>
  <c r="J201" i="153"/>
  <c r="G201" i="153"/>
  <c r="D201" i="153"/>
  <c r="P200" i="153"/>
  <c r="M200" i="153"/>
  <c r="J200" i="153"/>
  <c r="G200" i="153"/>
  <c r="D200" i="153"/>
  <c r="P199" i="153"/>
  <c r="M199" i="153"/>
  <c r="J199" i="153"/>
  <c r="G199" i="153"/>
  <c r="D199" i="153"/>
  <c r="P198" i="153"/>
  <c r="M198" i="153"/>
  <c r="J198" i="153"/>
  <c r="G198" i="153"/>
  <c r="D198" i="153"/>
  <c r="P197" i="153"/>
  <c r="M197" i="153"/>
  <c r="J197" i="153"/>
  <c r="G197" i="153"/>
  <c r="D197" i="153"/>
  <c r="P196" i="153"/>
  <c r="M196" i="153"/>
  <c r="J196" i="153"/>
  <c r="G196" i="153"/>
  <c r="D196" i="153"/>
  <c r="P195" i="153"/>
  <c r="M195" i="153"/>
  <c r="J195" i="153"/>
  <c r="G195" i="153"/>
  <c r="D195" i="153"/>
  <c r="P194" i="153"/>
  <c r="M194" i="153"/>
  <c r="J194" i="153"/>
  <c r="G194" i="153"/>
  <c r="D194" i="153"/>
  <c r="P193" i="153"/>
  <c r="M193" i="153"/>
  <c r="J193" i="153"/>
  <c r="G193" i="153"/>
  <c r="D193" i="153"/>
  <c r="P192" i="153"/>
  <c r="M192" i="153"/>
  <c r="J192" i="153"/>
  <c r="G192" i="153"/>
  <c r="D192" i="153"/>
  <c r="P191" i="153"/>
  <c r="M191" i="153"/>
  <c r="J191" i="153"/>
  <c r="G191" i="153"/>
  <c r="D191" i="153"/>
  <c r="P190" i="153"/>
  <c r="M190" i="153"/>
  <c r="J190" i="153"/>
  <c r="G190" i="153"/>
  <c r="D190" i="153"/>
  <c r="P189" i="153"/>
  <c r="M189" i="153"/>
  <c r="J189" i="153"/>
  <c r="G189" i="153"/>
  <c r="D189" i="153"/>
  <c r="P188" i="153"/>
  <c r="M188" i="153"/>
  <c r="J188" i="153"/>
  <c r="G188" i="153"/>
  <c r="D188" i="153"/>
  <c r="P187" i="153"/>
  <c r="M187" i="153"/>
  <c r="J187" i="153"/>
  <c r="G187" i="153"/>
  <c r="D187" i="153"/>
  <c r="P186" i="153"/>
  <c r="M186" i="153"/>
  <c r="J186" i="153"/>
  <c r="G186" i="153"/>
  <c r="D186" i="153"/>
  <c r="P185" i="153"/>
  <c r="M185" i="153"/>
  <c r="J185" i="153"/>
  <c r="G185" i="153"/>
  <c r="D185" i="153"/>
  <c r="P184" i="153"/>
  <c r="M184" i="153"/>
  <c r="J184" i="153"/>
  <c r="G184" i="153"/>
  <c r="D184" i="153"/>
  <c r="P183" i="153"/>
  <c r="M183" i="153"/>
  <c r="J183" i="153"/>
  <c r="G183" i="153"/>
  <c r="D183" i="153"/>
  <c r="P182" i="153"/>
  <c r="M182" i="153"/>
  <c r="J182" i="153"/>
  <c r="G182" i="153"/>
  <c r="D182" i="153"/>
  <c r="P181" i="153"/>
  <c r="M181" i="153"/>
  <c r="J181" i="153"/>
  <c r="G181" i="153"/>
  <c r="D181" i="153"/>
  <c r="P180" i="153"/>
  <c r="M180" i="153"/>
  <c r="J180" i="153"/>
  <c r="G180" i="153"/>
  <c r="D180" i="153"/>
  <c r="P179" i="153"/>
  <c r="M179" i="153"/>
  <c r="J179" i="153"/>
  <c r="G179" i="153"/>
  <c r="D179" i="153"/>
  <c r="P178" i="153"/>
  <c r="M178" i="153"/>
  <c r="J178" i="153"/>
  <c r="G178" i="153"/>
  <c r="D178" i="153"/>
  <c r="P177" i="153"/>
  <c r="M177" i="153"/>
  <c r="J177" i="153"/>
  <c r="G177" i="153"/>
  <c r="D177" i="153"/>
  <c r="P176" i="153"/>
  <c r="M176" i="153"/>
  <c r="J176" i="153"/>
  <c r="G176" i="153"/>
  <c r="D176" i="153"/>
  <c r="P175" i="153"/>
  <c r="M175" i="153"/>
  <c r="J175" i="153"/>
  <c r="G175" i="153"/>
  <c r="D175" i="153"/>
  <c r="P174" i="153"/>
  <c r="M174" i="153"/>
  <c r="J174" i="153"/>
  <c r="G174" i="153"/>
  <c r="D174" i="153"/>
  <c r="P173" i="153"/>
  <c r="M173" i="153"/>
  <c r="J173" i="153"/>
  <c r="G173" i="153"/>
  <c r="D173" i="153"/>
  <c r="P172" i="153"/>
  <c r="M172" i="153"/>
  <c r="J172" i="153"/>
  <c r="G172" i="153"/>
  <c r="D172" i="153"/>
  <c r="P171" i="153"/>
  <c r="M171" i="153"/>
  <c r="J171" i="153"/>
  <c r="G171" i="153"/>
  <c r="D171" i="153"/>
  <c r="P170" i="153"/>
  <c r="M170" i="153"/>
  <c r="J170" i="153"/>
  <c r="G170" i="153"/>
  <c r="D170" i="153"/>
  <c r="P169" i="153"/>
  <c r="M169" i="153"/>
  <c r="J169" i="153"/>
  <c r="G169" i="153"/>
  <c r="D169" i="153"/>
  <c r="P168" i="153"/>
  <c r="M168" i="153"/>
  <c r="J168" i="153"/>
  <c r="G168" i="153"/>
  <c r="D168" i="153"/>
  <c r="P167" i="153"/>
  <c r="M167" i="153"/>
  <c r="J167" i="153"/>
  <c r="G167" i="153"/>
  <c r="D167" i="153"/>
  <c r="P166" i="153"/>
  <c r="M166" i="153"/>
  <c r="J166" i="153"/>
  <c r="G166" i="153"/>
  <c r="D166" i="153"/>
  <c r="P165" i="153"/>
  <c r="M165" i="153"/>
  <c r="J165" i="153"/>
  <c r="G165" i="153"/>
  <c r="D165" i="153"/>
  <c r="P164" i="153"/>
  <c r="M164" i="153"/>
  <c r="J164" i="153"/>
  <c r="G164" i="153"/>
  <c r="D164" i="153"/>
  <c r="P163" i="153"/>
  <c r="M163" i="153"/>
  <c r="J163" i="153"/>
  <c r="G163" i="153"/>
  <c r="D163" i="153"/>
  <c r="P162" i="153"/>
  <c r="M162" i="153"/>
  <c r="J162" i="153"/>
  <c r="G162" i="153"/>
  <c r="D162" i="153"/>
  <c r="P161" i="153"/>
  <c r="M161" i="153"/>
  <c r="J161" i="153"/>
  <c r="G161" i="153"/>
  <c r="D161" i="153"/>
  <c r="P160" i="153"/>
  <c r="M160" i="153"/>
  <c r="J160" i="153"/>
  <c r="G160" i="153"/>
  <c r="D160" i="153"/>
  <c r="P159" i="153"/>
  <c r="M159" i="153"/>
  <c r="J159" i="153"/>
  <c r="G159" i="153"/>
  <c r="D159" i="153"/>
  <c r="P158" i="153"/>
  <c r="M158" i="153"/>
  <c r="J158" i="153"/>
  <c r="G158" i="153"/>
  <c r="D158" i="153"/>
  <c r="P157" i="153"/>
  <c r="M157" i="153"/>
  <c r="J157" i="153"/>
  <c r="G157" i="153"/>
  <c r="D157" i="153"/>
  <c r="P156" i="153"/>
  <c r="M156" i="153"/>
  <c r="J156" i="153"/>
  <c r="G156" i="153"/>
  <c r="D156" i="153"/>
  <c r="P155" i="153"/>
  <c r="M155" i="153"/>
  <c r="J155" i="153"/>
  <c r="G155" i="153"/>
  <c r="D155" i="153"/>
  <c r="P154" i="153"/>
  <c r="M154" i="153"/>
  <c r="J154" i="153"/>
  <c r="G154" i="153"/>
  <c r="D154" i="153"/>
  <c r="P153" i="153"/>
  <c r="M153" i="153"/>
  <c r="J153" i="153"/>
  <c r="G153" i="153"/>
  <c r="D153" i="153"/>
  <c r="P152" i="153"/>
  <c r="M152" i="153"/>
  <c r="J152" i="153"/>
  <c r="G152" i="153"/>
  <c r="D152" i="153"/>
  <c r="P151" i="153"/>
  <c r="M151" i="153"/>
  <c r="J151" i="153"/>
  <c r="G151" i="153"/>
  <c r="D151" i="153"/>
  <c r="P150" i="153"/>
  <c r="M150" i="153"/>
  <c r="J150" i="153"/>
  <c r="G150" i="153"/>
  <c r="D150" i="153"/>
  <c r="P149" i="153"/>
  <c r="M149" i="153"/>
  <c r="J149" i="153"/>
  <c r="G149" i="153"/>
  <c r="D149" i="153"/>
  <c r="P148" i="153"/>
  <c r="M148" i="153"/>
  <c r="J148" i="153"/>
  <c r="G148" i="153"/>
  <c r="D148" i="153"/>
  <c r="P147" i="153"/>
  <c r="M147" i="153"/>
  <c r="J147" i="153"/>
  <c r="G147" i="153"/>
  <c r="D147" i="153"/>
  <c r="P146" i="153"/>
  <c r="M146" i="153"/>
  <c r="J146" i="153"/>
  <c r="G146" i="153"/>
  <c r="D146" i="153"/>
  <c r="P145" i="153"/>
  <c r="M145" i="153"/>
  <c r="J145" i="153"/>
  <c r="G145" i="153"/>
  <c r="D145" i="153"/>
  <c r="P144" i="153"/>
  <c r="M144" i="153"/>
  <c r="J144" i="153"/>
  <c r="G144" i="153"/>
  <c r="D144" i="153"/>
  <c r="P143" i="153"/>
  <c r="M143" i="153"/>
  <c r="J143" i="153"/>
  <c r="G143" i="153"/>
  <c r="D143" i="153"/>
  <c r="P142" i="153"/>
  <c r="M142" i="153"/>
  <c r="J142" i="153"/>
  <c r="G142" i="153"/>
  <c r="D142" i="153"/>
  <c r="P141" i="153"/>
  <c r="M141" i="153"/>
  <c r="J141" i="153"/>
  <c r="G141" i="153"/>
  <c r="D141" i="153"/>
  <c r="P140" i="153"/>
  <c r="M140" i="153"/>
  <c r="J140" i="153"/>
  <c r="G140" i="153"/>
  <c r="D140" i="153"/>
  <c r="P139" i="153"/>
  <c r="M139" i="153"/>
  <c r="J139" i="153"/>
  <c r="G139" i="153"/>
  <c r="D139" i="153"/>
  <c r="P138" i="153"/>
  <c r="M138" i="153"/>
  <c r="J138" i="153"/>
  <c r="G138" i="153"/>
  <c r="D138" i="153"/>
  <c r="P137" i="153"/>
  <c r="M137" i="153"/>
  <c r="J137" i="153"/>
  <c r="G137" i="153"/>
  <c r="D137" i="153"/>
  <c r="P136" i="153"/>
  <c r="M136" i="153"/>
  <c r="J136" i="153"/>
  <c r="G136" i="153"/>
  <c r="D136" i="153"/>
  <c r="P135" i="153"/>
  <c r="M135" i="153"/>
  <c r="J135" i="153"/>
  <c r="G135" i="153"/>
  <c r="D135" i="153"/>
  <c r="P134" i="153"/>
  <c r="M134" i="153"/>
  <c r="J134" i="153"/>
  <c r="G134" i="153"/>
  <c r="D134" i="153"/>
  <c r="P133" i="153"/>
  <c r="M133" i="153"/>
  <c r="J133" i="153"/>
  <c r="G133" i="153"/>
  <c r="D133" i="153"/>
  <c r="P132" i="153"/>
  <c r="M132" i="153"/>
  <c r="J132" i="153"/>
  <c r="G132" i="153"/>
  <c r="D132" i="153"/>
  <c r="P131" i="153"/>
  <c r="M131" i="153"/>
  <c r="J131" i="153"/>
  <c r="G131" i="153"/>
  <c r="D131" i="153"/>
  <c r="P130" i="153"/>
  <c r="M130" i="153"/>
  <c r="J130" i="153"/>
  <c r="G130" i="153"/>
  <c r="D130" i="153"/>
  <c r="P129" i="153"/>
  <c r="M129" i="153"/>
  <c r="J129" i="153"/>
  <c r="G129" i="153"/>
  <c r="D129" i="153"/>
  <c r="P128" i="153"/>
  <c r="M128" i="153"/>
  <c r="J128" i="153"/>
  <c r="G128" i="153"/>
  <c r="D128" i="153"/>
  <c r="P127" i="153"/>
  <c r="M127" i="153"/>
  <c r="J127" i="153"/>
  <c r="G127" i="153"/>
  <c r="D127" i="153"/>
  <c r="P126" i="153"/>
  <c r="M126" i="153"/>
  <c r="J126" i="153"/>
  <c r="G126" i="153"/>
  <c r="D126" i="153"/>
  <c r="P125" i="153"/>
  <c r="M125" i="153"/>
  <c r="J125" i="153"/>
  <c r="G125" i="153"/>
  <c r="D125" i="153"/>
  <c r="P124" i="153"/>
  <c r="M124" i="153"/>
  <c r="J124" i="153"/>
  <c r="G124" i="153"/>
  <c r="D124" i="153"/>
  <c r="P123" i="153"/>
  <c r="M123" i="153"/>
  <c r="J123" i="153"/>
  <c r="G123" i="153"/>
  <c r="D123" i="153"/>
  <c r="P122" i="153"/>
  <c r="M122" i="153"/>
  <c r="J122" i="153"/>
  <c r="G122" i="153"/>
  <c r="D122" i="153"/>
  <c r="P121" i="153"/>
  <c r="M121" i="153"/>
  <c r="J121" i="153"/>
  <c r="G121" i="153"/>
  <c r="D121" i="153"/>
  <c r="P120" i="153"/>
  <c r="M120" i="153"/>
  <c r="J120" i="153"/>
  <c r="G120" i="153"/>
  <c r="D120" i="153"/>
  <c r="P119" i="153"/>
  <c r="M119" i="153"/>
  <c r="J119" i="153"/>
  <c r="G119" i="153"/>
  <c r="D119" i="153"/>
  <c r="P118" i="153"/>
  <c r="M118" i="153"/>
  <c r="J118" i="153"/>
  <c r="G118" i="153"/>
  <c r="D118" i="153"/>
  <c r="P117" i="153"/>
  <c r="M117" i="153"/>
  <c r="J117" i="153"/>
  <c r="G117" i="153"/>
  <c r="D117" i="153"/>
  <c r="P116" i="153"/>
  <c r="M116" i="153"/>
  <c r="J116" i="153"/>
  <c r="G116" i="153"/>
  <c r="D116" i="153"/>
  <c r="P115" i="153"/>
  <c r="M115" i="153"/>
  <c r="J115" i="153"/>
  <c r="G115" i="153"/>
  <c r="D115" i="153"/>
  <c r="P114" i="153"/>
  <c r="M114" i="153"/>
  <c r="J114" i="153"/>
  <c r="G114" i="153"/>
  <c r="D114" i="153"/>
  <c r="P113" i="153"/>
  <c r="M113" i="153"/>
  <c r="J113" i="153"/>
  <c r="G113" i="153"/>
  <c r="D113" i="153"/>
  <c r="P112" i="153"/>
  <c r="M112" i="153"/>
  <c r="J112" i="153"/>
  <c r="G112" i="153"/>
  <c r="D112" i="153"/>
  <c r="P111" i="153"/>
  <c r="M111" i="153"/>
  <c r="J111" i="153"/>
  <c r="G111" i="153"/>
  <c r="D111" i="153"/>
  <c r="P110" i="153"/>
  <c r="M110" i="153"/>
  <c r="J110" i="153"/>
  <c r="G110" i="153"/>
  <c r="D110" i="153"/>
  <c r="P109" i="153"/>
  <c r="M109" i="153"/>
  <c r="J109" i="153"/>
  <c r="G109" i="153"/>
  <c r="D109" i="153"/>
  <c r="P108" i="153"/>
  <c r="M108" i="153"/>
  <c r="J108" i="153"/>
  <c r="G108" i="153"/>
  <c r="D108" i="153"/>
  <c r="P107" i="153"/>
  <c r="M107" i="153"/>
  <c r="J107" i="153"/>
  <c r="G107" i="153"/>
  <c r="D107" i="153"/>
  <c r="P106" i="153"/>
  <c r="M106" i="153"/>
  <c r="J106" i="153"/>
  <c r="G106" i="153"/>
  <c r="D106" i="153"/>
  <c r="P105" i="153"/>
  <c r="M105" i="153"/>
  <c r="J105" i="153"/>
  <c r="G105" i="153"/>
  <c r="D105" i="153"/>
  <c r="P104" i="153"/>
  <c r="M104" i="153"/>
  <c r="J104" i="153"/>
  <c r="G104" i="153"/>
  <c r="D104" i="153"/>
  <c r="P103" i="153"/>
  <c r="M103" i="153"/>
  <c r="J103" i="153"/>
  <c r="G103" i="153"/>
  <c r="D103" i="153"/>
  <c r="P102" i="153"/>
  <c r="M102" i="153"/>
  <c r="J102" i="153"/>
  <c r="G102" i="153"/>
  <c r="D102" i="153"/>
  <c r="P101" i="153"/>
  <c r="M101" i="153"/>
  <c r="J101" i="153"/>
  <c r="G101" i="153"/>
  <c r="D101" i="153"/>
  <c r="P100" i="153"/>
  <c r="M100" i="153"/>
  <c r="J100" i="153"/>
  <c r="G100" i="153"/>
  <c r="D100" i="153"/>
  <c r="P99" i="153"/>
  <c r="M99" i="153"/>
  <c r="J99" i="153"/>
  <c r="G99" i="153"/>
  <c r="D99" i="153"/>
  <c r="P98" i="153"/>
  <c r="M98" i="153"/>
  <c r="J98" i="153"/>
  <c r="G98" i="153"/>
  <c r="D98" i="153"/>
  <c r="P97" i="153"/>
  <c r="M97" i="153"/>
  <c r="J97" i="153"/>
  <c r="G97" i="153"/>
  <c r="D97" i="153"/>
  <c r="P96" i="153"/>
  <c r="M96" i="153"/>
  <c r="J96" i="153"/>
  <c r="G96" i="153"/>
  <c r="D96" i="153"/>
  <c r="P95" i="153"/>
  <c r="M95" i="153"/>
  <c r="J95" i="153"/>
  <c r="G95" i="153"/>
  <c r="D95" i="153"/>
  <c r="P94" i="153"/>
  <c r="M94" i="153"/>
  <c r="J94" i="153"/>
  <c r="G94" i="153"/>
  <c r="D94" i="153"/>
  <c r="P93" i="153"/>
  <c r="M93" i="153"/>
  <c r="J93" i="153"/>
  <c r="G93" i="153"/>
  <c r="D93" i="153"/>
  <c r="P92" i="153"/>
  <c r="M92" i="153"/>
  <c r="J92" i="153"/>
  <c r="G92" i="153"/>
  <c r="D92" i="153"/>
  <c r="P91" i="153"/>
  <c r="M91" i="153"/>
  <c r="J91" i="153"/>
  <c r="G91" i="153"/>
  <c r="D91" i="153"/>
  <c r="P90" i="153"/>
  <c r="M90" i="153"/>
  <c r="J90" i="153"/>
  <c r="G90" i="153"/>
  <c r="D90" i="153"/>
  <c r="P89" i="153"/>
  <c r="M89" i="153"/>
  <c r="J89" i="153"/>
  <c r="G89" i="153"/>
  <c r="D89" i="153"/>
  <c r="P88" i="153"/>
  <c r="M88" i="153"/>
  <c r="J88" i="153"/>
  <c r="G88" i="153"/>
  <c r="D88" i="153"/>
  <c r="P87" i="153"/>
  <c r="M87" i="153"/>
  <c r="J87" i="153"/>
  <c r="G87" i="153"/>
  <c r="D87" i="153"/>
  <c r="P86" i="153"/>
  <c r="M86" i="153"/>
  <c r="J86" i="153"/>
  <c r="G86" i="153"/>
  <c r="D86" i="153"/>
  <c r="P85" i="153"/>
  <c r="M85" i="153"/>
  <c r="J85" i="153"/>
  <c r="G85" i="153"/>
  <c r="D85" i="153"/>
  <c r="P84" i="153"/>
  <c r="M84" i="153"/>
  <c r="J84" i="153"/>
  <c r="G84" i="153"/>
  <c r="D84" i="153"/>
  <c r="P83" i="153"/>
  <c r="M83" i="153"/>
  <c r="J83" i="153"/>
  <c r="G83" i="153"/>
  <c r="D83" i="153"/>
  <c r="P82" i="153"/>
  <c r="M82" i="153"/>
  <c r="J82" i="153"/>
  <c r="G82" i="153"/>
  <c r="D82" i="153"/>
  <c r="P81" i="153"/>
  <c r="M81" i="153"/>
  <c r="J81" i="153"/>
  <c r="G81" i="153"/>
  <c r="D81" i="153"/>
  <c r="P80" i="153"/>
  <c r="M80" i="153"/>
  <c r="J80" i="153"/>
  <c r="G80" i="153"/>
  <c r="D80" i="153"/>
  <c r="P79" i="153"/>
  <c r="M79" i="153"/>
  <c r="J79" i="153"/>
  <c r="G79" i="153"/>
  <c r="D79" i="153"/>
  <c r="P78" i="153"/>
  <c r="M78" i="153"/>
  <c r="J78" i="153"/>
  <c r="G78" i="153"/>
  <c r="D78" i="153"/>
  <c r="P77" i="153"/>
  <c r="M77" i="153"/>
  <c r="J77" i="153"/>
  <c r="G77" i="153"/>
  <c r="D77" i="153"/>
  <c r="P76" i="153"/>
  <c r="M76" i="153"/>
  <c r="J76" i="153"/>
  <c r="G76" i="153"/>
  <c r="D76" i="153"/>
  <c r="P75" i="153"/>
  <c r="M75" i="153"/>
  <c r="J75" i="153"/>
  <c r="G75" i="153"/>
  <c r="D75" i="153"/>
  <c r="P74" i="153"/>
  <c r="M74" i="153"/>
  <c r="J74" i="153"/>
  <c r="G74" i="153"/>
  <c r="D74" i="153"/>
  <c r="P73" i="153"/>
  <c r="M73" i="153"/>
  <c r="J73" i="153"/>
  <c r="G73" i="153"/>
  <c r="D73" i="153"/>
  <c r="P72" i="153"/>
  <c r="M72" i="153"/>
  <c r="J72" i="153"/>
  <c r="G72" i="153"/>
  <c r="D72" i="153"/>
  <c r="P71" i="153"/>
  <c r="M71" i="153"/>
  <c r="J71" i="153"/>
  <c r="G71" i="153"/>
  <c r="D71" i="153"/>
  <c r="P70" i="153"/>
  <c r="M70" i="153"/>
  <c r="J70" i="153"/>
  <c r="G70" i="153"/>
  <c r="D70" i="153"/>
  <c r="P69" i="153"/>
  <c r="M69" i="153"/>
  <c r="J69" i="153"/>
  <c r="G69" i="153"/>
  <c r="D69" i="153"/>
  <c r="P68" i="153"/>
  <c r="M68" i="153"/>
  <c r="J68" i="153"/>
  <c r="G68" i="153"/>
  <c r="D68" i="153"/>
  <c r="P67" i="153"/>
  <c r="M67" i="153"/>
  <c r="J67" i="153"/>
  <c r="G67" i="153"/>
  <c r="D67" i="153"/>
  <c r="P66" i="153"/>
  <c r="M66" i="153"/>
  <c r="J66" i="153"/>
  <c r="G66" i="153"/>
  <c r="D66" i="153"/>
  <c r="P65" i="153"/>
  <c r="M65" i="153"/>
  <c r="J65" i="153"/>
  <c r="G65" i="153"/>
  <c r="D65" i="153"/>
  <c r="P64" i="153"/>
  <c r="M64" i="153"/>
  <c r="J64" i="153"/>
  <c r="G64" i="153"/>
  <c r="D64" i="153"/>
  <c r="P63" i="153"/>
  <c r="M63" i="153"/>
  <c r="J63" i="153"/>
  <c r="G63" i="153"/>
  <c r="D63" i="153"/>
  <c r="P62" i="153"/>
  <c r="M62" i="153"/>
  <c r="J62" i="153"/>
  <c r="G62" i="153"/>
  <c r="D62" i="153"/>
  <c r="P61" i="153"/>
  <c r="M61" i="153"/>
  <c r="J61" i="153"/>
  <c r="G61" i="153"/>
  <c r="D61" i="153"/>
  <c r="P60" i="153"/>
  <c r="M60" i="153"/>
  <c r="J60" i="153"/>
  <c r="G60" i="153"/>
  <c r="D60" i="153"/>
  <c r="P59" i="153"/>
  <c r="M59" i="153"/>
  <c r="J59" i="153"/>
  <c r="G59" i="153"/>
  <c r="D59" i="153"/>
  <c r="P58" i="153"/>
  <c r="M58" i="153"/>
  <c r="J58" i="153"/>
  <c r="G58" i="153"/>
  <c r="D58" i="153"/>
  <c r="P57" i="153"/>
  <c r="M57" i="153"/>
  <c r="J57" i="153"/>
  <c r="G57" i="153"/>
  <c r="D57" i="153"/>
  <c r="P56" i="153"/>
  <c r="M56" i="153"/>
  <c r="J56" i="153"/>
  <c r="G56" i="153"/>
  <c r="D56" i="153"/>
  <c r="P55" i="153"/>
  <c r="M55" i="153"/>
  <c r="J55" i="153"/>
  <c r="G55" i="153"/>
  <c r="D55" i="153"/>
  <c r="P54" i="153"/>
  <c r="M54" i="153"/>
  <c r="J54" i="153"/>
  <c r="G54" i="153"/>
  <c r="D54" i="153"/>
  <c r="P53" i="153"/>
  <c r="M53" i="153"/>
  <c r="J53" i="153"/>
  <c r="G53" i="153"/>
  <c r="D53" i="153"/>
  <c r="P52" i="153"/>
  <c r="M52" i="153"/>
  <c r="J52" i="153"/>
  <c r="G52" i="153"/>
  <c r="D52" i="153"/>
  <c r="P51" i="153"/>
  <c r="M51" i="153"/>
  <c r="J51" i="153"/>
  <c r="G51" i="153"/>
  <c r="D51" i="153"/>
  <c r="P50" i="153"/>
  <c r="M50" i="153"/>
  <c r="J50" i="153"/>
  <c r="G50" i="153"/>
  <c r="D50" i="153"/>
  <c r="P49" i="153"/>
  <c r="M49" i="153"/>
  <c r="J49" i="153"/>
  <c r="G49" i="153"/>
  <c r="D49" i="153"/>
  <c r="P48" i="153"/>
  <c r="M48" i="153"/>
  <c r="J48" i="153"/>
  <c r="G48" i="153"/>
  <c r="D48" i="153"/>
  <c r="P47" i="153"/>
  <c r="M47" i="153"/>
  <c r="J47" i="153"/>
  <c r="G47" i="153"/>
  <c r="D47" i="153"/>
  <c r="P46" i="153"/>
  <c r="M46" i="153"/>
  <c r="J46" i="153"/>
  <c r="G46" i="153"/>
  <c r="D46" i="153"/>
  <c r="P45" i="153"/>
  <c r="M45" i="153"/>
  <c r="J45" i="153"/>
  <c r="G45" i="153"/>
  <c r="D45" i="153"/>
  <c r="P44" i="153"/>
  <c r="M44" i="153"/>
  <c r="J44" i="153"/>
  <c r="G44" i="153"/>
  <c r="D44" i="153"/>
  <c r="P43" i="153"/>
  <c r="M43" i="153"/>
  <c r="J43" i="153"/>
  <c r="G43" i="153"/>
  <c r="D43" i="153"/>
  <c r="P42" i="153"/>
  <c r="M42" i="153"/>
  <c r="J42" i="153"/>
  <c r="G42" i="153"/>
  <c r="D42" i="153"/>
  <c r="P41" i="153"/>
  <c r="M41" i="153"/>
  <c r="J41" i="153"/>
  <c r="G41" i="153"/>
  <c r="D41" i="153"/>
  <c r="P40" i="153"/>
  <c r="M40" i="153"/>
  <c r="J40" i="153"/>
  <c r="G40" i="153"/>
  <c r="D40" i="153"/>
  <c r="P39" i="153"/>
  <c r="M39" i="153"/>
  <c r="J39" i="153"/>
  <c r="G39" i="153"/>
  <c r="D39" i="153"/>
  <c r="P38" i="153"/>
  <c r="M38" i="153"/>
  <c r="J38" i="153"/>
  <c r="G38" i="153"/>
  <c r="D38" i="153"/>
  <c r="P37" i="153"/>
  <c r="M37" i="153"/>
  <c r="J37" i="153"/>
  <c r="G37" i="153"/>
  <c r="D37" i="153"/>
  <c r="P36" i="153"/>
  <c r="M36" i="153"/>
  <c r="J36" i="153"/>
  <c r="G36" i="153"/>
  <c r="D36" i="153"/>
  <c r="P35" i="153"/>
  <c r="M35" i="153"/>
  <c r="J35" i="153"/>
  <c r="G35" i="153"/>
  <c r="D35" i="153"/>
  <c r="P34" i="153"/>
  <c r="M34" i="153"/>
  <c r="J34" i="153"/>
  <c r="G34" i="153"/>
  <c r="D34" i="153"/>
  <c r="P33" i="153"/>
  <c r="M33" i="153"/>
  <c r="J33" i="153"/>
  <c r="G33" i="153"/>
  <c r="D33" i="153"/>
  <c r="P32" i="153"/>
  <c r="M32" i="153"/>
  <c r="J32" i="153"/>
  <c r="G32" i="153"/>
  <c r="D32" i="153"/>
  <c r="P31" i="153"/>
  <c r="M31" i="153"/>
  <c r="J31" i="153"/>
  <c r="G31" i="153"/>
  <c r="D31" i="153"/>
  <c r="P30" i="153"/>
  <c r="M30" i="153"/>
  <c r="J30" i="153"/>
  <c r="G30" i="153"/>
  <c r="D30" i="153"/>
  <c r="P29" i="153"/>
  <c r="M29" i="153"/>
  <c r="J29" i="153"/>
  <c r="G29" i="153"/>
  <c r="D29" i="153"/>
  <c r="P28" i="153"/>
  <c r="M28" i="153"/>
  <c r="J28" i="153"/>
  <c r="G28" i="153"/>
  <c r="D28" i="153"/>
  <c r="P27" i="153"/>
  <c r="M27" i="153"/>
  <c r="J27" i="153"/>
  <c r="G27" i="153"/>
  <c r="D27" i="153"/>
  <c r="P26" i="153"/>
  <c r="M26" i="153"/>
  <c r="J26" i="153"/>
  <c r="G26" i="153"/>
  <c r="D26" i="153"/>
  <c r="P25" i="153"/>
  <c r="M25" i="153"/>
  <c r="J25" i="153"/>
  <c r="G25" i="153"/>
  <c r="D25" i="153"/>
  <c r="P24" i="153"/>
  <c r="M24" i="153"/>
  <c r="J24" i="153"/>
  <c r="G24" i="153"/>
  <c r="D24" i="153"/>
  <c r="P23" i="153"/>
  <c r="M23" i="153"/>
  <c r="J23" i="153"/>
  <c r="G23" i="153"/>
  <c r="D23" i="153"/>
  <c r="P22" i="153"/>
  <c r="M22" i="153"/>
  <c r="J22" i="153"/>
  <c r="G22" i="153"/>
  <c r="D22" i="153"/>
  <c r="P21" i="153"/>
  <c r="M21" i="153"/>
  <c r="J21" i="153"/>
  <c r="G21" i="153"/>
  <c r="D21" i="153"/>
  <c r="P20" i="153"/>
  <c r="M20" i="153"/>
  <c r="J20" i="153"/>
  <c r="G20" i="153"/>
  <c r="D20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A45" i="153" s="1"/>
  <c r="A46" i="153" s="1"/>
  <c r="A47" i="153" s="1"/>
  <c r="A48" i="153" s="1"/>
  <c r="A49" i="153" s="1"/>
  <c r="A50" i="153" s="1"/>
  <c r="A51" i="153" s="1"/>
  <c r="A52" i="153" s="1"/>
  <c r="A53" i="153" s="1"/>
  <c r="A54" i="153" s="1"/>
  <c r="A55" i="153" s="1"/>
  <c r="A56" i="153" s="1"/>
  <c r="A57" i="153" s="1"/>
  <c r="A58" i="153" s="1"/>
  <c r="A59" i="153" s="1"/>
  <c r="A60" i="153" s="1"/>
  <c r="A61" i="153" s="1"/>
  <c r="A62" i="153" s="1"/>
  <c r="A63" i="153" s="1"/>
  <c r="A64" i="153" s="1"/>
  <c r="A65" i="153" s="1"/>
  <c r="A66" i="153" s="1"/>
  <c r="A67" i="153" s="1"/>
  <c r="A68" i="153" s="1"/>
  <c r="A69" i="153" s="1"/>
  <c r="A70" i="153" s="1"/>
  <c r="A71" i="153" s="1"/>
  <c r="A72" i="153" s="1"/>
  <c r="A73" i="153" s="1"/>
  <c r="A74" i="153" s="1"/>
  <c r="A75" i="153" s="1"/>
  <c r="A76" i="153" s="1"/>
  <c r="A77" i="153" s="1"/>
  <c r="A78" i="153" s="1"/>
  <c r="A79" i="153" s="1"/>
  <c r="A80" i="153" s="1"/>
  <c r="A81" i="153" s="1"/>
  <c r="A82" i="153" s="1"/>
  <c r="A83" i="153" s="1"/>
  <c r="A84" i="153" s="1"/>
  <c r="A85" i="153" s="1"/>
  <c r="A86" i="153" s="1"/>
  <c r="A87" i="153" s="1"/>
  <c r="A88" i="153" s="1"/>
  <c r="A89" i="153" s="1"/>
  <c r="A90" i="153" s="1"/>
  <c r="A91" i="153" s="1"/>
  <c r="A92" i="153" s="1"/>
  <c r="A93" i="153" s="1"/>
  <c r="A94" i="153" s="1"/>
  <c r="A95" i="153" s="1"/>
  <c r="A96" i="153" s="1"/>
  <c r="A97" i="153" s="1"/>
  <c r="A98" i="153" s="1"/>
  <c r="A99" i="153" s="1"/>
  <c r="A100" i="153" s="1"/>
  <c r="A101" i="153" s="1"/>
  <c r="A102" i="153" s="1"/>
  <c r="A103" i="153" s="1"/>
  <c r="A104" i="153" s="1"/>
  <c r="A105" i="153" s="1"/>
  <c r="A106" i="153" s="1"/>
  <c r="A107" i="153" s="1"/>
  <c r="A108" i="153" s="1"/>
  <c r="A109" i="153" s="1"/>
  <c r="A110" i="153" s="1"/>
  <c r="A111" i="153" s="1"/>
  <c r="A112" i="153" s="1"/>
  <c r="A113" i="153" s="1"/>
  <c r="A114" i="153" s="1"/>
  <c r="A115" i="153" s="1"/>
  <c r="A116" i="153" s="1"/>
  <c r="A117" i="153" s="1"/>
  <c r="A118" i="153" s="1"/>
  <c r="A119" i="153" s="1"/>
  <c r="A120" i="153" s="1"/>
  <c r="A121" i="153" s="1"/>
  <c r="A122" i="153" s="1"/>
  <c r="A123" i="153" s="1"/>
  <c r="A124" i="153" s="1"/>
  <c r="A125" i="153" s="1"/>
  <c r="A126" i="153" s="1"/>
  <c r="A127" i="153" s="1"/>
  <c r="A128" i="153" s="1"/>
  <c r="A129" i="153" s="1"/>
  <c r="A130" i="153" s="1"/>
  <c r="A131" i="153" s="1"/>
  <c r="A132" i="153" s="1"/>
  <c r="A133" i="153" s="1"/>
  <c r="A134" i="153" s="1"/>
  <c r="A135" i="153" s="1"/>
  <c r="A136" i="153" s="1"/>
  <c r="A137" i="153" s="1"/>
  <c r="A138" i="153" s="1"/>
  <c r="A139" i="153" s="1"/>
  <c r="A140" i="153" s="1"/>
  <c r="A141" i="153" s="1"/>
  <c r="A142" i="153" s="1"/>
  <c r="A143" i="153" s="1"/>
  <c r="A144" i="153" s="1"/>
  <c r="A145" i="153" s="1"/>
  <c r="A146" i="153" s="1"/>
  <c r="A147" i="153" s="1"/>
  <c r="A148" i="153" s="1"/>
  <c r="A149" i="153" s="1"/>
  <c r="A150" i="153" s="1"/>
  <c r="A151" i="153" s="1"/>
  <c r="A152" i="153" s="1"/>
  <c r="A153" i="153" s="1"/>
  <c r="A154" i="153" s="1"/>
  <c r="A155" i="153" s="1"/>
  <c r="A156" i="153" s="1"/>
  <c r="A157" i="153" s="1"/>
  <c r="A158" i="153" s="1"/>
  <c r="A159" i="153" s="1"/>
  <c r="A160" i="153" s="1"/>
  <c r="A161" i="153" s="1"/>
  <c r="A162" i="153" s="1"/>
  <c r="A163" i="153" s="1"/>
  <c r="A164" i="153" s="1"/>
  <c r="A165" i="153" s="1"/>
  <c r="A166" i="153" s="1"/>
  <c r="A167" i="153" s="1"/>
  <c r="A168" i="153" s="1"/>
  <c r="A169" i="153" s="1"/>
  <c r="A170" i="153" s="1"/>
  <c r="A171" i="153" s="1"/>
  <c r="A172" i="153" s="1"/>
  <c r="A173" i="153" s="1"/>
  <c r="A174" i="153" s="1"/>
  <c r="A175" i="153" s="1"/>
  <c r="A176" i="153" s="1"/>
  <c r="A177" i="153" s="1"/>
  <c r="A178" i="153" s="1"/>
  <c r="A179" i="153" s="1"/>
  <c r="A180" i="153" s="1"/>
  <c r="A181" i="153" s="1"/>
  <c r="A182" i="153" s="1"/>
  <c r="A183" i="153" s="1"/>
  <c r="A184" i="153" s="1"/>
  <c r="A185" i="153" s="1"/>
  <c r="A186" i="153" s="1"/>
  <c r="A187" i="153" s="1"/>
  <c r="A188" i="153" s="1"/>
  <c r="A189" i="153" s="1"/>
  <c r="A190" i="153" s="1"/>
  <c r="A191" i="153" s="1"/>
  <c r="A192" i="153" s="1"/>
  <c r="A193" i="153" s="1"/>
  <c r="A194" i="153" s="1"/>
  <c r="A195" i="153" s="1"/>
  <c r="A196" i="153" s="1"/>
  <c r="A197" i="153" s="1"/>
  <c r="A198" i="153" s="1"/>
  <c r="A199" i="153" s="1"/>
  <c r="A200" i="153" s="1"/>
  <c r="A201" i="153" s="1"/>
  <c r="A202" i="153" s="1"/>
  <c r="A203" i="153" s="1"/>
  <c r="A204" i="153" s="1"/>
  <c r="A205" i="153" s="1"/>
  <c r="A206" i="153" s="1"/>
  <c r="A207" i="153" s="1"/>
  <c r="A208" i="153" s="1"/>
  <c r="A209" i="153" s="1"/>
  <c r="A210" i="153" s="1"/>
  <c r="A211" i="153" s="1"/>
  <c r="A212" i="153" s="1"/>
  <c r="A213" i="153" s="1"/>
  <c r="A214" i="153" s="1"/>
  <c r="A215" i="153" s="1"/>
  <c r="A216" i="153" s="1"/>
  <c r="A217" i="153" s="1"/>
  <c r="A218" i="153" s="1"/>
  <c r="A219" i="153" s="1"/>
  <c r="A220" i="153" s="1"/>
  <c r="A221" i="153" s="1"/>
  <c r="A222" i="153" s="1"/>
  <c r="A223" i="153" s="1"/>
  <c r="A224" i="153" s="1"/>
  <c r="A225" i="153" s="1"/>
  <c r="A226" i="153" s="1"/>
  <c r="A227" i="153" s="1"/>
  <c r="A228" i="153" s="1"/>
  <c r="A229" i="153" s="1"/>
  <c r="A230" i="153" s="1"/>
  <c r="A231" i="153" s="1"/>
  <c r="A232" i="153" s="1"/>
  <c r="A233" i="153" s="1"/>
  <c r="A234" i="153" s="1"/>
  <c r="A235" i="153" s="1"/>
  <c r="A236" i="153" s="1"/>
  <c r="A237" i="153" s="1"/>
  <c r="A238" i="153" s="1"/>
  <c r="A239" i="153" s="1"/>
  <c r="A240" i="153" s="1"/>
  <c r="A241" i="153" s="1"/>
  <c r="A242" i="153" s="1"/>
  <c r="A243" i="153" s="1"/>
  <c r="A244" i="153" s="1"/>
  <c r="A245" i="153" s="1"/>
  <c r="A246" i="153" s="1"/>
  <c r="A247" i="153" s="1"/>
  <c r="A248" i="153" s="1"/>
  <c r="A249" i="153" s="1"/>
  <c r="A250" i="153" s="1"/>
  <c r="A251" i="153" s="1"/>
  <c r="A252" i="153" s="1"/>
  <c r="A253" i="153" s="1"/>
  <c r="A254" i="153" s="1"/>
  <c r="A255" i="153" s="1"/>
  <c r="A256" i="153" s="1"/>
  <c r="A257" i="153" s="1"/>
  <c r="A258" i="153" s="1"/>
  <c r="A259" i="153" s="1"/>
  <c r="A260" i="153" s="1"/>
  <c r="A261" i="153" s="1"/>
  <c r="A262" i="153" s="1"/>
  <c r="A263" i="153" s="1"/>
  <c r="A264" i="153" s="1"/>
  <c r="A265" i="153" s="1"/>
  <c r="A266" i="153" s="1"/>
  <c r="A267" i="153" s="1"/>
  <c r="A268" i="153" s="1"/>
  <c r="A269" i="153" s="1"/>
  <c r="A270" i="153" s="1"/>
  <c r="A271" i="153" s="1"/>
  <c r="A272" i="153" s="1"/>
  <c r="A273" i="153" s="1"/>
  <c r="A274" i="153" s="1"/>
  <c r="A275" i="153" s="1"/>
  <c r="A276" i="153" s="1"/>
  <c r="A277" i="153" s="1"/>
  <c r="A278" i="153" s="1"/>
  <c r="A279" i="153" s="1"/>
  <c r="A280" i="153" s="1"/>
  <c r="A281" i="153" s="1"/>
  <c r="A282" i="153" s="1"/>
  <c r="A283" i="153" s="1"/>
  <c r="A284" i="153" s="1"/>
  <c r="A285" i="153" s="1"/>
  <c r="A286" i="153" s="1"/>
  <c r="A287" i="153" s="1"/>
  <c r="A288" i="153" s="1"/>
  <c r="A289" i="153" s="1"/>
  <c r="A290" i="153" s="1"/>
  <c r="A291" i="153" s="1"/>
  <c r="A292" i="153" s="1"/>
  <c r="A293" i="153" s="1"/>
  <c r="A294" i="153" s="1"/>
  <c r="A295" i="153" s="1"/>
  <c r="A296" i="153" s="1"/>
  <c r="A297" i="153" s="1"/>
  <c r="A298" i="153" s="1"/>
  <c r="A299" i="153" s="1"/>
  <c r="A300" i="153" s="1"/>
  <c r="I14" i="153"/>
  <c r="H14" i="153"/>
  <c r="D13" i="153"/>
  <c r="D12" i="153"/>
  <c r="P5" i="153"/>
  <c r="P228" i="152"/>
  <c r="M228" i="152"/>
  <c r="J228" i="152"/>
  <c r="G228" i="152"/>
  <c r="D228" i="152"/>
  <c r="P227" i="152"/>
  <c r="M227" i="152"/>
  <c r="J227" i="152"/>
  <c r="G227" i="152"/>
  <c r="D227" i="152"/>
  <c r="P226" i="152"/>
  <c r="M226" i="152"/>
  <c r="J226" i="152"/>
  <c r="G226" i="152"/>
  <c r="D226" i="152"/>
  <c r="P225" i="152"/>
  <c r="M225" i="152"/>
  <c r="J225" i="152"/>
  <c r="G225" i="152"/>
  <c r="D225" i="152"/>
  <c r="P224" i="152"/>
  <c r="M224" i="152"/>
  <c r="J224" i="152"/>
  <c r="G224" i="152"/>
  <c r="D224" i="152"/>
  <c r="P223" i="152"/>
  <c r="M223" i="152"/>
  <c r="J223" i="152"/>
  <c r="G223" i="152"/>
  <c r="D223" i="152"/>
  <c r="P222" i="152"/>
  <c r="M222" i="152"/>
  <c r="J222" i="152"/>
  <c r="G222" i="152"/>
  <c r="D222" i="152"/>
  <c r="P221" i="152"/>
  <c r="M221" i="152"/>
  <c r="J221" i="152"/>
  <c r="G221" i="152"/>
  <c r="D221" i="152"/>
  <c r="P220" i="152"/>
  <c r="M220" i="152"/>
  <c r="J220" i="152"/>
  <c r="G220" i="152"/>
  <c r="D220" i="152"/>
  <c r="P219" i="152"/>
  <c r="M219" i="152"/>
  <c r="J219" i="152"/>
  <c r="G219" i="152"/>
  <c r="D219" i="152"/>
  <c r="P218" i="152"/>
  <c r="M218" i="152"/>
  <c r="J218" i="152"/>
  <c r="G218" i="152"/>
  <c r="D218" i="152"/>
  <c r="P217" i="152"/>
  <c r="M217" i="152"/>
  <c r="J217" i="152"/>
  <c r="G217" i="152"/>
  <c r="D217" i="152"/>
  <c r="P216" i="152"/>
  <c r="M216" i="152"/>
  <c r="J216" i="152"/>
  <c r="G216" i="152"/>
  <c r="D216" i="152"/>
  <c r="P215" i="152"/>
  <c r="M215" i="152"/>
  <c r="J215" i="152"/>
  <c r="G215" i="152"/>
  <c r="D215" i="152"/>
  <c r="P214" i="152"/>
  <c r="M214" i="152"/>
  <c r="J214" i="152"/>
  <c r="G214" i="152"/>
  <c r="D214" i="152"/>
  <c r="P213" i="152"/>
  <c r="M213" i="152"/>
  <c r="J213" i="152"/>
  <c r="G213" i="152"/>
  <c r="D213" i="152"/>
  <c r="P212" i="152"/>
  <c r="M212" i="152"/>
  <c r="J212" i="152"/>
  <c r="G212" i="152"/>
  <c r="D212" i="152"/>
  <c r="P211" i="152"/>
  <c r="M211" i="152"/>
  <c r="J211" i="152"/>
  <c r="G211" i="152"/>
  <c r="D211" i="152"/>
  <c r="P210" i="152"/>
  <c r="M210" i="152"/>
  <c r="J210" i="152"/>
  <c r="G210" i="152"/>
  <c r="D210" i="152"/>
  <c r="P209" i="152"/>
  <c r="M209" i="152"/>
  <c r="J209" i="152"/>
  <c r="G209" i="152"/>
  <c r="D209" i="152"/>
  <c r="P208" i="152"/>
  <c r="M208" i="152"/>
  <c r="J208" i="152"/>
  <c r="G208" i="152"/>
  <c r="D208" i="152"/>
  <c r="P207" i="152"/>
  <c r="M207" i="152"/>
  <c r="J207" i="152"/>
  <c r="G207" i="152"/>
  <c r="D207" i="152"/>
  <c r="P206" i="152"/>
  <c r="M206" i="152"/>
  <c r="J206" i="152"/>
  <c r="G206" i="152"/>
  <c r="D206" i="152"/>
  <c r="P205" i="152"/>
  <c r="M205" i="152"/>
  <c r="J205" i="152"/>
  <c r="G205" i="152"/>
  <c r="D205" i="152"/>
  <c r="P204" i="152"/>
  <c r="M204" i="152"/>
  <c r="J204" i="152"/>
  <c r="G204" i="152"/>
  <c r="D204" i="152"/>
  <c r="P203" i="152"/>
  <c r="M203" i="152"/>
  <c r="J203" i="152"/>
  <c r="G203" i="152"/>
  <c r="D203" i="152"/>
  <c r="P202" i="152"/>
  <c r="M202" i="152"/>
  <c r="J202" i="152"/>
  <c r="G202" i="152"/>
  <c r="D202" i="152"/>
  <c r="P201" i="152"/>
  <c r="M201" i="152"/>
  <c r="J201" i="152"/>
  <c r="G201" i="152"/>
  <c r="D201" i="152"/>
  <c r="P200" i="152"/>
  <c r="M200" i="152"/>
  <c r="J200" i="152"/>
  <c r="G200" i="152"/>
  <c r="D200" i="152"/>
  <c r="P199" i="152"/>
  <c r="M199" i="152"/>
  <c r="J199" i="152"/>
  <c r="G199" i="152"/>
  <c r="D199" i="152"/>
  <c r="P198" i="152"/>
  <c r="M198" i="152"/>
  <c r="J198" i="152"/>
  <c r="G198" i="152"/>
  <c r="D198" i="152"/>
  <c r="P197" i="152"/>
  <c r="M197" i="152"/>
  <c r="J197" i="152"/>
  <c r="G197" i="152"/>
  <c r="D197" i="152"/>
  <c r="P196" i="152"/>
  <c r="M196" i="152"/>
  <c r="J196" i="152"/>
  <c r="G196" i="152"/>
  <c r="D196" i="152"/>
  <c r="P195" i="152"/>
  <c r="M195" i="152"/>
  <c r="J195" i="152"/>
  <c r="G195" i="152"/>
  <c r="D195" i="152"/>
  <c r="P194" i="152"/>
  <c r="M194" i="152"/>
  <c r="J194" i="152"/>
  <c r="G194" i="152"/>
  <c r="D194" i="152"/>
  <c r="P193" i="152"/>
  <c r="M193" i="152"/>
  <c r="J193" i="152"/>
  <c r="G193" i="152"/>
  <c r="D193" i="152"/>
  <c r="P192" i="152"/>
  <c r="M192" i="152"/>
  <c r="J192" i="152"/>
  <c r="G192" i="152"/>
  <c r="D192" i="152"/>
  <c r="P191" i="152"/>
  <c r="M191" i="152"/>
  <c r="J191" i="152"/>
  <c r="G191" i="152"/>
  <c r="D191" i="152"/>
  <c r="P190" i="152"/>
  <c r="M190" i="152"/>
  <c r="J190" i="152"/>
  <c r="G190" i="152"/>
  <c r="D190" i="152"/>
  <c r="P189" i="152"/>
  <c r="M189" i="152"/>
  <c r="J189" i="152"/>
  <c r="G189" i="152"/>
  <c r="D189" i="152"/>
  <c r="P188" i="152"/>
  <c r="M188" i="152"/>
  <c r="J188" i="152"/>
  <c r="G188" i="152"/>
  <c r="D188" i="152"/>
  <c r="P187" i="152"/>
  <c r="M187" i="152"/>
  <c r="J187" i="152"/>
  <c r="G187" i="152"/>
  <c r="D187" i="152"/>
  <c r="P186" i="152"/>
  <c r="M186" i="152"/>
  <c r="J186" i="152"/>
  <c r="G186" i="152"/>
  <c r="D186" i="152"/>
  <c r="P185" i="152"/>
  <c r="M185" i="152"/>
  <c r="J185" i="152"/>
  <c r="G185" i="152"/>
  <c r="D185" i="152"/>
  <c r="P184" i="152"/>
  <c r="M184" i="152"/>
  <c r="J184" i="152"/>
  <c r="G184" i="152"/>
  <c r="D184" i="152"/>
  <c r="P183" i="152"/>
  <c r="M183" i="152"/>
  <c r="J183" i="152"/>
  <c r="G183" i="152"/>
  <c r="D183" i="152"/>
  <c r="P182" i="152"/>
  <c r="M182" i="152"/>
  <c r="J182" i="152"/>
  <c r="G182" i="152"/>
  <c r="D182" i="152"/>
  <c r="P181" i="152"/>
  <c r="M181" i="152"/>
  <c r="J181" i="152"/>
  <c r="G181" i="152"/>
  <c r="D181" i="152"/>
  <c r="P180" i="152"/>
  <c r="M180" i="152"/>
  <c r="J180" i="152"/>
  <c r="G180" i="152"/>
  <c r="D180" i="152"/>
  <c r="P179" i="152"/>
  <c r="M179" i="152"/>
  <c r="J179" i="152"/>
  <c r="G179" i="152"/>
  <c r="D179" i="152"/>
  <c r="P178" i="152"/>
  <c r="M178" i="152"/>
  <c r="J178" i="152"/>
  <c r="G178" i="152"/>
  <c r="D178" i="152"/>
  <c r="P177" i="152"/>
  <c r="M177" i="152"/>
  <c r="J177" i="152"/>
  <c r="G177" i="152"/>
  <c r="D177" i="152"/>
  <c r="P176" i="152"/>
  <c r="M176" i="152"/>
  <c r="J176" i="152"/>
  <c r="G176" i="152"/>
  <c r="D176" i="152"/>
  <c r="P175" i="152"/>
  <c r="M175" i="152"/>
  <c r="J175" i="152"/>
  <c r="G175" i="152"/>
  <c r="D175" i="152"/>
  <c r="P174" i="152"/>
  <c r="M174" i="152"/>
  <c r="J174" i="152"/>
  <c r="G174" i="152"/>
  <c r="D174" i="152"/>
  <c r="P173" i="152"/>
  <c r="M173" i="152"/>
  <c r="J173" i="152"/>
  <c r="G173" i="152"/>
  <c r="D173" i="152"/>
  <c r="P172" i="152"/>
  <c r="M172" i="152"/>
  <c r="J172" i="152"/>
  <c r="G172" i="152"/>
  <c r="D172" i="152"/>
  <c r="P171" i="152"/>
  <c r="M171" i="152"/>
  <c r="J171" i="152"/>
  <c r="G171" i="152"/>
  <c r="D171" i="152"/>
  <c r="P170" i="152"/>
  <c r="M170" i="152"/>
  <c r="J170" i="152"/>
  <c r="G170" i="152"/>
  <c r="D170" i="152"/>
  <c r="P169" i="152"/>
  <c r="M169" i="152"/>
  <c r="J169" i="152"/>
  <c r="G169" i="152"/>
  <c r="D169" i="152"/>
  <c r="P168" i="152"/>
  <c r="M168" i="152"/>
  <c r="J168" i="152"/>
  <c r="G168" i="152"/>
  <c r="D168" i="152"/>
  <c r="P167" i="152"/>
  <c r="M167" i="152"/>
  <c r="J167" i="152"/>
  <c r="G167" i="152"/>
  <c r="D167" i="152"/>
  <c r="P166" i="152"/>
  <c r="M166" i="152"/>
  <c r="J166" i="152"/>
  <c r="G166" i="152"/>
  <c r="D166" i="152"/>
  <c r="P165" i="152"/>
  <c r="M165" i="152"/>
  <c r="J165" i="152"/>
  <c r="G165" i="152"/>
  <c r="D165" i="152"/>
  <c r="P164" i="152"/>
  <c r="M164" i="152"/>
  <c r="J164" i="152"/>
  <c r="G164" i="152"/>
  <c r="D164" i="152"/>
  <c r="P163" i="152"/>
  <c r="M163" i="152"/>
  <c r="J163" i="152"/>
  <c r="G163" i="152"/>
  <c r="D163" i="152"/>
  <c r="P162" i="152"/>
  <c r="M162" i="152"/>
  <c r="J162" i="152"/>
  <c r="G162" i="152"/>
  <c r="D162" i="152"/>
  <c r="P161" i="152"/>
  <c r="M161" i="152"/>
  <c r="J161" i="152"/>
  <c r="G161" i="152"/>
  <c r="D161" i="152"/>
  <c r="P160" i="152"/>
  <c r="M160" i="152"/>
  <c r="J160" i="152"/>
  <c r="G160" i="152"/>
  <c r="D160" i="152"/>
  <c r="P159" i="152"/>
  <c r="M159" i="152"/>
  <c r="J159" i="152"/>
  <c r="G159" i="152"/>
  <c r="D159" i="152"/>
  <c r="P158" i="152"/>
  <c r="M158" i="152"/>
  <c r="J158" i="152"/>
  <c r="G158" i="152"/>
  <c r="D158" i="152"/>
  <c r="P157" i="152"/>
  <c r="M157" i="152"/>
  <c r="J157" i="152"/>
  <c r="G157" i="152"/>
  <c r="D157" i="152"/>
  <c r="P156" i="152"/>
  <c r="M156" i="152"/>
  <c r="J156" i="152"/>
  <c r="G156" i="152"/>
  <c r="D156" i="152"/>
  <c r="P155" i="152"/>
  <c r="M155" i="152"/>
  <c r="J155" i="152"/>
  <c r="G155" i="152"/>
  <c r="D155" i="152"/>
  <c r="P154" i="152"/>
  <c r="M154" i="152"/>
  <c r="J154" i="152"/>
  <c r="G154" i="152"/>
  <c r="D154" i="152"/>
  <c r="P153" i="152"/>
  <c r="M153" i="152"/>
  <c r="J153" i="152"/>
  <c r="G153" i="152"/>
  <c r="D153" i="152"/>
  <c r="P152" i="152"/>
  <c r="M152" i="152"/>
  <c r="J152" i="152"/>
  <c r="G152" i="152"/>
  <c r="D152" i="152"/>
  <c r="P151" i="152"/>
  <c r="M151" i="152"/>
  <c r="J151" i="152"/>
  <c r="G151" i="152"/>
  <c r="D151" i="152"/>
  <c r="P150" i="152"/>
  <c r="M150" i="152"/>
  <c r="J150" i="152"/>
  <c r="G150" i="152"/>
  <c r="D150" i="152"/>
  <c r="P149" i="152"/>
  <c r="M149" i="152"/>
  <c r="J149" i="152"/>
  <c r="G149" i="152"/>
  <c r="D149" i="152"/>
  <c r="P148" i="152"/>
  <c r="M148" i="152"/>
  <c r="J148" i="152"/>
  <c r="G148" i="152"/>
  <c r="D148" i="152"/>
  <c r="P147" i="152"/>
  <c r="M147" i="152"/>
  <c r="J147" i="152"/>
  <c r="G147" i="152"/>
  <c r="D147" i="152"/>
  <c r="P146" i="152"/>
  <c r="M146" i="152"/>
  <c r="J146" i="152"/>
  <c r="G146" i="152"/>
  <c r="D146" i="152"/>
  <c r="P145" i="152"/>
  <c r="M145" i="152"/>
  <c r="J145" i="152"/>
  <c r="G145" i="152"/>
  <c r="D145" i="152"/>
  <c r="P144" i="152"/>
  <c r="M144" i="152"/>
  <c r="J144" i="152"/>
  <c r="G144" i="152"/>
  <c r="D144" i="152"/>
  <c r="P143" i="152"/>
  <c r="M143" i="152"/>
  <c r="J143" i="152"/>
  <c r="G143" i="152"/>
  <c r="D143" i="152"/>
  <c r="P142" i="152"/>
  <c r="M142" i="152"/>
  <c r="J142" i="152"/>
  <c r="G142" i="152"/>
  <c r="D142" i="152"/>
  <c r="P141" i="152"/>
  <c r="M141" i="152"/>
  <c r="J141" i="152"/>
  <c r="G141" i="152"/>
  <c r="D141" i="152"/>
  <c r="P140" i="152"/>
  <c r="M140" i="152"/>
  <c r="J140" i="152"/>
  <c r="G140" i="152"/>
  <c r="D140" i="152"/>
  <c r="P139" i="152"/>
  <c r="M139" i="152"/>
  <c r="J139" i="152"/>
  <c r="G139" i="152"/>
  <c r="D139" i="152"/>
  <c r="P138" i="152"/>
  <c r="M138" i="152"/>
  <c r="J138" i="152"/>
  <c r="G138" i="152"/>
  <c r="D138" i="152"/>
  <c r="P137" i="152"/>
  <c r="M137" i="152"/>
  <c r="J137" i="152"/>
  <c r="G137" i="152"/>
  <c r="D137" i="152"/>
  <c r="P136" i="152"/>
  <c r="M136" i="152"/>
  <c r="J136" i="152"/>
  <c r="G136" i="152"/>
  <c r="D136" i="152"/>
  <c r="P135" i="152"/>
  <c r="M135" i="152"/>
  <c r="J135" i="152"/>
  <c r="G135" i="152"/>
  <c r="D135" i="152"/>
  <c r="P134" i="152"/>
  <c r="M134" i="152"/>
  <c r="J134" i="152"/>
  <c r="G134" i="152"/>
  <c r="D134" i="152"/>
  <c r="P133" i="152"/>
  <c r="M133" i="152"/>
  <c r="J133" i="152"/>
  <c r="G133" i="152"/>
  <c r="D133" i="152"/>
  <c r="P132" i="152"/>
  <c r="M132" i="152"/>
  <c r="J132" i="152"/>
  <c r="G132" i="152"/>
  <c r="D132" i="152"/>
  <c r="P131" i="152"/>
  <c r="M131" i="152"/>
  <c r="J131" i="152"/>
  <c r="G131" i="152"/>
  <c r="D131" i="152"/>
  <c r="P130" i="152"/>
  <c r="M130" i="152"/>
  <c r="J130" i="152"/>
  <c r="G130" i="152"/>
  <c r="D130" i="152"/>
  <c r="P129" i="152"/>
  <c r="M129" i="152"/>
  <c r="J129" i="152"/>
  <c r="G129" i="152"/>
  <c r="D129" i="152"/>
  <c r="P128" i="152"/>
  <c r="M128" i="152"/>
  <c r="J128" i="152"/>
  <c r="G128" i="152"/>
  <c r="D128" i="152"/>
  <c r="P127" i="152"/>
  <c r="M127" i="152"/>
  <c r="J127" i="152"/>
  <c r="G127" i="152"/>
  <c r="D127" i="152"/>
  <c r="P126" i="152"/>
  <c r="M126" i="152"/>
  <c r="J126" i="152"/>
  <c r="G126" i="152"/>
  <c r="D126" i="152"/>
  <c r="P125" i="152"/>
  <c r="M125" i="152"/>
  <c r="J125" i="152"/>
  <c r="G125" i="152"/>
  <c r="D125" i="152"/>
  <c r="P124" i="152"/>
  <c r="M124" i="152"/>
  <c r="J124" i="152"/>
  <c r="G124" i="152"/>
  <c r="D124" i="152"/>
  <c r="P123" i="152"/>
  <c r="M123" i="152"/>
  <c r="J123" i="152"/>
  <c r="G123" i="152"/>
  <c r="D123" i="152"/>
  <c r="P122" i="152"/>
  <c r="M122" i="152"/>
  <c r="J122" i="152"/>
  <c r="G122" i="152"/>
  <c r="D122" i="152"/>
  <c r="P121" i="152"/>
  <c r="M121" i="152"/>
  <c r="J121" i="152"/>
  <c r="G121" i="152"/>
  <c r="D121" i="152"/>
  <c r="P120" i="152"/>
  <c r="M120" i="152"/>
  <c r="J120" i="152"/>
  <c r="G120" i="152"/>
  <c r="D120" i="152"/>
  <c r="P119" i="152"/>
  <c r="M119" i="152"/>
  <c r="J119" i="152"/>
  <c r="G119" i="152"/>
  <c r="D119" i="152"/>
  <c r="P118" i="152"/>
  <c r="M118" i="152"/>
  <c r="J118" i="152"/>
  <c r="G118" i="152"/>
  <c r="D118" i="152"/>
  <c r="P117" i="152"/>
  <c r="M117" i="152"/>
  <c r="J117" i="152"/>
  <c r="G117" i="152"/>
  <c r="D117" i="152"/>
  <c r="P116" i="152"/>
  <c r="M116" i="152"/>
  <c r="J116" i="152"/>
  <c r="G116" i="152"/>
  <c r="D116" i="152"/>
  <c r="P115" i="152"/>
  <c r="M115" i="152"/>
  <c r="J115" i="152"/>
  <c r="G115" i="152"/>
  <c r="D115" i="152"/>
  <c r="P114" i="152"/>
  <c r="M114" i="152"/>
  <c r="J114" i="152"/>
  <c r="G114" i="152"/>
  <c r="D114" i="152"/>
  <c r="P113" i="152"/>
  <c r="M113" i="152"/>
  <c r="J113" i="152"/>
  <c r="G113" i="152"/>
  <c r="D113" i="152"/>
  <c r="P112" i="152"/>
  <c r="M112" i="152"/>
  <c r="J112" i="152"/>
  <c r="G112" i="152"/>
  <c r="D112" i="152"/>
  <c r="P111" i="152"/>
  <c r="M111" i="152"/>
  <c r="J111" i="152"/>
  <c r="G111" i="152"/>
  <c r="D111" i="152"/>
  <c r="P110" i="152"/>
  <c r="M110" i="152"/>
  <c r="J110" i="152"/>
  <c r="G110" i="152"/>
  <c r="D110" i="152"/>
  <c r="P109" i="152"/>
  <c r="M109" i="152"/>
  <c r="J109" i="152"/>
  <c r="G109" i="152"/>
  <c r="D109" i="152"/>
  <c r="P108" i="152"/>
  <c r="M108" i="152"/>
  <c r="J108" i="152"/>
  <c r="G108" i="152"/>
  <c r="D108" i="152"/>
  <c r="P107" i="152"/>
  <c r="M107" i="152"/>
  <c r="J107" i="152"/>
  <c r="G107" i="152"/>
  <c r="D107" i="152"/>
  <c r="P106" i="152"/>
  <c r="M106" i="152"/>
  <c r="J106" i="152"/>
  <c r="G106" i="152"/>
  <c r="D106" i="152"/>
  <c r="P105" i="152"/>
  <c r="M105" i="152"/>
  <c r="J105" i="152"/>
  <c r="G105" i="152"/>
  <c r="D105" i="152"/>
  <c r="P104" i="152"/>
  <c r="M104" i="152"/>
  <c r="J104" i="152"/>
  <c r="G104" i="152"/>
  <c r="D104" i="152"/>
  <c r="P103" i="152"/>
  <c r="M103" i="152"/>
  <c r="J103" i="152"/>
  <c r="G103" i="152"/>
  <c r="D103" i="152"/>
  <c r="P102" i="152"/>
  <c r="M102" i="152"/>
  <c r="J102" i="152"/>
  <c r="G102" i="152"/>
  <c r="D102" i="152"/>
  <c r="P101" i="152"/>
  <c r="M101" i="152"/>
  <c r="J101" i="152"/>
  <c r="G101" i="152"/>
  <c r="D101" i="152"/>
  <c r="P100" i="152"/>
  <c r="M100" i="152"/>
  <c r="J100" i="152"/>
  <c r="G100" i="152"/>
  <c r="D100" i="152"/>
  <c r="P99" i="152"/>
  <c r="M99" i="152"/>
  <c r="J99" i="152"/>
  <c r="G99" i="152"/>
  <c r="D99" i="152"/>
  <c r="P98" i="152"/>
  <c r="M98" i="152"/>
  <c r="J98" i="152"/>
  <c r="G98" i="152"/>
  <c r="D98" i="152"/>
  <c r="P97" i="152"/>
  <c r="M97" i="152"/>
  <c r="J97" i="152"/>
  <c r="G97" i="152"/>
  <c r="D97" i="152"/>
  <c r="P96" i="152"/>
  <c r="M96" i="152"/>
  <c r="J96" i="152"/>
  <c r="G96" i="152"/>
  <c r="D96" i="152"/>
  <c r="P95" i="152"/>
  <c r="M95" i="152"/>
  <c r="J95" i="152"/>
  <c r="G95" i="152"/>
  <c r="D95" i="152"/>
  <c r="P94" i="152"/>
  <c r="M94" i="152"/>
  <c r="J94" i="152"/>
  <c r="G94" i="152"/>
  <c r="D94" i="152"/>
  <c r="P93" i="152"/>
  <c r="M93" i="152"/>
  <c r="J93" i="152"/>
  <c r="G93" i="152"/>
  <c r="D93" i="152"/>
  <c r="P92" i="152"/>
  <c r="M92" i="152"/>
  <c r="J92" i="152"/>
  <c r="G92" i="152"/>
  <c r="D92" i="152"/>
  <c r="P91" i="152"/>
  <c r="M91" i="152"/>
  <c r="J91" i="152"/>
  <c r="G91" i="152"/>
  <c r="D91" i="152"/>
  <c r="P90" i="152"/>
  <c r="M90" i="152"/>
  <c r="J90" i="152"/>
  <c r="G90" i="152"/>
  <c r="D90" i="152"/>
  <c r="P89" i="152"/>
  <c r="M89" i="152"/>
  <c r="J89" i="152"/>
  <c r="G89" i="152"/>
  <c r="D89" i="152"/>
  <c r="P88" i="152"/>
  <c r="M88" i="152"/>
  <c r="J88" i="152"/>
  <c r="G88" i="152"/>
  <c r="D88" i="152"/>
  <c r="P87" i="152"/>
  <c r="M87" i="152"/>
  <c r="J87" i="152"/>
  <c r="G87" i="152"/>
  <c r="D87" i="152"/>
  <c r="P86" i="152"/>
  <c r="M86" i="152"/>
  <c r="J86" i="152"/>
  <c r="G86" i="152"/>
  <c r="D86" i="152"/>
  <c r="P85" i="152"/>
  <c r="M85" i="152"/>
  <c r="J85" i="152"/>
  <c r="G85" i="152"/>
  <c r="D85" i="152"/>
  <c r="P84" i="152"/>
  <c r="M84" i="152"/>
  <c r="J84" i="152"/>
  <c r="G84" i="152"/>
  <c r="D84" i="152"/>
  <c r="P83" i="152"/>
  <c r="M83" i="152"/>
  <c r="J83" i="152"/>
  <c r="G83" i="152"/>
  <c r="D83" i="152"/>
  <c r="P82" i="152"/>
  <c r="M82" i="152"/>
  <c r="J82" i="152"/>
  <c r="G82" i="152"/>
  <c r="D82" i="152"/>
  <c r="P81" i="152"/>
  <c r="M81" i="152"/>
  <c r="J81" i="152"/>
  <c r="G81" i="152"/>
  <c r="D81" i="152"/>
  <c r="P80" i="152"/>
  <c r="M80" i="152"/>
  <c r="J80" i="152"/>
  <c r="G80" i="152"/>
  <c r="D80" i="152"/>
  <c r="P79" i="152"/>
  <c r="M79" i="152"/>
  <c r="J79" i="152"/>
  <c r="G79" i="152"/>
  <c r="D79" i="152"/>
  <c r="P78" i="152"/>
  <c r="M78" i="152"/>
  <c r="J78" i="152"/>
  <c r="G78" i="152"/>
  <c r="D78" i="152"/>
  <c r="P77" i="152"/>
  <c r="M77" i="152"/>
  <c r="J77" i="152"/>
  <c r="G77" i="152"/>
  <c r="D77" i="152"/>
  <c r="P76" i="152"/>
  <c r="M76" i="152"/>
  <c r="J76" i="152"/>
  <c r="G76" i="152"/>
  <c r="D76" i="152"/>
  <c r="P75" i="152"/>
  <c r="M75" i="152"/>
  <c r="J75" i="152"/>
  <c r="G75" i="152"/>
  <c r="D75" i="152"/>
  <c r="P74" i="152"/>
  <c r="M74" i="152"/>
  <c r="J74" i="152"/>
  <c r="G74" i="152"/>
  <c r="D74" i="152"/>
  <c r="P73" i="152"/>
  <c r="M73" i="152"/>
  <c r="J73" i="152"/>
  <c r="G73" i="152"/>
  <c r="D73" i="152"/>
  <c r="P72" i="152"/>
  <c r="M72" i="152"/>
  <c r="J72" i="152"/>
  <c r="G72" i="152"/>
  <c r="D72" i="152"/>
  <c r="P71" i="152"/>
  <c r="M71" i="152"/>
  <c r="J71" i="152"/>
  <c r="G71" i="152"/>
  <c r="D71" i="152"/>
  <c r="P70" i="152"/>
  <c r="M70" i="152"/>
  <c r="J70" i="152"/>
  <c r="G70" i="152"/>
  <c r="D70" i="152"/>
  <c r="P69" i="152"/>
  <c r="M69" i="152"/>
  <c r="J69" i="152"/>
  <c r="G69" i="152"/>
  <c r="D69" i="152"/>
  <c r="P68" i="152"/>
  <c r="M68" i="152"/>
  <c r="J68" i="152"/>
  <c r="G68" i="152"/>
  <c r="D68" i="152"/>
  <c r="P67" i="152"/>
  <c r="M67" i="152"/>
  <c r="J67" i="152"/>
  <c r="G67" i="152"/>
  <c r="D67" i="152"/>
  <c r="P66" i="152"/>
  <c r="M66" i="152"/>
  <c r="J66" i="152"/>
  <c r="G66" i="152"/>
  <c r="D66" i="152"/>
  <c r="P65" i="152"/>
  <c r="M65" i="152"/>
  <c r="J65" i="152"/>
  <c r="G65" i="152"/>
  <c r="D65" i="152"/>
  <c r="P64" i="152"/>
  <c r="M64" i="152"/>
  <c r="J64" i="152"/>
  <c r="G64" i="152"/>
  <c r="D64" i="152"/>
  <c r="P63" i="152"/>
  <c r="M63" i="152"/>
  <c r="J63" i="152"/>
  <c r="G63" i="152"/>
  <c r="D63" i="152"/>
  <c r="P62" i="152"/>
  <c r="M62" i="152"/>
  <c r="J62" i="152"/>
  <c r="G62" i="152"/>
  <c r="D62" i="152"/>
  <c r="P61" i="152"/>
  <c r="M61" i="152"/>
  <c r="J61" i="152"/>
  <c r="G61" i="152"/>
  <c r="D61" i="152"/>
  <c r="P60" i="152"/>
  <c r="M60" i="152"/>
  <c r="J60" i="152"/>
  <c r="G60" i="152"/>
  <c r="D60" i="152"/>
  <c r="P59" i="152"/>
  <c r="M59" i="152"/>
  <c r="J59" i="152"/>
  <c r="G59" i="152"/>
  <c r="D59" i="152"/>
  <c r="P58" i="152"/>
  <c r="M58" i="152"/>
  <c r="J58" i="152"/>
  <c r="G58" i="152"/>
  <c r="D58" i="152"/>
  <c r="P57" i="152"/>
  <c r="M57" i="152"/>
  <c r="J57" i="152"/>
  <c r="G57" i="152"/>
  <c r="D57" i="152"/>
  <c r="P56" i="152"/>
  <c r="M56" i="152"/>
  <c r="J56" i="152"/>
  <c r="G56" i="152"/>
  <c r="D56" i="152"/>
  <c r="P55" i="152"/>
  <c r="M55" i="152"/>
  <c r="J55" i="152"/>
  <c r="G55" i="152"/>
  <c r="D55" i="152"/>
  <c r="P54" i="152"/>
  <c r="M54" i="152"/>
  <c r="J54" i="152"/>
  <c r="G54" i="152"/>
  <c r="D54" i="152"/>
  <c r="P53" i="152"/>
  <c r="M53" i="152"/>
  <c r="J53" i="152"/>
  <c r="G53" i="152"/>
  <c r="D53" i="152"/>
  <c r="P52" i="152"/>
  <c r="M52" i="152"/>
  <c r="J52" i="152"/>
  <c r="G52" i="152"/>
  <c r="D52" i="152"/>
  <c r="P51" i="152"/>
  <c r="M51" i="152"/>
  <c r="J51" i="152"/>
  <c r="G51" i="152"/>
  <c r="D51" i="152"/>
  <c r="P50" i="152"/>
  <c r="M50" i="152"/>
  <c r="J50" i="152"/>
  <c r="G50" i="152"/>
  <c r="D50" i="152"/>
  <c r="P49" i="152"/>
  <c r="M49" i="152"/>
  <c r="J49" i="152"/>
  <c r="G49" i="152"/>
  <c r="D49" i="152"/>
  <c r="P48" i="152"/>
  <c r="M48" i="152"/>
  <c r="J48" i="152"/>
  <c r="G48" i="152"/>
  <c r="D48" i="152"/>
  <c r="P47" i="152"/>
  <c r="M47" i="152"/>
  <c r="J47" i="152"/>
  <c r="G47" i="152"/>
  <c r="D47" i="152"/>
  <c r="P46" i="152"/>
  <c r="M46" i="152"/>
  <c r="J46" i="152"/>
  <c r="G46" i="152"/>
  <c r="D46" i="152"/>
  <c r="P45" i="152"/>
  <c r="M45" i="152"/>
  <c r="J45" i="152"/>
  <c r="G45" i="152"/>
  <c r="D45" i="152"/>
  <c r="P44" i="152"/>
  <c r="M44" i="152"/>
  <c r="J44" i="152"/>
  <c r="G44" i="152"/>
  <c r="D44" i="152"/>
  <c r="P43" i="152"/>
  <c r="M43" i="152"/>
  <c r="J43" i="152"/>
  <c r="G43" i="152"/>
  <c r="D43" i="152"/>
  <c r="P42" i="152"/>
  <c r="M42" i="152"/>
  <c r="J42" i="152"/>
  <c r="G42" i="152"/>
  <c r="D42" i="152"/>
  <c r="P41" i="152"/>
  <c r="M41" i="152"/>
  <c r="J41" i="152"/>
  <c r="G41" i="152"/>
  <c r="D41" i="152"/>
  <c r="P40" i="152"/>
  <c r="M40" i="152"/>
  <c r="J40" i="152"/>
  <c r="G40" i="152"/>
  <c r="D40" i="152"/>
  <c r="P39" i="152"/>
  <c r="M39" i="152"/>
  <c r="J39" i="152"/>
  <c r="G39" i="152"/>
  <c r="D39" i="152"/>
  <c r="P38" i="152"/>
  <c r="M38" i="152"/>
  <c r="J38" i="152"/>
  <c r="G38" i="152"/>
  <c r="D38" i="152"/>
  <c r="P37" i="152"/>
  <c r="M37" i="152"/>
  <c r="J37" i="152"/>
  <c r="G37" i="152"/>
  <c r="D37" i="152"/>
  <c r="P36" i="152"/>
  <c r="M36" i="152"/>
  <c r="J36" i="152"/>
  <c r="G36" i="152"/>
  <c r="D36" i="152"/>
  <c r="P35" i="152"/>
  <c r="M35" i="152"/>
  <c r="J35" i="152"/>
  <c r="G35" i="152"/>
  <c r="D35" i="152"/>
  <c r="P34" i="152"/>
  <c r="M34" i="152"/>
  <c r="J34" i="152"/>
  <c r="G34" i="152"/>
  <c r="D34" i="152"/>
  <c r="P33" i="152"/>
  <c r="M33" i="152"/>
  <c r="J33" i="152"/>
  <c r="G33" i="152"/>
  <c r="D33" i="152"/>
  <c r="P32" i="152"/>
  <c r="M32" i="152"/>
  <c r="J32" i="152"/>
  <c r="G32" i="152"/>
  <c r="D32" i="152"/>
  <c r="P31" i="152"/>
  <c r="M31" i="152"/>
  <c r="J31" i="152"/>
  <c r="G31" i="152"/>
  <c r="D31" i="152"/>
  <c r="P30" i="152"/>
  <c r="M30" i="152"/>
  <c r="J30" i="152"/>
  <c r="G30" i="152"/>
  <c r="D30" i="152"/>
  <c r="P29" i="152"/>
  <c r="M29" i="152"/>
  <c r="J29" i="152"/>
  <c r="G29" i="152"/>
  <c r="D29" i="152"/>
  <c r="P28" i="152"/>
  <c r="M28" i="152"/>
  <c r="J28" i="152"/>
  <c r="G28" i="152"/>
  <c r="D28" i="152"/>
  <c r="P27" i="152"/>
  <c r="M27" i="152"/>
  <c r="J27" i="152"/>
  <c r="G27" i="152"/>
  <c r="D27" i="152"/>
  <c r="P26" i="152"/>
  <c r="M26" i="152"/>
  <c r="J26" i="152"/>
  <c r="G26" i="152"/>
  <c r="D26" i="152"/>
  <c r="P25" i="152"/>
  <c r="M25" i="152"/>
  <c r="J25" i="152"/>
  <c r="G25" i="152"/>
  <c r="D25" i="152"/>
  <c r="P24" i="152"/>
  <c r="M24" i="152"/>
  <c r="J24" i="152"/>
  <c r="G24" i="152"/>
  <c r="D24" i="152"/>
  <c r="P23" i="152"/>
  <c r="M23" i="152"/>
  <c r="J23" i="152"/>
  <c r="G23" i="152"/>
  <c r="D23" i="152"/>
  <c r="P22" i="152"/>
  <c r="M22" i="152"/>
  <c r="J22" i="152"/>
  <c r="G22" i="152"/>
  <c r="D22" i="152"/>
  <c r="P21" i="152"/>
  <c r="M21" i="152"/>
  <c r="J21" i="152"/>
  <c r="G21" i="152"/>
  <c r="D21" i="152"/>
  <c r="P20" i="152"/>
  <c r="M20" i="152"/>
  <c r="J20" i="152"/>
  <c r="G20" i="152"/>
  <c r="D20" i="152"/>
  <c r="A21" i="152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A45" i="152" s="1"/>
  <c r="A46" i="152" s="1"/>
  <c r="A47" i="152" s="1"/>
  <c r="A48" i="152" s="1"/>
  <c r="A49" i="152" s="1"/>
  <c r="A50" i="152" s="1"/>
  <c r="A51" i="152" s="1"/>
  <c r="A52" i="152" s="1"/>
  <c r="A53" i="152" s="1"/>
  <c r="A54" i="152" s="1"/>
  <c r="A55" i="152" s="1"/>
  <c r="A56" i="152" s="1"/>
  <c r="A57" i="152" s="1"/>
  <c r="A58" i="152" s="1"/>
  <c r="A59" i="152" s="1"/>
  <c r="A60" i="152" s="1"/>
  <c r="A61" i="152" s="1"/>
  <c r="A62" i="152" s="1"/>
  <c r="A63" i="152" s="1"/>
  <c r="A64" i="152" s="1"/>
  <c r="A65" i="152" s="1"/>
  <c r="A66" i="152" s="1"/>
  <c r="A67" i="152" s="1"/>
  <c r="A68" i="152" s="1"/>
  <c r="A69" i="152" s="1"/>
  <c r="A70" i="152" s="1"/>
  <c r="A71" i="152" s="1"/>
  <c r="A72" i="152" s="1"/>
  <c r="A73" i="152" s="1"/>
  <c r="A74" i="152" s="1"/>
  <c r="A75" i="152" s="1"/>
  <c r="A76" i="152" s="1"/>
  <c r="A77" i="152" s="1"/>
  <c r="A78" i="152" s="1"/>
  <c r="A79" i="152" s="1"/>
  <c r="A80" i="152" s="1"/>
  <c r="A81" i="152" s="1"/>
  <c r="A82" i="152" s="1"/>
  <c r="A83" i="152" s="1"/>
  <c r="A84" i="152" s="1"/>
  <c r="A85" i="152" s="1"/>
  <c r="A86" i="152" s="1"/>
  <c r="A87" i="152" s="1"/>
  <c r="A88" i="152" s="1"/>
  <c r="A89" i="152" s="1"/>
  <c r="A90" i="152" s="1"/>
  <c r="A91" i="152" s="1"/>
  <c r="A92" i="152" s="1"/>
  <c r="A93" i="152" s="1"/>
  <c r="A94" i="152" s="1"/>
  <c r="A95" i="152" s="1"/>
  <c r="A96" i="152" s="1"/>
  <c r="A97" i="152" s="1"/>
  <c r="A98" i="152" s="1"/>
  <c r="A99" i="152" s="1"/>
  <c r="A100" i="152" s="1"/>
  <c r="A101" i="152" s="1"/>
  <c r="A102" i="152" s="1"/>
  <c r="A103" i="152" s="1"/>
  <c r="A104" i="152" s="1"/>
  <c r="A105" i="152" s="1"/>
  <c r="A106" i="152" s="1"/>
  <c r="A107" i="152" s="1"/>
  <c r="A108" i="152" s="1"/>
  <c r="A109" i="152" s="1"/>
  <c r="A110" i="152" s="1"/>
  <c r="A111" i="152" s="1"/>
  <c r="A112" i="152" s="1"/>
  <c r="A113" i="152" s="1"/>
  <c r="A114" i="152" s="1"/>
  <c r="A115" i="152" s="1"/>
  <c r="A116" i="152" s="1"/>
  <c r="A117" i="152" s="1"/>
  <c r="A118" i="152" s="1"/>
  <c r="A119" i="152" s="1"/>
  <c r="A120" i="152" s="1"/>
  <c r="A121" i="152" s="1"/>
  <c r="A122" i="152" s="1"/>
  <c r="A123" i="152" s="1"/>
  <c r="A124" i="152" s="1"/>
  <c r="A125" i="152" s="1"/>
  <c r="A126" i="152" s="1"/>
  <c r="A127" i="152" s="1"/>
  <c r="A128" i="152" s="1"/>
  <c r="A129" i="152" s="1"/>
  <c r="A130" i="152" s="1"/>
  <c r="A131" i="152" s="1"/>
  <c r="A132" i="152" s="1"/>
  <c r="A133" i="152" s="1"/>
  <c r="A134" i="152" s="1"/>
  <c r="A135" i="152" s="1"/>
  <c r="A136" i="152" s="1"/>
  <c r="A137" i="152" s="1"/>
  <c r="A138" i="152" s="1"/>
  <c r="A139" i="152" s="1"/>
  <c r="A140" i="152" s="1"/>
  <c r="A141" i="152" s="1"/>
  <c r="A142" i="152" s="1"/>
  <c r="A143" i="152" s="1"/>
  <c r="A144" i="152" s="1"/>
  <c r="A145" i="152" s="1"/>
  <c r="A146" i="152" s="1"/>
  <c r="A147" i="152" s="1"/>
  <c r="A148" i="152" s="1"/>
  <c r="A149" i="152" s="1"/>
  <c r="A150" i="152" s="1"/>
  <c r="A151" i="152" s="1"/>
  <c r="A152" i="152" s="1"/>
  <c r="A153" i="152" s="1"/>
  <c r="A154" i="152" s="1"/>
  <c r="A155" i="152" s="1"/>
  <c r="A156" i="152" s="1"/>
  <c r="A157" i="152" s="1"/>
  <c r="A158" i="152" s="1"/>
  <c r="A159" i="152" s="1"/>
  <c r="A160" i="152" s="1"/>
  <c r="A161" i="152" s="1"/>
  <c r="A162" i="152" s="1"/>
  <c r="A163" i="152" s="1"/>
  <c r="A164" i="152" s="1"/>
  <c r="A165" i="152" s="1"/>
  <c r="A166" i="152" s="1"/>
  <c r="A167" i="152" s="1"/>
  <c r="A168" i="152" s="1"/>
  <c r="A169" i="152" s="1"/>
  <c r="A170" i="152" s="1"/>
  <c r="A171" i="152" s="1"/>
  <c r="A172" i="152" s="1"/>
  <c r="A173" i="152" s="1"/>
  <c r="A174" i="152" s="1"/>
  <c r="A175" i="152" s="1"/>
  <c r="A176" i="152" s="1"/>
  <c r="A177" i="152" s="1"/>
  <c r="A178" i="152" s="1"/>
  <c r="A179" i="152" s="1"/>
  <c r="A180" i="152" s="1"/>
  <c r="A181" i="152" s="1"/>
  <c r="A182" i="152" s="1"/>
  <c r="A183" i="152" s="1"/>
  <c r="A184" i="152" s="1"/>
  <c r="A185" i="152" s="1"/>
  <c r="A186" i="152" s="1"/>
  <c r="A187" i="152" s="1"/>
  <c r="A188" i="152" s="1"/>
  <c r="A189" i="152" s="1"/>
  <c r="A190" i="152" s="1"/>
  <c r="A191" i="152" s="1"/>
  <c r="A192" i="152" s="1"/>
  <c r="A193" i="152" s="1"/>
  <c r="A194" i="152" s="1"/>
  <c r="A195" i="152" s="1"/>
  <c r="A196" i="152" s="1"/>
  <c r="A197" i="152" s="1"/>
  <c r="A198" i="152" s="1"/>
  <c r="A199" i="152" s="1"/>
  <c r="A200" i="152" s="1"/>
  <c r="A201" i="152" s="1"/>
  <c r="A202" i="152" s="1"/>
  <c r="A203" i="152" s="1"/>
  <c r="A204" i="152" s="1"/>
  <c r="A205" i="152" s="1"/>
  <c r="A206" i="152" s="1"/>
  <c r="A207" i="152" s="1"/>
  <c r="A208" i="152" s="1"/>
  <c r="A209" i="152" s="1"/>
  <c r="A210" i="152" s="1"/>
  <c r="A211" i="152" s="1"/>
  <c r="A212" i="152" s="1"/>
  <c r="A213" i="152" s="1"/>
  <c r="A214" i="152" s="1"/>
  <c r="A215" i="152" s="1"/>
  <c r="A216" i="152" s="1"/>
  <c r="A217" i="152" s="1"/>
  <c r="A218" i="152" s="1"/>
  <c r="A219" i="152" s="1"/>
  <c r="A220" i="152" s="1"/>
  <c r="A221" i="152" s="1"/>
  <c r="A222" i="152" s="1"/>
  <c r="A223" i="152" s="1"/>
  <c r="A224" i="152" s="1"/>
  <c r="A225" i="152" s="1"/>
  <c r="A226" i="152" s="1"/>
  <c r="A227" i="152" s="1"/>
  <c r="A228" i="152" s="1"/>
  <c r="A229" i="152" s="1"/>
  <c r="A230" i="152" s="1"/>
  <c r="A231" i="152" s="1"/>
  <c r="A232" i="152" s="1"/>
  <c r="A233" i="152" s="1"/>
  <c r="A234" i="152" s="1"/>
  <c r="A235" i="152" s="1"/>
  <c r="A236" i="152" s="1"/>
  <c r="A237" i="152" s="1"/>
  <c r="A238" i="152" s="1"/>
  <c r="A239" i="152" s="1"/>
  <c r="A240" i="152" s="1"/>
  <c r="A241" i="152" s="1"/>
  <c r="A242" i="152" s="1"/>
  <c r="A243" i="152" s="1"/>
  <c r="A244" i="152" s="1"/>
  <c r="A245" i="152" s="1"/>
  <c r="A246" i="152" s="1"/>
  <c r="A247" i="152" s="1"/>
  <c r="A248" i="152" s="1"/>
  <c r="A249" i="152" s="1"/>
  <c r="A250" i="152" s="1"/>
  <c r="A251" i="152" s="1"/>
  <c r="A252" i="152" s="1"/>
  <c r="A253" i="152" s="1"/>
  <c r="A254" i="152" s="1"/>
  <c r="A255" i="152" s="1"/>
  <c r="A256" i="152" s="1"/>
  <c r="A257" i="152" s="1"/>
  <c r="A258" i="152" s="1"/>
  <c r="A259" i="152" s="1"/>
  <c r="A260" i="152" s="1"/>
  <c r="A261" i="152" s="1"/>
  <c r="A262" i="152" s="1"/>
  <c r="A263" i="152" s="1"/>
  <c r="A264" i="152" s="1"/>
  <c r="A265" i="152" s="1"/>
  <c r="A266" i="152" s="1"/>
  <c r="A267" i="152" s="1"/>
  <c r="A268" i="152" s="1"/>
  <c r="A269" i="152" s="1"/>
  <c r="A270" i="152" s="1"/>
  <c r="A271" i="152" s="1"/>
  <c r="A272" i="152" s="1"/>
  <c r="A273" i="152" s="1"/>
  <c r="A274" i="152" s="1"/>
  <c r="A275" i="152" s="1"/>
  <c r="A276" i="152" s="1"/>
  <c r="A277" i="152" s="1"/>
  <c r="A278" i="152" s="1"/>
  <c r="A279" i="152" s="1"/>
  <c r="A280" i="152" s="1"/>
  <c r="A281" i="152" s="1"/>
  <c r="A282" i="152" s="1"/>
  <c r="A283" i="152" s="1"/>
  <c r="A284" i="152" s="1"/>
  <c r="A285" i="152" s="1"/>
  <c r="A286" i="152" s="1"/>
  <c r="A287" i="152" s="1"/>
  <c r="A288" i="152" s="1"/>
  <c r="A289" i="152" s="1"/>
  <c r="A290" i="152" s="1"/>
  <c r="A291" i="152" s="1"/>
  <c r="A292" i="152" s="1"/>
  <c r="A293" i="152" s="1"/>
  <c r="A294" i="152" s="1"/>
  <c r="A295" i="152" s="1"/>
  <c r="A296" i="152" s="1"/>
  <c r="A297" i="152" s="1"/>
  <c r="A298" i="152" s="1"/>
  <c r="A299" i="152" s="1"/>
  <c r="A300" i="152" s="1"/>
  <c r="I14" i="152"/>
  <c r="H14" i="152"/>
  <c r="D13" i="152"/>
  <c r="D12" i="152"/>
  <c r="P5" i="152"/>
  <c r="P228" i="151"/>
  <c r="M228" i="151"/>
  <c r="J228" i="151"/>
  <c r="G228" i="151"/>
  <c r="D228" i="151"/>
  <c r="P227" i="151"/>
  <c r="M227" i="151"/>
  <c r="J227" i="151"/>
  <c r="G227" i="151"/>
  <c r="D227" i="151"/>
  <c r="P226" i="151"/>
  <c r="M226" i="151"/>
  <c r="J226" i="151"/>
  <c r="G226" i="151"/>
  <c r="D226" i="151"/>
  <c r="P225" i="151"/>
  <c r="M225" i="151"/>
  <c r="J225" i="151"/>
  <c r="G225" i="151"/>
  <c r="D225" i="151"/>
  <c r="P224" i="151"/>
  <c r="M224" i="151"/>
  <c r="J224" i="151"/>
  <c r="G224" i="151"/>
  <c r="D224" i="151"/>
  <c r="P223" i="151"/>
  <c r="M223" i="151"/>
  <c r="J223" i="151"/>
  <c r="G223" i="151"/>
  <c r="D223" i="151"/>
  <c r="P222" i="151"/>
  <c r="M222" i="151"/>
  <c r="J222" i="151"/>
  <c r="G222" i="151"/>
  <c r="D222" i="151"/>
  <c r="P221" i="151"/>
  <c r="M221" i="151"/>
  <c r="J221" i="151"/>
  <c r="G221" i="151"/>
  <c r="D221" i="151"/>
  <c r="P220" i="151"/>
  <c r="M220" i="151"/>
  <c r="J220" i="151"/>
  <c r="G220" i="151"/>
  <c r="D220" i="151"/>
  <c r="P219" i="151"/>
  <c r="M219" i="151"/>
  <c r="J219" i="151"/>
  <c r="G219" i="151"/>
  <c r="D219" i="151"/>
  <c r="P218" i="151"/>
  <c r="M218" i="151"/>
  <c r="J218" i="151"/>
  <c r="G218" i="151"/>
  <c r="D218" i="151"/>
  <c r="P217" i="151"/>
  <c r="M217" i="151"/>
  <c r="J217" i="151"/>
  <c r="G217" i="151"/>
  <c r="D217" i="151"/>
  <c r="P216" i="151"/>
  <c r="M216" i="151"/>
  <c r="J216" i="151"/>
  <c r="G216" i="151"/>
  <c r="D216" i="151"/>
  <c r="P215" i="151"/>
  <c r="M215" i="151"/>
  <c r="J215" i="151"/>
  <c r="G215" i="151"/>
  <c r="D215" i="151"/>
  <c r="P214" i="151"/>
  <c r="M214" i="151"/>
  <c r="J214" i="151"/>
  <c r="G214" i="151"/>
  <c r="D214" i="151"/>
  <c r="P213" i="151"/>
  <c r="M213" i="151"/>
  <c r="J213" i="151"/>
  <c r="G213" i="151"/>
  <c r="D213" i="151"/>
  <c r="P212" i="151"/>
  <c r="M212" i="151"/>
  <c r="J212" i="151"/>
  <c r="G212" i="151"/>
  <c r="D212" i="151"/>
  <c r="P211" i="151"/>
  <c r="M211" i="151"/>
  <c r="J211" i="151"/>
  <c r="G211" i="151"/>
  <c r="D211" i="151"/>
  <c r="P210" i="151"/>
  <c r="M210" i="151"/>
  <c r="J210" i="151"/>
  <c r="G210" i="151"/>
  <c r="D210" i="151"/>
  <c r="P209" i="151"/>
  <c r="M209" i="151"/>
  <c r="J209" i="151"/>
  <c r="G209" i="151"/>
  <c r="D209" i="151"/>
  <c r="P208" i="151"/>
  <c r="M208" i="151"/>
  <c r="J208" i="151"/>
  <c r="G208" i="151"/>
  <c r="D208" i="151"/>
  <c r="P207" i="151"/>
  <c r="M207" i="151"/>
  <c r="J207" i="151"/>
  <c r="G207" i="151"/>
  <c r="D207" i="151"/>
  <c r="P206" i="151"/>
  <c r="M206" i="151"/>
  <c r="J206" i="151"/>
  <c r="G206" i="151"/>
  <c r="D206" i="151"/>
  <c r="P205" i="151"/>
  <c r="M205" i="151"/>
  <c r="J205" i="151"/>
  <c r="G205" i="151"/>
  <c r="D205" i="151"/>
  <c r="P204" i="151"/>
  <c r="M204" i="151"/>
  <c r="J204" i="151"/>
  <c r="G204" i="151"/>
  <c r="D204" i="151"/>
  <c r="P203" i="151"/>
  <c r="M203" i="151"/>
  <c r="J203" i="151"/>
  <c r="G203" i="151"/>
  <c r="D203" i="151"/>
  <c r="P202" i="151"/>
  <c r="M202" i="151"/>
  <c r="J202" i="151"/>
  <c r="G202" i="151"/>
  <c r="D202" i="151"/>
  <c r="P201" i="151"/>
  <c r="M201" i="151"/>
  <c r="J201" i="151"/>
  <c r="G201" i="151"/>
  <c r="D201" i="151"/>
  <c r="P200" i="151"/>
  <c r="M200" i="151"/>
  <c r="J200" i="151"/>
  <c r="G200" i="151"/>
  <c r="D200" i="151"/>
  <c r="P199" i="151"/>
  <c r="M199" i="151"/>
  <c r="J199" i="151"/>
  <c r="G199" i="151"/>
  <c r="D199" i="151"/>
  <c r="P198" i="151"/>
  <c r="M198" i="151"/>
  <c r="J198" i="151"/>
  <c r="G198" i="151"/>
  <c r="D198" i="151"/>
  <c r="P197" i="151"/>
  <c r="M197" i="151"/>
  <c r="J197" i="151"/>
  <c r="G197" i="151"/>
  <c r="D197" i="151"/>
  <c r="P196" i="151"/>
  <c r="M196" i="151"/>
  <c r="J196" i="151"/>
  <c r="G196" i="151"/>
  <c r="D196" i="151"/>
  <c r="P195" i="151"/>
  <c r="M195" i="151"/>
  <c r="J195" i="151"/>
  <c r="G195" i="151"/>
  <c r="D195" i="151"/>
  <c r="P194" i="151"/>
  <c r="M194" i="151"/>
  <c r="J194" i="151"/>
  <c r="G194" i="151"/>
  <c r="D194" i="151"/>
  <c r="P193" i="151"/>
  <c r="M193" i="151"/>
  <c r="J193" i="151"/>
  <c r="G193" i="151"/>
  <c r="D193" i="151"/>
  <c r="P192" i="151"/>
  <c r="M192" i="151"/>
  <c r="J192" i="151"/>
  <c r="G192" i="151"/>
  <c r="D192" i="151"/>
  <c r="P191" i="151"/>
  <c r="M191" i="151"/>
  <c r="J191" i="151"/>
  <c r="G191" i="151"/>
  <c r="D191" i="151"/>
  <c r="P190" i="151"/>
  <c r="M190" i="151"/>
  <c r="J190" i="151"/>
  <c r="G190" i="151"/>
  <c r="D190" i="151"/>
  <c r="P189" i="151"/>
  <c r="M189" i="151"/>
  <c r="J189" i="151"/>
  <c r="G189" i="151"/>
  <c r="D189" i="151"/>
  <c r="P188" i="151"/>
  <c r="M188" i="151"/>
  <c r="J188" i="151"/>
  <c r="G188" i="151"/>
  <c r="D188" i="151"/>
  <c r="P187" i="151"/>
  <c r="M187" i="151"/>
  <c r="J187" i="151"/>
  <c r="G187" i="151"/>
  <c r="D187" i="151"/>
  <c r="P186" i="151"/>
  <c r="M186" i="151"/>
  <c r="J186" i="151"/>
  <c r="G186" i="151"/>
  <c r="D186" i="151"/>
  <c r="P185" i="151"/>
  <c r="M185" i="151"/>
  <c r="J185" i="151"/>
  <c r="G185" i="151"/>
  <c r="D185" i="151"/>
  <c r="P184" i="151"/>
  <c r="M184" i="151"/>
  <c r="J184" i="151"/>
  <c r="G184" i="151"/>
  <c r="D184" i="151"/>
  <c r="P183" i="151"/>
  <c r="M183" i="151"/>
  <c r="J183" i="151"/>
  <c r="G183" i="151"/>
  <c r="D183" i="151"/>
  <c r="P182" i="151"/>
  <c r="M182" i="151"/>
  <c r="J182" i="151"/>
  <c r="G182" i="151"/>
  <c r="D182" i="151"/>
  <c r="P181" i="151"/>
  <c r="M181" i="151"/>
  <c r="J181" i="151"/>
  <c r="G181" i="151"/>
  <c r="D181" i="151"/>
  <c r="P180" i="151"/>
  <c r="M180" i="151"/>
  <c r="J180" i="151"/>
  <c r="G180" i="151"/>
  <c r="D180" i="151"/>
  <c r="P179" i="151"/>
  <c r="M179" i="151"/>
  <c r="J179" i="151"/>
  <c r="G179" i="151"/>
  <c r="D179" i="151"/>
  <c r="P178" i="151"/>
  <c r="M178" i="151"/>
  <c r="J178" i="151"/>
  <c r="G178" i="151"/>
  <c r="D178" i="151"/>
  <c r="P177" i="151"/>
  <c r="M177" i="151"/>
  <c r="J177" i="151"/>
  <c r="G177" i="151"/>
  <c r="D177" i="151"/>
  <c r="P176" i="151"/>
  <c r="M176" i="151"/>
  <c r="J176" i="151"/>
  <c r="G176" i="151"/>
  <c r="D176" i="151"/>
  <c r="P175" i="151"/>
  <c r="M175" i="151"/>
  <c r="J175" i="151"/>
  <c r="G175" i="151"/>
  <c r="D175" i="151"/>
  <c r="P174" i="151"/>
  <c r="M174" i="151"/>
  <c r="J174" i="151"/>
  <c r="G174" i="151"/>
  <c r="D174" i="151"/>
  <c r="P173" i="151"/>
  <c r="M173" i="151"/>
  <c r="J173" i="151"/>
  <c r="G173" i="151"/>
  <c r="D173" i="151"/>
  <c r="P172" i="151"/>
  <c r="M172" i="151"/>
  <c r="J172" i="151"/>
  <c r="G172" i="151"/>
  <c r="D172" i="151"/>
  <c r="P171" i="151"/>
  <c r="M171" i="151"/>
  <c r="J171" i="151"/>
  <c r="G171" i="151"/>
  <c r="D171" i="151"/>
  <c r="P170" i="151"/>
  <c r="M170" i="151"/>
  <c r="J170" i="151"/>
  <c r="G170" i="151"/>
  <c r="D170" i="151"/>
  <c r="P169" i="151"/>
  <c r="M169" i="151"/>
  <c r="J169" i="151"/>
  <c r="G169" i="151"/>
  <c r="D169" i="151"/>
  <c r="P168" i="151"/>
  <c r="M168" i="151"/>
  <c r="J168" i="151"/>
  <c r="G168" i="151"/>
  <c r="D168" i="151"/>
  <c r="P167" i="151"/>
  <c r="M167" i="151"/>
  <c r="J167" i="151"/>
  <c r="G167" i="151"/>
  <c r="D167" i="151"/>
  <c r="P166" i="151"/>
  <c r="M166" i="151"/>
  <c r="J166" i="151"/>
  <c r="G166" i="151"/>
  <c r="D166" i="151"/>
  <c r="P165" i="151"/>
  <c r="M165" i="151"/>
  <c r="J165" i="151"/>
  <c r="G165" i="151"/>
  <c r="D165" i="151"/>
  <c r="P164" i="151"/>
  <c r="M164" i="151"/>
  <c r="J164" i="151"/>
  <c r="G164" i="151"/>
  <c r="D164" i="151"/>
  <c r="P163" i="151"/>
  <c r="M163" i="151"/>
  <c r="J163" i="151"/>
  <c r="G163" i="151"/>
  <c r="D163" i="151"/>
  <c r="P162" i="151"/>
  <c r="M162" i="151"/>
  <c r="J162" i="151"/>
  <c r="G162" i="151"/>
  <c r="D162" i="151"/>
  <c r="P161" i="151"/>
  <c r="M161" i="151"/>
  <c r="J161" i="151"/>
  <c r="G161" i="151"/>
  <c r="D161" i="151"/>
  <c r="P160" i="151"/>
  <c r="M160" i="151"/>
  <c r="J160" i="151"/>
  <c r="G160" i="151"/>
  <c r="D160" i="151"/>
  <c r="P159" i="151"/>
  <c r="M159" i="151"/>
  <c r="J159" i="151"/>
  <c r="G159" i="151"/>
  <c r="D159" i="151"/>
  <c r="P158" i="151"/>
  <c r="M158" i="151"/>
  <c r="J158" i="151"/>
  <c r="G158" i="151"/>
  <c r="D158" i="151"/>
  <c r="P157" i="151"/>
  <c r="M157" i="151"/>
  <c r="J157" i="151"/>
  <c r="G157" i="151"/>
  <c r="D157" i="151"/>
  <c r="P156" i="151"/>
  <c r="M156" i="151"/>
  <c r="J156" i="151"/>
  <c r="G156" i="151"/>
  <c r="D156" i="151"/>
  <c r="P155" i="151"/>
  <c r="M155" i="151"/>
  <c r="J155" i="151"/>
  <c r="G155" i="151"/>
  <c r="D155" i="151"/>
  <c r="P154" i="151"/>
  <c r="M154" i="151"/>
  <c r="J154" i="151"/>
  <c r="G154" i="151"/>
  <c r="D154" i="151"/>
  <c r="P153" i="151"/>
  <c r="M153" i="151"/>
  <c r="J153" i="151"/>
  <c r="G153" i="151"/>
  <c r="D153" i="151"/>
  <c r="P152" i="151"/>
  <c r="M152" i="151"/>
  <c r="J152" i="151"/>
  <c r="G152" i="151"/>
  <c r="D152" i="151"/>
  <c r="P151" i="151"/>
  <c r="M151" i="151"/>
  <c r="J151" i="151"/>
  <c r="G151" i="151"/>
  <c r="D151" i="151"/>
  <c r="P150" i="151"/>
  <c r="M150" i="151"/>
  <c r="J150" i="151"/>
  <c r="G150" i="151"/>
  <c r="D150" i="151"/>
  <c r="P149" i="151"/>
  <c r="M149" i="151"/>
  <c r="J149" i="151"/>
  <c r="G149" i="151"/>
  <c r="D149" i="151"/>
  <c r="P148" i="151"/>
  <c r="M148" i="151"/>
  <c r="J148" i="151"/>
  <c r="G148" i="151"/>
  <c r="D148" i="151"/>
  <c r="P147" i="151"/>
  <c r="M147" i="151"/>
  <c r="J147" i="151"/>
  <c r="G147" i="151"/>
  <c r="D147" i="151"/>
  <c r="P146" i="151"/>
  <c r="M146" i="151"/>
  <c r="J146" i="151"/>
  <c r="G146" i="151"/>
  <c r="D146" i="151"/>
  <c r="P145" i="151"/>
  <c r="M145" i="151"/>
  <c r="J145" i="151"/>
  <c r="G145" i="151"/>
  <c r="D145" i="151"/>
  <c r="P144" i="151"/>
  <c r="M144" i="151"/>
  <c r="J144" i="151"/>
  <c r="G144" i="151"/>
  <c r="D144" i="151"/>
  <c r="P143" i="151"/>
  <c r="M143" i="151"/>
  <c r="J143" i="151"/>
  <c r="G143" i="151"/>
  <c r="D143" i="151"/>
  <c r="P142" i="151"/>
  <c r="M142" i="151"/>
  <c r="J142" i="151"/>
  <c r="G142" i="151"/>
  <c r="D142" i="151"/>
  <c r="P141" i="151"/>
  <c r="M141" i="151"/>
  <c r="J141" i="151"/>
  <c r="G141" i="151"/>
  <c r="D141" i="151"/>
  <c r="P140" i="151"/>
  <c r="M140" i="151"/>
  <c r="J140" i="151"/>
  <c r="G140" i="151"/>
  <c r="D140" i="151"/>
  <c r="P139" i="151"/>
  <c r="M139" i="151"/>
  <c r="J139" i="151"/>
  <c r="G139" i="151"/>
  <c r="D139" i="151"/>
  <c r="P138" i="151"/>
  <c r="M138" i="151"/>
  <c r="J138" i="151"/>
  <c r="G138" i="151"/>
  <c r="D138" i="151"/>
  <c r="P137" i="151"/>
  <c r="M137" i="151"/>
  <c r="J137" i="151"/>
  <c r="G137" i="151"/>
  <c r="D137" i="151"/>
  <c r="P136" i="151"/>
  <c r="M136" i="151"/>
  <c r="J136" i="151"/>
  <c r="G136" i="151"/>
  <c r="D136" i="151"/>
  <c r="P135" i="151"/>
  <c r="M135" i="151"/>
  <c r="J135" i="151"/>
  <c r="G135" i="151"/>
  <c r="D135" i="151"/>
  <c r="P134" i="151"/>
  <c r="M134" i="151"/>
  <c r="J134" i="151"/>
  <c r="G134" i="151"/>
  <c r="D134" i="151"/>
  <c r="P133" i="151"/>
  <c r="M133" i="151"/>
  <c r="J133" i="151"/>
  <c r="G133" i="151"/>
  <c r="D133" i="151"/>
  <c r="P132" i="151"/>
  <c r="M132" i="151"/>
  <c r="J132" i="151"/>
  <c r="G132" i="151"/>
  <c r="D132" i="151"/>
  <c r="P131" i="151"/>
  <c r="M131" i="151"/>
  <c r="J131" i="151"/>
  <c r="G131" i="151"/>
  <c r="D131" i="151"/>
  <c r="P130" i="151"/>
  <c r="M130" i="151"/>
  <c r="J130" i="151"/>
  <c r="G130" i="151"/>
  <c r="D130" i="151"/>
  <c r="P129" i="151"/>
  <c r="M129" i="151"/>
  <c r="J129" i="151"/>
  <c r="G129" i="151"/>
  <c r="D129" i="151"/>
  <c r="P128" i="151"/>
  <c r="M128" i="151"/>
  <c r="J128" i="151"/>
  <c r="G128" i="151"/>
  <c r="D128" i="151"/>
  <c r="P127" i="151"/>
  <c r="M127" i="151"/>
  <c r="J127" i="151"/>
  <c r="G127" i="151"/>
  <c r="D127" i="151"/>
  <c r="P126" i="151"/>
  <c r="M126" i="151"/>
  <c r="J126" i="151"/>
  <c r="G126" i="151"/>
  <c r="D126" i="151"/>
  <c r="P125" i="151"/>
  <c r="M125" i="151"/>
  <c r="J125" i="151"/>
  <c r="G125" i="151"/>
  <c r="D125" i="151"/>
  <c r="P124" i="151"/>
  <c r="M124" i="151"/>
  <c r="J124" i="151"/>
  <c r="G124" i="151"/>
  <c r="D124" i="151"/>
  <c r="P123" i="151"/>
  <c r="M123" i="151"/>
  <c r="J123" i="151"/>
  <c r="G123" i="151"/>
  <c r="D123" i="151"/>
  <c r="P122" i="151"/>
  <c r="M122" i="151"/>
  <c r="J122" i="151"/>
  <c r="G122" i="151"/>
  <c r="D122" i="151"/>
  <c r="P121" i="151"/>
  <c r="M121" i="151"/>
  <c r="J121" i="151"/>
  <c r="G121" i="151"/>
  <c r="D121" i="151"/>
  <c r="P120" i="151"/>
  <c r="M120" i="151"/>
  <c r="J120" i="151"/>
  <c r="G120" i="151"/>
  <c r="D120" i="151"/>
  <c r="P119" i="151"/>
  <c r="M119" i="151"/>
  <c r="J119" i="151"/>
  <c r="G119" i="151"/>
  <c r="D119" i="151"/>
  <c r="P118" i="151"/>
  <c r="M118" i="151"/>
  <c r="J118" i="151"/>
  <c r="G118" i="151"/>
  <c r="D118" i="151"/>
  <c r="P117" i="151"/>
  <c r="M117" i="151"/>
  <c r="J117" i="151"/>
  <c r="G117" i="151"/>
  <c r="D117" i="151"/>
  <c r="P116" i="151"/>
  <c r="M116" i="151"/>
  <c r="J116" i="151"/>
  <c r="G116" i="151"/>
  <c r="D116" i="151"/>
  <c r="P115" i="151"/>
  <c r="M115" i="151"/>
  <c r="J115" i="151"/>
  <c r="G115" i="151"/>
  <c r="D115" i="151"/>
  <c r="P114" i="151"/>
  <c r="M114" i="151"/>
  <c r="J114" i="151"/>
  <c r="G114" i="151"/>
  <c r="D114" i="151"/>
  <c r="P113" i="151"/>
  <c r="M113" i="151"/>
  <c r="J113" i="151"/>
  <c r="G113" i="151"/>
  <c r="D113" i="151"/>
  <c r="P112" i="151"/>
  <c r="M112" i="151"/>
  <c r="J112" i="151"/>
  <c r="G112" i="151"/>
  <c r="D112" i="151"/>
  <c r="P111" i="151"/>
  <c r="M111" i="151"/>
  <c r="J111" i="151"/>
  <c r="G111" i="151"/>
  <c r="D111" i="151"/>
  <c r="P110" i="151"/>
  <c r="M110" i="151"/>
  <c r="J110" i="151"/>
  <c r="G110" i="151"/>
  <c r="D110" i="151"/>
  <c r="P109" i="151"/>
  <c r="M109" i="151"/>
  <c r="J109" i="151"/>
  <c r="G109" i="151"/>
  <c r="D109" i="151"/>
  <c r="P108" i="151"/>
  <c r="M108" i="151"/>
  <c r="J108" i="151"/>
  <c r="G108" i="151"/>
  <c r="D108" i="151"/>
  <c r="P107" i="151"/>
  <c r="M107" i="151"/>
  <c r="J107" i="151"/>
  <c r="G107" i="151"/>
  <c r="D107" i="151"/>
  <c r="P106" i="151"/>
  <c r="M106" i="151"/>
  <c r="J106" i="151"/>
  <c r="G106" i="151"/>
  <c r="D106" i="151"/>
  <c r="P105" i="151"/>
  <c r="M105" i="151"/>
  <c r="J105" i="151"/>
  <c r="G105" i="151"/>
  <c r="D105" i="151"/>
  <c r="P104" i="151"/>
  <c r="M104" i="151"/>
  <c r="J104" i="151"/>
  <c r="G104" i="151"/>
  <c r="D104" i="151"/>
  <c r="P103" i="151"/>
  <c r="M103" i="151"/>
  <c r="J103" i="151"/>
  <c r="G103" i="151"/>
  <c r="D103" i="151"/>
  <c r="P102" i="151"/>
  <c r="M102" i="151"/>
  <c r="J102" i="151"/>
  <c r="G102" i="151"/>
  <c r="D102" i="151"/>
  <c r="P101" i="151"/>
  <c r="M101" i="151"/>
  <c r="J101" i="151"/>
  <c r="G101" i="151"/>
  <c r="D101" i="151"/>
  <c r="P100" i="151"/>
  <c r="M100" i="151"/>
  <c r="J100" i="151"/>
  <c r="G100" i="151"/>
  <c r="D100" i="151"/>
  <c r="P99" i="151"/>
  <c r="M99" i="151"/>
  <c r="J99" i="151"/>
  <c r="G99" i="151"/>
  <c r="D99" i="151"/>
  <c r="P98" i="151"/>
  <c r="M98" i="151"/>
  <c r="J98" i="151"/>
  <c r="G98" i="151"/>
  <c r="D98" i="151"/>
  <c r="P97" i="151"/>
  <c r="M97" i="151"/>
  <c r="J97" i="151"/>
  <c r="G97" i="151"/>
  <c r="D97" i="151"/>
  <c r="P96" i="151"/>
  <c r="M96" i="151"/>
  <c r="J96" i="151"/>
  <c r="G96" i="151"/>
  <c r="D96" i="151"/>
  <c r="P95" i="151"/>
  <c r="M95" i="151"/>
  <c r="J95" i="151"/>
  <c r="G95" i="151"/>
  <c r="D95" i="151"/>
  <c r="P94" i="151"/>
  <c r="M94" i="151"/>
  <c r="J94" i="151"/>
  <c r="G94" i="151"/>
  <c r="D94" i="151"/>
  <c r="P93" i="151"/>
  <c r="M93" i="151"/>
  <c r="J93" i="151"/>
  <c r="G93" i="151"/>
  <c r="D93" i="151"/>
  <c r="P92" i="151"/>
  <c r="M92" i="151"/>
  <c r="J92" i="151"/>
  <c r="G92" i="151"/>
  <c r="D92" i="151"/>
  <c r="P91" i="151"/>
  <c r="M91" i="151"/>
  <c r="J91" i="151"/>
  <c r="G91" i="151"/>
  <c r="D91" i="151"/>
  <c r="P90" i="151"/>
  <c r="M90" i="151"/>
  <c r="J90" i="151"/>
  <c r="G90" i="151"/>
  <c r="D90" i="151"/>
  <c r="P89" i="151"/>
  <c r="M89" i="151"/>
  <c r="J89" i="151"/>
  <c r="G89" i="151"/>
  <c r="D89" i="151"/>
  <c r="P88" i="151"/>
  <c r="M88" i="151"/>
  <c r="J88" i="151"/>
  <c r="G88" i="151"/>
  <c r="D88" i="151"/>
  <c r="P87" i="151"/>
  <c r="M87" i="151"/>
  <c r="J87" i="151"/>
  <c r="G87" i="151"/>
  <c r="D87" i="151"/>
  <c r="P86" i="151"/>
  <c r="M86" i="151"/>
  <c r="J86" i="151"/>
  <c r="G86" i="151"/>
  <c r="D86" i="151"/>
  <c r="P85" i="151"/>
  <c r="M85" i="151"/>
  <c r="J85" i="151"/>
  <c r="G85" i="151"/>
  <c r="D85" i="151"/>
  <c r="P84" i="151"/>
  <c r="M84" i="151"/>
  <c r="J84" i="151"/>
  <c r="G84" i="151"/>
  <c r="D84" i="151"/>
  <c r="P83" i="151"/>
  <c r="M83" i="151"/>
  <c r="J83" i="151"/>
  <c r="G83" i="151"/>
  <c r="D83" i="151"/>
  <c r="P82" i="151"/>
  <c r="M82" i="151"/>
  <c r="J82" i="151"/>
  <c r="G82" i="151"/>
  <c r="D82" i="151"/>
  <c r="P81" i="151"/>
  <c r="M81" i="151"/>
  <c r="J81" i="151"/>
  <c r="G81" i="151"/>
  <c r="D81" i="151"/>
  <c r="P80" i="151"/>
  <c r="M80" i="151"/>
  <c r="J80" i="151"/>
  <c r="G80" i="151"/>
  <c r="D80" i="151"/>
  <c r="P79" i="151"/>
  <c r="M79" i="151"/>
  <c r="J79" i="151"/>
  <c r="G79" i="151"/>
  <c r="D79" i="151"/>
  <c r="P78" i="151"/>
  <c r="M78" i="151"/>
  <c r="J78" i="151"/>
  <c r="G78" i="151"/>
  <c r="D78" i="151"/>
  <c r="P77" i="151"/>
  <c r="M77" i="151"/>
  <c r="J77" i="151"/>
  <c r="G77" i="151"/>
  <c r="D77" i="151"/>
  <c r="P76" i="151"/>
  <c r="M76" i="151"/>
  <c r="J76" i="151"/>
  <c r="G76" i="151"/>
  <c r="D76" i="151"/>
  <c r="P75" i="151"/>
  <c r="M75" i="151"/>
  <c r="J75" i="151"/>
  <c r="G75" i="151"/>
  <c r="D75" i="151"/>
  <c r="P74" i="151"/>
  <c r="M74" i="151"/>
  <c r="J74" i="151"/>
  <c r="G74" i="151"/>
  <c r="D74" i="151"/>
  <c r="P73" i="151"/>
  <c r="M73" i="151"/>
  <c r="J73" i="151"/>
  <c r="G73" i="151"/>
  <c r="D73" i="151"/>
  <c r="P72" i="151"/>
  <c r="M72" i="151"/>
  <c r="J72" i="151"/>
  <c r="G72" i="151"/>
  <c r="D72" i="151"/>
  <c r="P71" i="151"/>
  <c r="M71" i="151"/>
  <c r="J71" i="151"/>
  <c r="G71" i="151"/>
  <c r="D71" i="151"/>
  <c r="P70" i="151"/>
  <c r="M70" i="151"/>
  <c r="J70" i="151"/>
  <c r="G70" i="151"/>
  <c r="D70" i="151"/>
  <c r="P69" i="151"/>
  <c r="M69" i="151"/>
  <c r="J69" i="151"/>
  <c r="G69" i="151"/>
  <c r="D69" i="151"/>
  <c r="P68" i="151"/>
  <c r="M68" i="151"/>
  <c r="J68" i="151"/>
  <c r="G68" i="151"/>
  <c r="D68" i="151"/>
  <c r="P67" i="151"/>
  <c r="M67" i="151"/>
  <c r="J67" i="151"/>
  <c r="G67" i="151"/>
  <c r="D67" i="151"/>
  <c r="P66" i="151"/>
  <c r="M66" i="151"/>
  <c r="J66" i="151"/>
  <c r="G66" i="151"/>
  <c r="D66" i="151"/>
  <c r="P65" i="151"/>
  <c r="M65" i="151"/>
  <c r="J65" i="151"/>
  <c r="G65" i="151"/>
  <c r="D65" i="151"/>
  <c r="P64" i="151"/>
  <c r="M64" i="151"/>
  <c r="J64" i="151"/>
  <c r="G64" i="151"/>
  <c r="D64" i="151"/>
  <c r="P63" i="151"/>
  <c r="M63" i="151"/>
  <c r="J63" i="151"/>
  <c r="G63" i="151"/>
  <c r="D63" i="151"/>
  <c r="P62" i="151"/>
  <c r="M62" i="151"/>
  <c r="J62" i="151"/>
  <c r="G62" i="151"/>
  <c r="D62" i="151"/>
  <c r="P61" i="151"/>
  <c r="M61" i="151"/>
  <c r="J61" i="151"/>
  <c r="G61" i="151"/>
  <c r="D61" i="151"/>
  <c r="P60" i="151"/>
  <c r="M60" i="151"/>
  <c r="J60" i="151"/>
  <c r="G60" i="151"/>
  <c r="D60" i="151"/>
  <c r="P59" i="151"/>
  <c r="M59" i="151"/>
  <c r="J59" i="151"/>
  <c r="G59" i="151"/>
  <c r="D59" i="151"/>
  <c r="P58" i="151"/>
  <c r="M58" i="151"/>
  <c r="J58" i="151"/>
  <c r="G58" i="151"/>
  <c r="D58" i="151"/>
  <c r="P57" i="151"/>
  <c r="M57" i="151"/>
  <c r="J57" i="151"/>
  <c r="G57" i="151"/>
  <c r="D57" i="151"/>
  <c r="P56" i="151"/>
  <c r="M56" i="151"/>
  <c r="J56" i="151"/>
  <c r="G56" i="151"/>
  <c r="D56" i="151"/>
  <c r="P55" i="151"/>
  <c r="M55" i="151"/>
  <c r="J55" i="151"/>
  <c r="G55" i="151"/>
  <c r="D55" i="151"/>
  <c r="P54" i="151"/>
  <c r="M54" i="151"/>
  <c r="J54" i="151"/>
  <c r="G54" i="151"/>
  <c r="D54" i="151"/>
  <c r="P53" i="151"/>
  <c r="M53" i="151"/>
  <c r="J53" i="151"/>
  <c r="G53" i="151"/>
  <c r="D53" i="151"/>
  <c r="P52" i="151"/>
  <c r="M52" i="151"/>
  <c r="J52" i="151"/>
  <c r="G52" i="151"/>
  <c r="D52" i="151"/>
  <c r="P51" i="151"/>
  <c r="M51" i="151"/>
  <c r="J51" i="151"/>
  <c r="G51" i="151"/>
  <c r="D51" i="151"/>
  <c r="P50" i="151"/>
  <c r="M50" i="151"/>
  <c r="J50" i="151"/>
  <c r="G50" i="151"/>
  <c r="D50" i="151"/>
  <c r="P49" i="151"/>
  <c r="M49" i="151"/>
  <c r="J49" i="151"/>
  <c r="G49" i="151"/>
  <c r="D49" i="151"/>
  <c r="P48" i="151"/>
  <c r="M48" i="151"/>
  <c r="J48" i="151"/>
  <c r="G48" i="151"/>
  <c r="D48" i="151"/>
  <c r="P47" i="151"/>
  <c r="M47" i="151"/>
  <c r="J47" i="151"/>
  <c r="G47" i="151"/>
  <c r="D47" i="151"/>
  <c r="P46" i="151"/>
  <c r="M46" i="151"/>
  <c r="J46" i="151"/>
  <c r="G46" i="151"/>
  <c r="D46" i="151"/>
  <c r="P45" i="151"/>
  <c r="M45" i="151"/>
  <c r="J45" i="151"/>
  <c r="G45" i="151"/>
  <c r="D45" i="151"/>
  <c r="P44" i="151"/>
  <c r="M44" i="151"/>
  <c r="J44" i="151"/>
  <c r="G44" i="151"/>
  <c r="D44" i="151"/>
  <c r="P43" i="151"/>
  <c r="M43" i="151"/>
  <c r="J43" i="151"/>
  <c r="G43" i="151"/>
  <c r="D43" i="151"/>
  <c r="P42" i="151"/>
  <c r="M42" i="151"/>
  <c r="J42" i="151"/>
  <c r="G42" i="151"/>
  <c r="D42" i="151"/>
  <c r="P41" i="151"/>
  <c r="M41" i="151"/>
  <c r="J41" i="151"/>
  <c r="G41" i="151"/>
  <c r="D41" i="151"/>
  <c r="P40" i="151"/>
  <c r="M40" i="151"/>
  <c r="J40" i="151"/>
  <c r="G40" i="151"/>
  <c r="D40" i="151"/>
  <c r="P39" i="151"/>
  <c r="M39" i="151"/>
  <c r="J39" i="151"/>
  <c r="G39" i="151"/>
  <c r="D39" i="151"/>
  <c r="P38" i="151"/>
  <c r="M38" i="151"/>
  <c r="J38" i="151"/>
  <c r="G38" i="151"/>
  <c r="D38" i="151"/>
  <c r="P37" i="151"/>
  <c r="M37" i="151"/>
  <c r="J37" i="151"/>
  <c r="G37" i="151"/>
  <c r="D37" i="151"/>
  <c r="P36" i="151"/>
  <c r="M36" i="151"/>
  <c r="J36" i="151"/>
  <c r="G36" i="151"/>
  <c r="D36" i="151"/>
  <c r="P35" i="151"/>
  <c r="M35" i="151"/>
  <c r="J35" i="151"/>
  <c r="G35" i="151"/>
  <c r="D35" i="151"/>
  <c r="P34" i="151"/>
  <c r="M34" i="151"/>
  <c r="J34" i="151"/>
  <c r="G34" i="151"/>
  <c r="D34" i="151"/>
  <c r="P33" i="151"/>
  <c r="M33" i="151"/>
  <c r="J33" i="151"/>
  <c r="G33" i="151"/>
  <c r="D33" i="151"/>
  <c r="P32" i="151"/>
  <c r="M32" i="151"/>
  <c r="J32" i="151"/>
  <c r="G32" i="151"/>
  <c r="D32" i="151"/>
  <c r="P31" i="151"/>
  <c r="M31" i="151"/>
  <c r="J31" i="151"/>
  <c r="G31" i="151"/>
  <c r="D31" i="151"/>
  <c r="P30" i="151"/>
  <c r="M30" i="151"/>
  <c r="J30" i="151"/>
  <c r="G30" i="151"/>
  <c r="D30" i="151"/>
  <c r="P29" i="151"/>
  <c r="M29" i="151"/>
  <c r="J29" i="151"/>
  <c r="G29" i="151"/>
  <c r="D29" i="151"/>
  <c r="P28" i="151"/>
  <c r="M28" i="151"/>
  <c r="J28" i="151"/>
  <c r="G28" i="151"/>
  <c r="D28" i="151"/>
  <c r="P27" i="151"/>
  <c r="M27" i="151"/>
  <c r="J27" i="151"/>
  <c r="G27" i="151"/>
  <c r="D27" i="151"/>
  <c r="P26" i="151"/>
  <c r="M26" i="151"/>
  <c r="J26" i="151"/>
  <c r="G26" i="151"/>
  <c r="D26" i="151"/>
  <c r="P25" i="151"/>
  <c r="M25" i="151"/>
  <c r="J25" i="151"/>
  <c r="G25" i="151"/>
  <c r="D25" i="151"/>
  <c r="P24" i="151"/>
  <c r="M24" i="151"/>
  <c r="J24" i="151"/>
  <c r="G24" i="151"/>
  <c r="D24" i="151"/>
  <c r="P23" i="151"/>
  <c r="M23" i="151"/>
  <c r="J23" i="151"/>
  <c r="G23" i="151"/>
  <c r="D23" i="151"/>
  <c r="P22" i="151"/>
  <c r="M22" i="151"/>
  <c r="J22" i="151"/>
  <c r="G22" i="151"/>
  <c r="D22" i="151"/>
  <c r="P21" i="151"/>
  <c r="M21" i="151"/>
  <c r="J21" i="151"/>
  <c r="G21" i="151"/>
  <c r="D21" i="151"/>
  <c r="P20" i="151"/>
  <c r="M20" i="151"/>
  <c r="J20" i="151"/>
  <c r="G20" i="151"/>
  <c r="D20" i="15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A45" i="151" s="1"/>
  <c r="A46" i="151" s="1"/>
  <c r="A47" i="151" s="1"/>
  <c r="A48" i="151" s="1"/>
  <c r="A49" i="151" s="1"/>
  <c r="A50" i="151" s="1"/>
  <c r="A51" i="151" s="1"/>
  <c r="A52" i="151" s="1"/>
  <c r="A53" i="151" s="1"/>
  <c r="A54" i="151" s="1"/>
  <c r="A55" i="151" s="1"/>
  <c r="A56" i="151" s="1"/>
  <c r="A57" i="151" s="1"/>
  <c r="A58" i="151" s="1"/>
  <c r="A59" i="151" s="1"/>
  <c r="A60" i="151" s="1"/>
  <c r="A61" i="151" s="1"/>
  <c r="A62" i="151" s="1"/>
  <c r="A63" i="151" s="1"/>
  <c r="A64" i="151" s="1"/>
  <c r="A65" i="151" s="1"/>
  <c r="A66" i="151" s="1"/>
  <c r="A67" i="151" s="1"/>
  <c r="A68" i="151" s="1"/>
  <c r="A69" i="151" s="1"/>
  <c r="A70" i="151" s="1"/>
  <c r="A71" i="151" s="1"/>
  <c r="A72" i="151" s="1"/>
  <c r="A73" i="151" s="1"/>
  <c r="A74" i="151" s="1"/>
  <c r="A75" i="151" s="1"/>
  <c r="A76" i="151" s="1"/>
  <c r="A77" i="151" s="1"/>
  <c r="A78" i="151" s="1"/>
  <c r="A79" i="151" s="1"/>
  <c r="A80" i="151" s="1"/>
  <c r="A81" i="151" s="1"/>
  <c r="A82" i="151" s="1"/>
  <c r="A83" i="151" s="1"/>
  <c r="A84" i="151" s="1"/>
  <c r="A85" i="151" s="1"/>
  <c r="A86" i="151" s="1"/>
  <c r="A87" i="151" s="1"/>
  <c r="A88" i="151" s="1"/>
  <c r="A89" i="151" s="1"/>
  <c r="A90" i="151" s="1"/>
  <c r="A91" i="151" s="1"/>
  <c r="A92" i="151" s="1"/>
  <c r="A93" i="151" s="1"/>
  <c r="A94" i="151" s="1"/>
  <c r="A95" i="151" s="1"/>
  <c r="A96" i="151" s="1"/>
  <c r="A97" i="151" s="1"/>
  <c r="A98" i="151" s="1"/>
  <c r="A99" i="151" s="1"/>
  <c r="A100" i="151" s="1"/>
  <c r="A101" i="151" s="1"/>
  <c r="A102" i="151" s="1"/>
  <c r="A103" i="151" s="1"/>
  <c r="A104" i="151" s="1"/>
  <c r="A105" i="151" s="1"/>
  <c r="A106" i="151" s="1"/>
  <c r="A107" i="151" s="1"/>
  <c r="A108" i="151" s="1"/>
  <c r="A109" i="151" s="1"/>
  <c r="A110" i="151" s="1"/>
  <c r="A111" i="151" s="1"/>
  <c r="A112" i="151" s="1"/>
  <c r="A113" i="151" s="1"/>
  <c r="A114" i="151" s="1"/>
  <c r="A115" i="151" s="1"/>
  <c r="A116" i="151" s="1"/>
  <c r="A117" i="151" s="1"/>
  <c r="A118" i="151" s="1"/>
  <c r="A119" i="151" s="1"/>
  <c r="A120" i="151" s="1"/>
  <c r="A121" i="151" s="1"/>
  <c r="A122" i="151" s="1"/>
  <c r="A123" i="151" s="1"/>
  <c r="A124" i="151" s="1"/>
  <c r="A125" i="151" s="1"/>
  <c r="A126" i="151" s="1"/>
  <c r="A127" i="151" s="1"/>
  <c r="A128" i="151" s="1"/>
  <c r="A129" i="151" s="1"/>
  <c r="A130" i="151" s="1"/>
  <c r="A131" i="151" s="1"/>
  <c r="A132" i="151" s="1"/>
  <c r="A133" i="151" s="1"/>
  <c r="A134" i="151" s="1"/>
  <c r="A135" i="151" s="1"/>
  <c r="A136" i="151" s="1"/>
  <c r="A137" i="151" s="1"/>
  <c r="A138" i="151" s="1"/>
  <c r="A139" i="151" s="1"/>
  <c r="A140" i="151" s="1"/>
  <c r="A141" i="151" s="1"/>
  <c r="A142" i="151" s="1"/>
  <c r="A143" i="151" s="1"/>
  <c r="A144" i="151" s="1"/>
  <c r="A145" i="151" s="1"/>
  <c r="A146" i="151" s="1"/>
  <c r="A147" i="151" s="1"/>
  <c r="A148" i="151" s="1"/>
  <c r="A149" i="151" s="1"/>
  <c r="A150" i="151" s="1"/>
  <c r="A151" i="151" s="1"/>
  <c r="A152" i="151" s="1"/>
  <c r="A153" i="151" s="1"/>
  <c r="A154" i="151" s="1"/>
  <c r="A155" i="151" s="1"/>
  <c r="A156" i="151" s="1"/>
  <c r="A157" i="151" s="1"/>
  <c r="A158" i="151" s="1"/>
  <c r="A159" i="151" s="1"/>
  <c r="A160" i="151" s="1"/>
  <c r="A161" i="151" s="1"/>
  <c r="A162" i="151" s="1"/>
  <c r="A163" i="151" s="1"/>
  <c r="A164" i="151" s="1"/>
  <c r="A165" i="151" s="1"/>
  <c r="A166" i="151" s="1"/>
  <c r="A167" i="151" s="1"/>
  <c r="A168" i="151" s="1"/>
  <c r="A169" i="151" s="1"/>
  <c r="A170" i="151" s="1"/>
  <c r="A171" i="151" s="1"/>
  <c r="A172" i="151" s="1"/>
  <c r="A173" i="151" s="1"/>
  <c r="A174" i="151" s="1"/>
  <c r="A175" i="151" s="1"/>
  <c r="A176" i="151" s="1"/>
  <c r="A177" i="151" s="1"/>
  <c r="A178" i="151" s="1"/>
  <c r="A179" i="151" s="1"/>
  <c r="A180" i="151" s="1"/>
  <c r="A181" i="151" s="1"/>
  <c r="A182" i="151" s="1"/>
  <c r="A183" i="151" s="1"/>
  <c r="A184" i="151" s="1"/>
  <c r="A185" i="151" s="1"/>
  <c r="A186" i="151" s="1"/>
  <c r="A187" i="151" s="1"/>
  <c r="A188" i="151" s="1"/>
  <c r="A189" i="151" s="1"/>
  <c r="A190" i="151" s="1"/>
  <c r="A191" i="151" s="1"/>
  <c r="A192" i="151" s="1"/>
  <c r="A193" i="151" s="1"/>
  <c r="A194" i="151" s="1"/>
  <c r="A195" i="151" s="1"/>
  <c r="A196" i="151" s="1"/>
  <c r="A197" i="151" s="1"/>
  <c r="A198" i="151" s="1"/>
  <c r="A199" i="151" s="1"/>
  <c r="A200" i="151" s="1"/>
  <c r="A201" i="151" s="1"/>
  <c r="A202" i="151" s="1"/>
  <c r="A203" i="151" s="1"/>
  <c r="A204" i="151" s="1"/>
  <c r="A205" i="151" s="1"/>
  <c r="A206" i="151" s="1"/>
  <c r="A207" i="151" s="1"/>
  <c r="A208" i="151" s="1"/>
  <c r="A209" i="151" s="1"/>
  <c r="A210" i="151" s="1"/>
  <c r="A211" i="151" s="1"/>
  <c r="A212" i="151" s="1"/>
  <c r="A213" i="151" s="1"/>
  <c r="A214" i="151" s="1"/>
  <c r="A215" i="151" s="1"/>
  <c r="A216" i="151" s="1"/>
  <c r="A217" i="151" s="1"/>
  <c r="A218" i="151" s="1"/>
  <c r="A219" i="151" s="1"/>
  <c r="A220" i="151" s="1"/>
  <c r="A221" i="151" s="1"/>
  <c r="A222" i="151" s="1"/>
  <c r="A223" i="151" s="1"/>
  <c r="A224" i="151" s="1"/>
  <c r="A225" i="151" s="1"/>
  <c r="A226" i="151" s="1"/>
  <c r="A227" i="151" s="1"/>
  <c r="A228" i="151" s="1"/>
  <c r="A229" i="151" s="1"/>
  <c r="A230" i="151" s="1"/>
  <c r="A231" i="151" s="1"/>
  <c r="A232" i="151" s="1"/>
  <c r="A233" i="151" s="1"/>
  <c r="A234" i="151" s="1"/>
  <c r="A235" i="151" s="1"/>
  <c r="A236" i="151" s="1"/>
  <c r="A237" i="151" s="1"/>
  <c r="A238" i="151" s="1"/>
  <c r="A239" i="151" s="1"/>
  <c r="A240" i="151" s="1"/>
  <c r="A241" i="151" s="1"/>
  <c r="A242" i="151" s="1"/>
  <c r="A243" i="151" s="1"/>
  <c r="A244" i="151" s="1"/>
  <c r="A245" i="151" s="1"/>
  <c r="A246" i="151" s="1"/>
  <c r="A247" i="151" s="1"/>
  <c r="A248" i="151" s="1"/>
  <c r="A249" i="151" s="1"/>
  <c r="A250" i="151" s="1"/>
  <c r="A251" i="151" s="1"/>
  <c r="A252" i="151" s="1"/>
  <c r="A253" i="151" s="1"/>
  <c r="A254" i="151" s="1"/>
  <c r="A255" i="151" s="1"/>
  <c r="A256" i="151" s="1"/>
  <c r="A257" i="151" s="1"/>
  <c r="A258" i="151" s="1"/>
  <c r="A259" i="151" s="1"/>
  <c r="A260" i="151" s="1"/>
  <c r="A261" i="151" s="1"/>
  <c r="A262" i="151" s="1"/>
  <c r="A263" i="151" s="1"/>
  <c r="A264" i="151" s="1"/>
  <c r="A265" i="151" s="1"/>
  <c r="A266" i="151" s="1"/>
  <c r="A267" i="151" s="1"/>
  <c r="A268" i="151" s="1"/>
  <c r="A269" i="151" s="1"/>
  <c r="A270" i="151" s="1"/>
  <c r="A271" i="151" s="1"/>
  <c r="A272" i="151" s="1"/>
  <c r="A273" i="151" s="1"/>
  <c r="A274" i="151" s="1"/>
  <c r="A275" i="151" s="1"/>
  <c r="A276" i="151" s="1"/>
  <c r="A277" i="151" s="1"/>
  <c r="A278" i="151" s="1"/>
  <c r="A279" i="151" s="1"/>
  <c r="A280" i="151" s="1"/>
  <c r="A281" i="151" s="1"/>
  <c r="A282" i="151" s="1"/>
  <c r="A283" i="151" s="1"/>
  <c r="A284" i="151" s="1"/>
  <c r="A285" i="151" s="1"/>
  <c r="A286" i="151" s="1"/>
  <c r="A287" i="151" s="1"/>
  <c r="A288" i="151" s="1"/>
  <c r="A289" i="151" s="1"/>
  <c r="A290" i="151" s="1"/>
  <c r="A291" i="151" s="1"/>
  <c r="A292" i="151" s="1"/>
  <c r="A293" i="151" s="1"/>
  <c r="A294" i="151" s="1"/>
  <c r="A295" i="151" s="1"/>
  <c r="A296" i="151" s="1"/>
  <c r="A297" i="151" s="1"/>
  <c r="A298" i="151" s="1"/>
  <c r="A299" i="151" s="1"/>
  <c r="A300" i="151" s="1"/>
  <c r="I14" i="151"/>
  <c r="H14" i="151"/>
  <c r="D13" i="151"/>
  <c r="D12" i="151"/>
  <c r="P5" i="151"/>
  <c r="P228" i="150"/>
  <c r="M228" i="150"/>
  <c r="J228" i="150"/>
  <c r="G228" i="150"/>
  <c r="D228" i="150"/>
  <c r="P227" i="150"/>
  <c r="M227" i="150"/>
  <c r="J227" i="150"/>
  <c r="G227" i="150"/>
  <c r="D227" i="150"/>
  <c r="P226" i="150"/>
  <c r="M226" i="150"/>
  <c r="J226" i="150"/>
  <c r="G226" i="150"/>
  <c r="D226" i="150"/>
  <c r="P225" i="150"/>
  <c r="M225" i="150"/>
  <c r="J225" i="150"/>
  <c r="G225" i="150"/>
  <c r="D225" i="150"/>
  <c r="P224" i="150"/>
  <c r="M224" i="150"/>
  <c r="J224" i="150"/>
  <c r="G224" i="150"/>
  <c r="D224" i="150"/>
  <c r="P223" i="150"/>
  <c r="M223" i="150"/>
  <c r="J223" i="150"/>
  <c r="G223" i="150"/>
  <c r="D223" i="150"/>
  <c r="P222" i="150"/>
  <c r="M222" i="150"/>
  <c r="J222" i="150"/>
  <c r="G222" i="150"/>
  <c r="D222" i="150"/>
  <c r="P221" i="150"/>
  <c r="M221" i="150"/>
  <c r="J221" i="150"/>
  <c r="G221" i="150"/>
  <c r="D221" i="150"/>
  <c r="P220" i="150"/>
  <c r="M220" i="150"/>
  <c r="J220" i="150"/>
  <c r="G220" i="150"/>
  <c r="D220" i="150"/>
  <c r="P219" i="150"/>
  <c r="M219" i="150"/>
  <c r="J219" i="150"/>
  <c r="G219" i="150"/>
  <c r="D219" i="150"/>
  <c r="P218" i="150"/>
  <c r="M218" i="150"/>
  <c r="J218" i="150"/>
  <c r="G218" i="150"/>
  <c r="D218" i="150"/>
  <c r="P217" i="150"/>
  <c r="M217" i="150"/>
  <c r="J217" i="150"/>
  <c r="G217" i="150"/>
  <c r="D217" i="150"/>
  <c r="P216" i="150"/>
  <c r="M216" i="150"/>
  <c r="J216" i="150"/>
  <c r="G216" i="150"/>
  <c r="D216" i="150"/>
  <c r="P215" i="150"/>
  <c r="M215" i="150"/>
  <c r="J215" i="150"/>
  <c r="G215" i="150"/>
  <c r="D215" i="150"/>
  <c r="P214" i="150"/>
  <c r="M214" i="150"/>
  <c r="J214" i="150"/>
  <c r="G214" i="150"/>
  <c r="D214" i="150"/>
  <c r="P213" i="150"/>
  <c r="M213" i="150"/>
  <c r="J213" i="150"/>
  <c r="G213" i="150"/>
  <c r="D213" i="150"/>
  <c r="P212" i="150"/>
  <c r="M212" i="150"/>
  <c r="J212" i="150"/>
  <c r="G212" i="150"/>
  <c r="D212" i="150"/>
  <c r="P211" i="150"/>
  <c r="M211" i="150"/>
  <c r="J211" i="150"/>
  <c r="G211" i="150"/>
  <c r="D211" i="150"/>
  <c r="P210" i="150"/>
  <c r="M210" i="150"/>
  <c r="J210" i="150"/>
  <c r="G210" i="150"/>
  <c r="D210" i="150"/>
  <c r="P209" i="150"/>
  <c r="M209" i="150"/>
  <c r="J209" i="150"/>
  <c r="G209" i="150"/>
  <c r="D209" i="150"/>
  <c r="P208" i="150"/>
  <c r="M208" i="150"/>
  <c r="J208" i="150"/>
  <c r="G208" i="150"/>
  <c r="D208" i="150"/>
  <c r="P207" i="150"/>
  <c r="M207" i="150"/>
  <c r="J207" i="150"/>
  <c r="G207" i="150"/>
  <c r="D207" i="150"/>
  <c r="P206" i="150"/>
  <c r="M206" i="150"/>
  <c r="J206" i="150"/>
  <c r="G206" i="150"/>
  <c r="D206" i="150"/>
  <c r="P205" i="150"/>
  <c r="M205" i="150"/>
  <c r="J205" i="150"/>
  <c r="G205" i="150"/>
  <c r="D205" i="150"/>
  <c r="P204" i="150"/>
  <c r="M204" i="150"/>
  <c r="J204" i="150"/>
  <c r="G204" i="150"/>
  <c r="D204" i="150"/>
  <c r="P203" i="150"/>
  <c r="M203" i="150"/>
  <c r="J203" i="150"/>
  <c r="G203" i="150"/>
  <c r="D203" i="150"/>
  <c r="P202" i="150"/>
  <c r="M202" i="150"/>
  <c r="J202" i="150"/>
  <c r="G202" i="150"/>
  <c r="D202" i="150"/>
  <c r="P201" i="150"/>
  <c r="M201" i="150"/>
  <c r="J201" i="150"/>
  <c r="G201" i="150"/>
  <c r="D201" i="150"/>
  <c r="P200" i="150"/>
  <c r="M200" i="150"/>
  <c r="J200" i="150"/>
  <c r="G200" i="150"/>
  <c r="D200" i="150"/>
  <c r="P199" i="150"/>
  <c r="M199" i="150"/>
  <c r="J199" i="150"/>
  <c r="G199" i="150"/>
  <c r="D199" i="150"/>
  <c r="P198" i="150"/>
  <c r="M198" i="150"/>
  <c r="J198" i="150"/>
  <c r="G198" i="150"/>
  <c r="D198" i="150"/>
  <c r="P197" i="150"/>
  <c r="M197" i="150"/>
  <c r="J197" i="150"/>
  <c r="G197" i="150"/>
  <c r="D197" i="150"/>
  <c r="P196" i="150"/>
  <c r="M196" i="150"/>
  <c r="J196" i="150"/>
  <c r="G196" i="150"/>
  <c r="D196" i="150"/>
  <c r="P195" i="150"/>
  <c r="M195" i="150"/>
  <c r="J195" i="150"/>
  <c r="G195" i="150"/>
  <c r="D195" i="150"/>
  <c r="P194" i="150"/>
  <c r="M194" i="150"/>
  <c r="J194" i="150"/>
  <c r="G194" i="150"/>
  <c r="D194" i="150"/>
  <c r="P193" i="150"/>
  <c r="M193" i="150"/>
  <c r="J193" i="150"/>
  <c r="G193" i="150"/>
  <c r="D193" i="150"/>
  <c r="P192" i="150"/>
  <c r="M192" i="150"/>
  <c r="J192" i="150"/>
  <c r="G192" i="150"/>
  <c r="D192" i="150"/>
  <c r="P191" i="150"/>
  <c r="M191" i="150"/>
  <c r="J191" i="150"/>
  <c r="G191" i="150"/>
  <c r="D191" i="150"/>
  <c r="P190" i="150"/>
  <c r="M190" i="150"/>
  <c r="J190" i="150"/>
  <c r="G190" i="150"/>
  <c r="D190" i="150"/>
  <c r="P189" i="150"/>
  <c r="M189" i="150"/>
  <c r="J189" i="150"/>
  <c r="G189" i="150"/>
  <c r="D189" i="150"/>
  <c r="P188" i="150"/>
  <c r="M188" i="150"/>
  <c r="J188" i="150"/>
  <c r="G188" i="150"/>
  <c r="D188" i="150"/>
  <c r="P187" i="150"/>
  <c r="M187" i="150"/>
  <c r="J187" i="150"/>
  <c r="G187" i="150"/>
  <c r="D187" i="150"/>
  <c r="P186" i="150"/>
  <c r="M186" i="150"/>
  <c r="J186" i="150"/>
  <c r="G186" i="150"/>
  <c r="D186" i="150"/>
  <c r="P185" i="150"/>
  <c r="M185" i="150"/>
  <c r="J185" i="150"/>
  <c r="G185" i="150"/>
  <c r="D185" i="150"/>
  <c r="P184" i="150"/>
  <c r="M184" i="150"/>
  <c r="J184" i="150"/>
  <c r="G184" i="150"/>
  <c r="D184" i="150"/>
  <c r="P183" i="150"/>
  <c r="M183" i="150"/>
  <c r="J183" i="150"/>
  <c r="G183" i="150"/>
  <c r="D183" i="150"/>
  <c r="P182" i="150"/>
  <c r="M182" i="150"/>
  <c r="J182" i="150"/>
  <c r="G182" i="150"/>
  <c r="D182" i="150"/>
  <c r="P181" i="150"/>
  <c r="M181" i="150"/>
  <c r="J181" i="150"/>
  <c r="G181" i="150"/>
  <c r="D181" i="150"/>
  <c r="P180" i="150"/>
  <c r="M180" i="150"/>
  <c r="J180" i="150"/>
  <c r="G180" i="150"/>
  <c r="D180" i="150"/>
  <c r="P179" i="150"/>
  <c r="M179" i="150"/>
  <c r="J179" i="150"/>
  <c r="G179" i="150"/>
  <c r="D179" i="150"/>
  <c r="P178" i="150"/>
  <c r="M178" i="150"/>
  <c r="J178" i="150"/>
  <c r="G178" i="150"/>
  <c r="D178" i="150"/>
  <c r="P177" i="150"/>
  <c r="M177" i="150"/>
  <c r="J177" i="150"/>
  <c r="G177" i="150"/>
  <c r="D177" i="150"/>
  <c r="P176" i="150"/>
  <c r="M176" i="150"/>
  <c r="J176" i="150"/>
  <c r="G176" i="150"/>
  <c r="D176" i="150"/>
  <c r="P175" i="150"/>
  <c r="M175" i="150"/>
  <c r="J175" i="150"/>
  <c r="G175" i="150"/>
  <c r="D175" i="150"/>
  <c r="P174" i="150"/>
  <c r="M174" i="150"/>
  <c r="J174" i="150"/>
  <c r="G174" i="150"/>
  <c r="D174" i="150"/>
  <c r="P173" i="150"/>
  <c r="M173" i="150"/>
  <c r="J173" i="150"/>
  <c r="G173" i="150"/>
  <c r="D173" i="150"/>
  <c r="P172" i="150"/>
  <c r="M172" i="150"/>
  <c r="J172" i="150"/>
  <c r="G172" i="150"/>
  <c r="D172" i="150"/>
  <c r="P171" i="150"/>
  <c r="M171" i="150"/>
  <c r="J171" i="150"/>
  <c r="G171" i="150"/>
  <c r="D171" i="150"/>
  <c r="P170" i="150"/>
  <c r="M170" i="150"/>
  <c r="J170" i="150"/>
  <c r="G170" i="150"/>
  <c r="D170" i="150"/>
  <c r="P169" i="150"/>
  <c r="M169" i="150"/>
  <c r="J169" i="150"/>
  <c r="G169" i="150"/>
  <c r="D169" i="150"/>
  <c r="P168" i="150"/>
  <c r="M168" i="150"/>
  <c r="J168" i="150"/>
  <c r="G168" i="150"/>
  <c r="D168" i="150"/>
  <c r="P167" i="150"/>
  <c r="M167" i="150"/>
  <c r="J167" i="150"/>
  <c r="G167" i="150"/>
  <c r="D167" i="150"/>
  <c r="P166" i="150"/>
  <c r="M166" i="150"/>
  <c r="J166" i="150"/>
  <c r="G166" i="150"/>
  <c r="D166" i="150"/>
  <c r="P165" i="150"/>
  <c r="M165" i="150"/>
  <c r="J165" i="150"/>
  <c r="G165" i="150"/>
  <c r="D165" i="150"/>
  <c r="P164" i="150"/>
  <c r="M164" i="150"/>
  <c r="J164" i="150"/>
  <c r="G164" i="150"/>
  <c r="D164" i="150"/>
  <c r="P163" i="150"/>
  <c r="M163" i="150"/>
  <c r="J163" i="150"/>
  <c r="G163" i="150"/>
  <c r="D163" i="150"/>
  <c r="P162" i="150"/>
  <c r="M162" i="150"/>
  <c r="J162" i="150"/>
  <c r="G162" i="150"/>
  <c r="D162" i="150"/>
  <c r="P161" i="150"/>
  <c r="M161" i="150"/>
  <c r="J161" i="150"/>
  <c r="G161" i="150"/>
  <c r="D161" i="150"/>
  <c r="P160" i="150"/>
  <c r="M160" i="150"/>
  <c r="J160" i="150"/>
  <c r="G160" i="150"/>
  <c r="D160" i="150"/>
  <c r="P159" i="150"/>
  <c r="M159" i="150"/>
  <c r="J159" i="150"/>
  <c r="G159" i="150"/>
  <c r="D159" i="150"/>
  <c r="P158" i="150"/>
  <c r="M158" i="150"/>
  <c r="J158" i="150"/>
  <c r="G158" i="150"/>
  <c r="D158" i="150"/>
  <c r="P157" i="150"/>
  <c r="M157" i="150"/>
  <c r="J157" i="150"/>
  <c r="G157" i="150"/>
  <c r="D157" i="150"/>
  <c r="P156" i="150"/>
  <c r="M156" i="150"/>
  <c r="J156" i="150"/>
  <c r="G156" i="150"/>
  <c r="D156" i="150"/>
  <c r="P155" i="150"/>
  <c r="M155" i="150"/>
  <c r="J155" i="150"/>
  <c r="G155" i="150"/>
  <c r="D155" i="150"/>
  <c r="P154" i="150"/>
  <c r="M154" i="150"/>
  <c r="J154" i="150"/>
  <c r="G154" i="150"/>
  <c r="D154" i="150"/>
  <c r="P153" i="150"/>
  <c r="M153" i="150"/>
  <c r="J153" i="150"/>
  <c r="G153" i="150"/>
  <c r="D153" i="150"/>
  <c r="P152" i="150"/>
  <c r="M152" i="150"/>
  <c r="J152" i="150"/>
  <c r="G152" i="150"/>
  <c r="D152" i="150"/>
  <c r="P151" i="150"/>
  <c r="M151" i="150"/>
  <c r="J151" i="150"/>
  <c r="G151" i="150"/>
  <c r="D151" i="150"/>
  <c r="P150" i="150"/>
  <c r="M150" i="150"/>
  <c r="J150" i="150"/>
  <c r="G150" i="150"/>
  <c r="D150" i="150"/>
  <c r="P149" i="150"/>
  <c r="M149" i="150"/>
  <c r="J149" i="150"/>
  <c r="G149" i="150"/>
  <c r="D149" i="150"/>
  <c r="P148" i="150"/>
  <c r="M148" i="150"/>
  <c r="J148" i="150"/>
  <c r="G148" i="150"/>
  <c r="D148" i="150"/>
  <c r="P147" i="150"/>
  <c r="M147" i="150"/>
  <c r="J147" i="150"/>
  <c r="G147" i="150"/>
  <c r="D147" i="150"/>
  <c r="P146" i="150"/>
  <c r="M146" i="150"/>
  <c r="J146" i="150"/>
  <c r="G146" i="150"/>
  <c r="D146" i="150"/>
  <c r="P145" i="150"/>
  <c r="M145" i="150"/>
  <c r="J145" i="150"/>
  <c r="G145" i="150"/>
  <c r="D145" i="150"/>
  <c r="P144" i="150"/>
  <c r="M144" i="150"/>
  <c r="J144" i="150"/>
  <c r="G144" i="150"/>
  <c r="D144" i="150"/>
  <c r="P143" i="150"/>
  <c r="M143" i="150"/>
  <c r="J143" i="150"/>
  <c r="G143" i="150"/>
  <c r="D143" i="150"/>
  <c r="P142" i="150"/>
  <c r="M142" i="150"/>
  <c r="J142" i="150"/>
  <c r="G142" i="150"/>
  <c r="D142" i="150"/>
  <c r="P141" i="150"/>
  <c r="M141" i="150"/>
  <c r="J141" i="150"/>
  <c r="G141" i="150"/>
  <c r="D141" i="150"/>
  <c r="P140" i="150"/>
  <c r="M140" i="150"/>
  <c r="J140" i="150"/>
  <c r="G140" i="150"/>
  <c r="D140" i="150"/>
  <c r="P139" i="150"/>
  <c r="M139" i="150"/>
  <c r="J139" i="150"/>
  <c r="G139" i="150"/>
  <c r="D139" i="150"/>
  <c r="P138" i="150"/>
  <c r="M138" i="150"/>
  <c r="J138" i="150"/>
  <c r="G138" i="150"/>
  <c r="D138" i="150"/>
  <c r="P137" i="150"/>
  <c r="M137" i="150"/>
  <c r="J137" i="150"/>
  <c r="G137" i="150"/>
  <c r="D137" i="150"/>
  <c r="P136" i="150"/>
  <c r="M136" i="150"/>
  <c r="J136" i="150"/>
  <c r="G136" i="150"/>
  <c r="D136" i="150"/>
  <c r="P135" i="150"/>
  <c r="M135" i="150"/>
  <c r="J135" i="150"/>
  <c r="G135" i="150"/>
  <c r="D135" i="150"/>
  <c r="P134" i="150"/>
  <c r="M134" i="150"/>
  <c r="J134" i="150"/>
  <c r="G134" i="150"/>
  <c r="D134" i="150"/>
  <c r="P133" i="150"/>
  <c r="M133" i="150"/>
  <c r="J133" i="150"/>
  <c r="G133" i="150"/>
  <c r="D133" i="150"/>
  <c r="P132" i="150"/>
  <c r="M132" i="150"/>
  <c r="J132" i="150"/>
  <c r="G132" i="150"/>
  <c r="D132" i="150"/>
  <c r="P131" i="150"/>
  <c r="M131" i="150"/>
  <c r="J131" i="150"/>
  <c r="G131" i="150"/>
  <c r="D131" i="150"/>
  <c r="P130" i="150"/>
  <c r="M130" i="150"/>
  <c r="J130" i="150"/>
  <c r="G130" i="150"/>
  <c r="D130" i="150"/>
  <c r="P129" i="150"/>
  <c r="M129" i="150"/>
  <c r="J129" i="150"/>
  <c r="G129" i="150"/>
  <c r="D129" i="150"/>
  <c r="P128" i="150"/>
  <c r="M128" i="150"/>
  <c r="J128" i="150"/>
  <c r="G128" i="150"/>
  <c r="D128" i="150"/>
  <c r="P127" i="150"/>
  <c r="M127" i="150"/>
  <c r="J127" i="150"/>
  <c r="G127" i="150"/>
  <c r="D127" i="150"/>
  <c r="P126" i="150"/>
  <c r="M126" i="150"/>
  <c r="J126" i="150"/>
  <c r="G126" i="150"/>
  <c r="D126" i="150"/>
  <c r="P125" i="150"/>
  <c r="M125" i="150"/>
  <c r="J125" i="150"/>
  <c r="G125" i="150"/>
  <c r="D125" i="150"/>
  <c r="P124" i="150"/>
  <c r="M124" i="150"/>
  <c r="J124" i="150"/>
  <c r="G124" i="150"/>
  <c r="D124" i="150"/>
  <c r="P123" i="150"/>
  <c r="M123" i="150"/>
  <c r="J123" i="150"/>
  <c r="G123" i="150"/>
  <c r="D123" i="150"/>
  <c r="P122" i="150"/>
  <c r="M122" i="150"/>
  <c r="J122" i="150"/>
  <c r="G122" i="150"/>
  <c r="D122" i="150"/>
  <c r="P121" i="150"/>
  <c r="M121" i="150"/>
  <c r="J121" i="150"/>
  <c r="G121" i="150"/>
  <c r="D121" i="150"/>
  <c r="P120" i="150"/>
  <c r="M120" i="150"/>
  <c r="J120" i="150"/>
  <c r="G120" i="150"/>
  <c r="D120" i="150"/>
  <c r="P119" i="150"/>
  <c r="M119" i="150"/>
  <c r="J119" i="150"/>
  <c r="G119" i="150"/>
  <c r="D119" i="150"/>
  <c r="P118" i="150"/>
  <c r="M118" i="150"/>
  <c r="J118" i="150"/>
  <c r="G118" i="150"/>
  <c r="D118" i="150"/>
  <c r="P117" i="150"/>
  <c r="M117" i="150"/>
  <c r="J117" i="150"/>
  <c r="G117" i="150"/>
  <c r="D117" i="150"/>
  <c r="P116" i="150"/>
  <c r="M116" i="150"/>
  <c r="J116" i="150"/>
  <c r="G116" i="150"/>
  <c r="D116" i="150"/>
  <c r="P115" i="150"/>
  <c r="M115" i="150"/>
  <c r="J115" i="150"/>
  <c r="G115" i="150"/>
  <c r="D115" i="150"/>
  <c r="P114" i="150"/>
  <c r="M114" i="150"/>
  <c r="J114" i="150"/>
  <c r="G114" i="150"/>
  <c r="D114" i="150"/>
  <c r="P113" i="150"/>
  <c r="M113" i="150"/>
  <c r="J113" i="150"/>
  <c r="G113" i="150"/>
  <c r="D113" i="150"/>
  <c r="P112" i="150"/>
  <c r="M112" i="150"/>
  <c r="J112" i="150"/>
  <c r="G112" i="150"/>
  <c r="D112" i="150"/>
  <c r="P111" i="150"/>
  <c r="M111" i="150"/>
  <c r="J111" i="150"/>
  <c r="G111" i="150"/>
  <c r="D111" i="150"/>
  <c r="P110" i="150"/>
  <c r="M110" i="150"/>
  <c r="J110" i="150"/>
  <c r="G110" i="150"/>
  <c r="D110" i="150"/>
  <c r="P109" i="150"/>
  <c r="M109" i="150"/>
  <c r="J109" i="150"/>
  <c r="G109" i="150"/>
  <c r="D109" i="150"/>
  <c r="P108" i="150"/>
  <c r="M108" i="150"/>
  <c r="J108" i="150"/>
  <c r="G108" i="150"/>
  <c r="D108" i="150"/>
  <c r="P107" i="150"/>
  <c r="M107" i="150"/>
  <c r="J107" i="150"/>
  <c r="G107" i="150"/>
  <c r="D107" i="150"/>
  <c r="P106" i="150"/>
  <c r="M106" i="150"/>
  <c r="J106" i="150"/>
  <c r="G106" i="150"/>
  <c r="D106" i="150"/>
  <c r="P105" i="150"/>
  <c r="M105" i="150"/>
  <c r="J105" i="150"/>
  <c r="G105" i="150"/>
  <c r="D105" i="150"/>
  <c r="P104" i="150"/>
  <c r="M104" i="150"/>
  <c r="J104" i="150"/>
  <c r="G104" i="150"/>
  <c r="D104" i="150"/>
  <c r="P103" i="150"/>
  <c r="M103" i="150"/>
  <c r="J103" i="150"/>
  <c r="G103" i="150"/>
  <c r="D103" i="150"/>
  <c r="P102" i="150"/>
  <c r="M102" i="150"/>
  <c r="J102" i="150"/>
  <c r="G102" i="150"/>
  <c r="D102" i="150"/>
  <c r="P101" i="150"/>
  <c r="M101" i="150"/>
  <c r="J101" i="150"/>
  <c r="G101" i="150"/>
  <c r="D101" i="150"/>
  <c r="P100" i="150"/>
  <c r="M100" i="150"/>
  <c r="J100" i="150"/>
  <c r="G100" i="150"/>
  <c r="D100" i="150"/>
  <c r="P99" i="150"/>
  <c r="M99" i="150"/>
  <c r="J99" i="150"/>
  <c r="G99" i="150"/>
  <c r="D99" i="150"/>
  <c r="P98" i="150"/>
  <c r="M98" i="150"/>
  <c r="J98" i="150"/>
  <c r="G98" i="150"/>
  <c r="D98" i="150"/>
  <c r="P97" i="150"/>
  <c r="M97" i="150"/>
  <c r="J97" i="150"/>
  <c r="G97" i="150"/>
  <c r="D97" i="150"/>
  <c r="P96" i="150"/>
  <c r="M96" i="150"/>
  <c r="J96" i="150"/>
  <c r="G96" i="150"/>
  <c r="D96" i="150"/>
  <c r="P95" i="150"/>
  <c r="M95" i="150"/>
  <c r="J95" i="150"/>
  <c r="G95" i="150"/>
  <c r="D95" i="150"/>
  <c r="P94" i="150"/>
  <c r="M94" i="150"/>
  <c r="J94" i="150"/>
  <c r="G94" i="150"/>
  <c r="D94" i="150"/>
  <c r="P93" i="150"/>
  <c r="M93" i="150"/>
  <c r="J93" i="150"/>
  <c r="G93" i="150"/>
  <c r="D93" i="150"/>
  <c r="P92" i="150"/>
  <c r="M92" i="150"/>
  <c r="J92" i="150"/>
  <c r="G92" i="150"/>
  <c r="D92" i="150"/>
  <c r="P91" i="150"/>
  <c r="M91" i="150"/>
  <c r="J91" i="150"/>
  <c r="G91" i="150"/>
  <c r="D91" i="150"/>
  <c r="P90" i="150"/>
  <c r="M90" i="150"/>
  <c r="J90" i="150"/>
  <c r="G90" i="150"/>
  <c r="D90" i="150"/>
  <c r="P89" i="150"/>
  <c r="M89" i="150"/>
  <c r="J89" i="150"/>
  <c r="G89" i="150"/>
  <c r="D89" i="150"/>
  <c r="P88" i="150"/>
  <c r="M88" i="150"/>
  <c r="J88" i="150"/>
  <c r="G88" i="150"/>
  <c r="D88" i="150"/>
  <c r="P87" i="150"/>
  <c r="M87" i="150"/>
  <c r="J87" i="150"/>
  <c r="G87" i="150"/>
  <c r="D87" i="150"/>
  <c r="P86" i="150"/>
  <c r="M86" i="150"/>
  <c r="J86" i="150"/>
  <c r="G86" i="150"/>
  <c r="D86" i="150"/>
  <c r="P85" i="150"/>
  <c r="M85" i="150"/>
  <c r="J85" i="150"/>
  <c r="G85" i="150"/>
  <c r="D85" i="150"/>
  <c r="P84" i="150"/>
  <c r="M84" i="150"/>
  <c r="J84" i="150"/>
  <c r="G84" i="150"/>
  <c r="D84" i="150"/>
  <c r="P83" i="150"/>
  <c r="M83" i="150"/>
  <c r="J83" i="150"/>
  <c r="G83" i="150"/>
  <c r="D83" i="150"/>
  <c r="P82" i="150"/>
  <c r="M82" i="150"/>
  <c r="J82" i="150"/>
  <c r="G82" i="150"/>
  <c r="D82" i="150"/>
  <c r="P81" i="150"/>
  <c r="M81" i="150"/>
  <c r="J81" i="150"/>
  <c r="G81" i="150"/>
  <c r="D81" i="150"/>
  <c r="P80" i="150"/>
  <c r="M80" i="150"/>
  <c r="J80" i="150"/>
  <c r="G80" i="150"/>
  <c r="D80" i="150"/>
  <c r="P79" i="150"/>
  <c r="M79" i="150"/>
  <c r="J79" i="150"/>
  <c r="G79" i="150"/>
  <c r="D79" i="150"/>
  <c r="P78" i="150"/>
  <c r="M78" i="150"/>
  <c r="J78" i="150"/>
  <c r="G78" i="150"/>
  <c r="D78" i="150"/>
  <c r="P77" i="150"/>
  <c r="M77" i="150"/>
  <c r="J77" i="150"/>
  <c r="G77" i="150"/>
  <c r="D77" i="150"/>
  <c r="P76" i="150"/>
  <c r="M76" i="150"/>
  <c r="J76" i="150"/>
  <c r="G76" i="150"/>
  <c r="D76" i="150"/>
  <c r="P75" i="150"/>
  <c r="M75" i="150"/>
  <c r="J75" i="150"/>
  <c r="G75" i="150"/>
  <c r="D75" i="150"/>
  <c r="P74" i="150"/>
  <c r="M74" i="150"/>
  <c r="J74" i="150"/>
  <c r="G74" i="150"/>
  <c r="D74" i="150"/>
  <c r="P73" i="150"/>
  <c r="M73" i="150"/>
  <c r="J73" i="150"/>
  <c r="G73" i="150"/>
  <c r="D73" i="150"/>
  <c r="P72" i="150"/>
  <c r="M72" i="150"/>
  <c r="J72" i="150"/>
  <c r="G72" i="150"/>
  <c r="D72" i="150"/>
  <c r="P71" i="150"/>
  <c r="M71" i="150"/>
  <c r="J71" i="150"/>
  <c r="G71" i="150"/>
  <c r="D71" i="150"/>
  <c r="P70" i="150"/>
  <c r="M70" i="150"/>
  <c r="J70" i="150"/>
  <c r="G70" i="150"/>
  <c r="D70" i="150"/>
  <c r="P69" i="150"/>
  <c r="M69" i="150"/>
  <c r="J69" i="150"/>
  <c r="G69" i="150"/>
  <c r="D69" i="150"/>
  <c r="P68" i="150"/>
  <c r="M68" i="150"/>
  <c r="J68" i="150"/>
  <c r="G68" i="150"/>
  <c r="D68" i="150"/>
  <c r="P67" i="150"/>
  <c r="M67" i="150"/>
  <c r="J67" i="150"/>
  <c r="G67" i="150"/>
  <c r="D67" i="150"/>
  <c r="P66" i="150"/>
  <c r="M66" i="150"/>
  <c r="J66" i="150"/>
  <c r="G66" i="150"/>
  <c r="D66" i="150"/>
  <c r="P65" i="150"/>
  <c r="M65" i="150"/>
  <c r="J65" i="150"/>
  <c r="G65" i="150"/>
  <c r="D65" i="150"/>
  <c r="P64" i="150"/>
  <c r="M64" i="150"/>
  <c r="J64" i="150"/>
  <c r="G64" i="150"/>
  <c r="D64" i="150"/>
  <c r="P63" i="150"/>
  <c r="M63" i="150"/>
  <c r="J63" i="150"/>
  <c r="G63" i="150"/>
  <c r="D63" i="150"/>
  <c r="P62" i="150"/>
  <c r="M62" i="150"/>
  <c r="J62" i="150"/>
  <c r="G62" i="150"/>
  <c r="D62" i="150"/>
  <c r="P61" i="150"/>
  <c r="M61" i="150"/>
  <c r="J61" i="150"/>
  <c r="G61" i="150"/>
  <c r="D61" i="150"/>
  <c r="P60" i="150"/>
  <c r="M60" i="150"/>
  <c r="J60" i="150"/>
  <c r="G60" i="150"/>
  <c r="D60" i="150"/>
  <c r="P59" i="150"/>
  <c r="M59" i="150"/>
  <c r="J59" i="150"/>
  <c r="G59" i="150"/>
  <c r="D59" i="150"/>
  <c r="P58" i="150"/>
  <c r="M58" i="150"/>
  <c r="J58" i="150"/>
  <c r="G58" i="150"/>
  <c r="D58" i="150"/>
  <c r="P57" i="150"/>
  <c r="M57" i="150"/>
  <c r="J57" i="150"/>
  <c r="G57" i="150"/>
  <c r="D57" i="150"/>
  <c r="P56" i="150"/>
  <c r="M56" i="150"/>
  <c r="J56" i="150"/>
  <c r="G56" i="150"/>
  <c r="D56" i="150"/>
  <c r="P55" i="150"/>
  <c r="M55" i="150"/>
  <c r="J55" i="150"/>
  <c r="G55" i="150"/>
  <c r="D55" i="150"/>
  <c r="P54" i="150"/>
  <c r="M54" i="150"/>
  <c r="J54" i="150"/>
  <c r="G54" i="150"/>
  <c r="D54" i="150"/>
  <c r="P53" i="150"/>
  <c r="M53" i="150"/>
  <c r="J53" i="150"/>
  <c r="G53" i="150"/>
  <c r="D53" i="150"/>
  <c r="P52" i="150"/>
  <c r="M52" i="150"/>
  <c r="J52" i="150"/>
  <c r="G52" i="150"/>
  <c r="D52" i="150"/>
  <c r="P51" i="150"/>
  <c r="M51" i="150"/>
  <c r="J51" i="150"/>
  <c r="G51" i="150"/>
  <c r="D51" i="150"/>
  <c r="P50" i="150"/>
  <c r="M50" i="150"/>
  <c r="J50" i="150"/>
  <c r="G50" i="150"/>
  <c r="D50" i="150"/>
  <c r="P49" i="150"/>
  <c r="M49" i="150"/>
  <c r="J49" i="150"/>
  <c r="G49" i="150"/>
  <c r="D49" i="150"/>
  <c r="P48" i="150"/>
  <c r="M48" i="150"/>
  <c r="J48" i="150"/>
  <c r="G48" i="150"/>
  <c r="D48" i="150"/>
  <c r="P47" i="150"/>
  <c r="M47" i="150"/>
  <c r="J47" i="150"/>
  <c r="G47" i="150"/>
  <c r="D47" i="150"/>
  <c r="P46" i="150"/>
  <c r="M46" i="150"/>
  <c r="J46" i="150"/>
  <c r="G46" i="150"/>
  <c r="D46" i="150"/>
  <c r="P45" i="150"/>
  <c r="M45" i="150"/>
  <c r="J45" i="150"/>
  <c r="G45" i="150"/>
  <c r="D45" i="150"/>
  <c r="P44" i="150"/>
  <c r="M44" i="150"/>
  <c r="J44" i="150"/>
  <c r="G44" i="150"/>
  <c r="D44" i="150"/>
  <c r="P43" i="150"/>
  <c r="M43" i="150"/>
  <c r="J43" i="150"/>
  <c r="G43" i="150"/>
  <c r="D43" i="150"/>
  <c r="P42" i="150"/>
  <c r="M42" i="150"/>
  <c r="J42" i="150"/>
  <c r="G42" i="150"/>
  <c r="D42" i="150"/>
  <c r="P41" i="150"/>
  <c r="M41" i="150"/>
  <c r="J41" i="150"/>
  <c r="G41" i="150"/>
  <c r="D41" i="150"/>
  <c r="P40" i="150"/>
  <c r="M40" i="150"/>
  <c r="J40" i="150"/>
  <c r="G40" i="150"/>
  <c r="D40" i="150"/>
  <c r="P39" i="150"/>
  <c r="M39" i="150"/>
  <c r="J39" i="150"/>
  <c r="G39" i="150"/>
  <c r="D39" i="150"/>
  <c r="P38" i="150"/>
  <c r="M38" i="150"/>
  <c r="J38" i="150"/>
  <c r="G38" i="150"/>
  <c r="D38" i="150"/>
  <c r="P37" i="150"/>
  <c r="M37" i="150"/>
  <c r="J37" i="150"/>
  <c r="G37" i="150"/>
  <c r="D37" i="150"/>
  <c r="P36" i="150"/>
  <c r="M36" i="150"/>
  <c r="J36" i="150"/>
  <c r="G36" i="150"/>
  <c r="D36" i="150"/>
  <c r="P35" i="150"/>
  <c r="M35" i="150"/>
  <c r="J35" i="150"/>
  <c r="G35" i="150"/>
  <c r="D35" i="150"/>
  <c r="P34" i="150"/>
  <c r="M34" i="150"/>
  <c r="J34" i="150"/>
  <c r="G34" i="150"/>
  <c r="D34" i="150"/>
  <c r="P33" i="150"/>
  <c r="M33" i="150"/>
  <c r="J33" i="150"/>
  <c r="G33" i="150"/>
  <c r="D33" i="150"/>
  <c r="P32" i="150"/>
  <c r="M32" i="150"/>
  <c r="J32" i="150"/>
  <c r="G32" i="150"/>
  <c r="D32" i="150"/>
  <c r="P31" i="150"/>
  <c r="M31" i="150"/>
  <c r="J31" i="150"/>
  <c r="G31" i="150"/>
  <c r="D31" i="150"/>
  <c r="P30" i="150"/>
  <c r="M30" i="150"/>
  <c r="J30" i="150"/>
  <c r="G30" i="150"/>
  <c r="D30" i="150"/>
  <c r="P29" i="150"/>
  <c r="M29" i="150"/>
  <c r="J29" i="150"/>
  <c r="G29" i="150"/>
  <c r="D29" i="150"/>
  <c r="P28" i="150"/>
  <c r="M28" i="150"/>
  <c r="J28" i="150"/>
  <c r="G28" i="150"/>
  <c r="D28" i="150"/>
  <c r="P27" i="150"/>
  <c r="M27" i="150"/>
  <c r="J27" i="150"/>
  <c r="G27" i="150"/>
  <c r="D27" i="150"/>
  <c r="P26" i="150"/>
  <c r="M26" i="150"/>
  <c r="J26" i="150"/>
  <c r="G26" i="150"/>
  <c r="D26" i="150"/>
  <c r="P25" i="150"/>
  <c r="M25" i="150"/>
  <c r="J25" i="150"/>
  <c r="G25" i="150"/>
  <c r="D25" i="150"/>
  <c r="P24" i="150"/>
  <c r="M24" i="150"/>
  <c r="J24" i="150"/>
  <c r="G24" i="150"/>
  <c r="D24" i="150"/>
  <c r="P23" i="150"/>
  <c r="M23" i="150"/>
  <c r="J23" i="150"/>
  <c r="G23" i="150"/>
  <c r="D23" i="150"/>
  <c r="P22" i="150"/>
  <c r="M22" i="150"/>
  <c r="J22" i="150"/>
  <c r="G22" i="150"/>
  <c r="D22" i="150"/>
  <c r="P21" i="150"/>
  <c r="M21" i="150"/>
  <c r="J21" i="150"/>
  <c r="G21" i="150"/>
  <c r="D21" i="150"/>
  <c r="P20" i="150"/>
  <c r="M20" i="150"/>
  <c r="J20" i="150"/>
  <c r="G20" i="150"/>
  <c r="D20" i="150"/>
  <c r="A21" i="150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A61" i="150" s="1"/>
  <c r="A62" i="150" s="1"/>
  <c r="A63" i="150" s="1"/>
  <c r="A64" i="150" s="1"/>
  <c r="A65" i="150" s="1"/>
  <c r="A66" i="150" s="1"/>
  <c r="A67" i="150" s="1"/>
  <c r="A68" i="150" s="1"/>
  <c r="A69" i="150" s="1"/>
  <c r="A70" i="150" s="1"/>
  <c r="A71" i="150" s="1"/>
  <c r="A72" i="150" s="1"/>
  <c r="A73" i="150" s="1"/>
  <c r="A74" i="150" s="1"/>
  <c r="A75" i="150" s="1"/>
  <c r="A76" i="150" s="1"/>
  <c r="A77" i="150" s="1"/>
  <c r="A78" i="150" s="1"/>
  <c r="A79" i="150" s="1"/>
  <c r="A80" i="150" s="1"/>
  <c r="A81" i="150" s="1"/>
  <c r="A82" i="150" s="1"/>
  <c r="A83" i="150" s="1"/>
  <c r="A84" i="150" s="1"/>
  <c r="A85" i="150" s="1"/>
  <c r="A86" i="150" s="1"/>
  <c r="A87" i="150" s="1"/>
  <c r="A88" i="150" s="1"/>
  <c r="A89" i="150" s="1"/>
  <c r="A90" i="150" s="1"/>
  <c r="A91" i="150" s="1"/>
  <c r="A92" i="150" s="1"/>
  <c r="A93" i="150" s="1"/>
  <c r="A94" i="150" s="1"/>
  <c r="A95" i="150" s="1"/>
  <c r="A96" i="150" s="1"/>
  <c r="A97" i="150" s="1"/>
  <c r="A98" i="150" s="1"/>
  <c r="A99" i="150" s="1"/>
  <c r="A100" i="150" s="1"/>
  <c r="A101" i="150" s="1"/>
  <c r="A102" i="150" s="1"/>
  <c r="A103" i="150" s="1"/>
  <c r="A104" i="150" s="1"/>
  <c r="A105" i="150" s="1"/>
  <c r="A106" i="150" s="1"/>
  <c r="A107" i="150" s="1"/>
  <c r="A108" i="150" s="1"/>
  <c r="A109" i="150" s="1"/>
  <c r="A110" i="150" s="1"/>
  <c r="A111" i="150" s="1"/>
  <c r="A112" i="150" s="1"/>
  <c r="A113" i="150" s="1"/>
  <c r="A114" i="150" s="1"/>
  <c r="A115" i="150" s="1"/>
  <c r="A116" i="150" s="1"/>
  <c r="A117" i="150" s="1"/>
  <c r="A118" i="150" s="1"/>
  <c r="A119" i="150" s="1"/>
  <c r="A120" i="150" s="1"/>
  <c r="A121" i="150" s="1"/>
  <c r="A122" i="150" s="1"/>
  <c r="A123" i="150" s="1"/>
  <c r="A124" i="150" s="1"/>
  <c r="A125" i="150" s="1"/>
  <c r="A126" i="150" s="1"/>
  <c r="A127" i="150" s="1"/>
  <c r="A128" i="150" s="1"/>
  <c r="A129" i="150" s="1"/>
  <c r="A130" i="150" s="1"/>
  <c r="A131" i="150" s="1"/>
  <c r="A132" i="150" s="1"/>
  <c r="A133" i="150" s="1"/>
  <c r="A134" i="150" s="1"/>
  <c r="A135" i="150" s="1"/>
  <c r="A136" i="150" s="1"/>
  <c r="A137" i="150" s="1"/>
  <c r="A138" i="150" s="1"/>
  <c r="A139" i="150" s="1"/>
  <c r="A140" i="150" s="1"/>
  <c r="A141" i="150" s="1"/>
  <c r="A142" i="150" s="1"/>
  <c r="A143" i="150" s="1"/>
  <c r="A144" i="150" s="1"/>
  <c r="A145" i="150" s="1"/>
  <c r="A146" i="150" s="1"/>
  <c r="A147" i="150" s="1"/>
  <c r="A148" i="150" s="1"/>
  <c r="A149" i="150" s="1"/>
  <c r="A150" i="150" s="1"/>
  <c r="A151" i="150" s="1"/>
  <c r="A152" i="150" s="1"/>
  <c r="A153" i="150" s="1"/>
  <c r="A154" i="150" s="1"/>
  <c r="A155" i="150" s="1"/>
  <c r="A156" i="150" s="1"/>
  <c r="A157" i="150" s="1"/>
  <c r="A158" i="150" s="1"/>
  <c r="A159" i="150" s="1"/>
  <c r="A160" i="150" s="1"/>
  <c r="A161" i="150" s="1"/>
  <c r="A162" i="150" s="1"/>
  <c r="A163" i="150" s="1"/>
  <c r="A164" i="150" s="1"/>
  <c r="A165" i="150" s="1"/>
  <c r="A166" i="150" s="1"/>
  <c r="A167" i="150" s="1"/>
  <c r="A168" i="150" s="1"/>
  <c r="A169" i="150" s="1"/>
  <c r="A170" i="150" s="1"/>
  <c r="A171" i="150" s="1"/>
  <c r="A172" i="150" s="1"/>
  <c r="A173" i="150" s="1"/>
  <c r="A174" i="150" s="1"/>
  <c r="A175" i="150" s="1"/>
  <c r="A176" i="150" s="1"/>
  <c r="A177" i="150" s="1"/>
  <c r="A178" i="150" s="1"/>
  <c r="A179" i="150" s="1"/>
  <c r="A180" i="150" s="1"/>
  <c r="A181" i="150" s="1"/>
  <c r="A182" i="150" s="1"/>
  <c r="A183" i="150" s="1"/>
  <c r="A184" i="150" s="1"/>
  <c r="A185" i="150" s="1"/>
  <c r="A186" i="150" s="1"/>
  <c r="A187" i="150" s="1"/>
  <c r="A188" i="150" s="1"/>
  <c r="A189" i="150" s="1"/>
  <c r="A190" i="150" s="1"/>
  <c r="A191" i="150" s="1"/>
  <c r="A192" i="150" s="1"/>
  <c r="A193" i="150" s="1"/>
  <c r="A194" i="150" s="1"/>
  <c r="A195" i="150" s="1"/>
  <c r="A196" i="150" s="1"/>
  <c r="A197" i="150" s="1"/>
  <c r="A198" i="150" s="1"/>
  <c r="A199" i="150" s="1"/>
  <c r="A200" i="150" s="1"/>
  <c r="A201" i="150" s="1"/>
  <c r="A202" i="150" s="1"/>
  <c r="A203" i="150" s="1"/>
  <c r="A204" i="150" s="1"/>
  <c r="A205" i="150" s="1"/>
  <c r="A206" i="150" s="1"/>
  <c r="A207" i="150" s="1"/>
  <c r="A208" i="150" s="1"/>
  <c r="A209" i="150" s="1"/>
  <c r="A210" i="150" s="1"/>
  <c r="A211" i="150" s="1"/>
  <c r="A212" i="150" s="1"/>
  <c r="A213" i="150" s="1"/>
  <c r="A214" i="150" s="1"/>
  <c r="A215" i="150" s="1"/>
  <c r="A216" i="150" s="1"/>
  <c r="A217" i="150" s="1"/>
  <c r="A218" i="150" s="1"/>
  <c r="A219" i="150" s="1"/>
  <c r="A220" i="150" s="1"/>
  <c r="A221" i="150" s="1"/>
  <c r="A222" i="150" s="1"/>
  <c r="A223" i="150" s="1"/>
  <c r="A224" i="150" s="1"/>
  <c r="A225" i="150" s="1"/>
  <c r="A226" i="150" s="1"/>
  <c r="A227" i="150" s="1"/>
  <c r="A228" i="150" s="1"/>
  <c r="A229" i="150" s="1"/>
  <c r="A230" i="150" s="1"/>
  <c r="A231" i="150" s="1"/>
  <c r="A232" i="150" s="1"/>
  <c r="A233" i="150" s="1"/>
  <c r="A234" i="150" s="1"/>
  <c r="A235" i="150" s="1"/>
  <c r="A236" i="150" s="1"/>
  <c r="A237" i="150" s="1"/>
  <c r="A238" i="150" s="1"/>
  <c r="A239" i="150" s="1"/>
  <c r="A240" i="150" s="1"/>
  <c r="A241" i="150" s="1"/>
  <c r="A242" i="150" s="1"/>
  <c r="A243" i="150" s="1"/>
  <c r="A244" i="150" s="1"/>
  <c r="A245" i="150" s="1"/>
  <c r="A246" i="150" s="1"/>
  <c r="A247" i="150" s="1"/>
  <c r="A248" i="150" s="1"/>
  <c r="A249" i="150" s="1"/>
  <c r="A250" i="150" s="1"/>
  <c r="A251" i="150" s="1"/>
  <c r="A252" i="150" s="1"/>
  <c r="A253" i="150" s="1"/>
  <c r="A254" i="150" s="1"/>
  <c r="A255" i="150" s="1"/>
  <c r="A256" i="150" s="1"/>
  <c r="A257" i="150" s="1"/>
  <c r="A258" i="150" s="1"/>
  <c r="A259" i="150" s="1"/>
  <c r="A260" i="150" s="1"/>
  <c r="A261" i="150" s="1"/>
  <c r="A262" i="150" s="1"/>
  <c r="A263" i="150" s="1"/>
  <c r="A264" i="150" s="1"/>
  <c r="A265" i="150" s="1"/>
  <c r="A266" i="150" s="1"/>
  <c r="A267" i="150" s="1"/>
  <c r="A268" i="150" s="1"/>
  <c r="A269" i="150" s="1"/>
  <c r="A270" i="150" s="1"/>
  <c r="A271" i="150" s="1"/>
  <c r="A272" i="150" s="1"/>
  <c r="A273" i="150" s="1"/>
  <c r="A274" i="150" s="1"/>
  <c r="A275" i="150" s="1"/>
  <c r="A276" i="150" s="1"/>
  <c r="A277" i="150" s="1"/>
  <c r="A278" i="150" s="1"/>
  <c r="A279" i="150" s="1"/>
  <c r="A280" i="150" s="1"/>
  <c r="A281" i="150" s="1"/>
  <c r="A282" i="150" s="1"/>
  <c r="A283" i="150" s="1"/>
  <c r="A284" i="150" s="1"/>
  <c r="A285" i="150" s="1"/>
  <c r="A286" i="150" s="1"/>
  <c r="A287" i="150" s="1"/>
  <c r="A288" i="150" s="1"/>
  <c r="A289" i="150" s="1"/>
  <c r="A290" i="150" s="1"/>
  <c r="A291" i="150" s="1"/>
  <c r="A292" i="150" s="1"/>
  <c r="A293" i="150" s="1"/>
  <c r="A294" i="150" s="1"/>
  <c r="A295" i="150" s="1"/>
  <c r="A296" i="150" s="1"/>
  <c r="A297" i="150" s="1"/>
  <c r="A298" i="150" s="1"/>
  <c r="A299" i="150" s="1"/>
  <c r="A300" i="150" s="1"/>
  <c r="I14" i="150"/>
  <c r="H14" i="150"/>
  <c r="D13" i="150"/>
  <c r="D12" i="150"/>
  <c r="P5" i="150"/>
  <c r="P228" i="149"/>
  <c r="M228" i="149"/>
  <c r="J228" i="149"/>
  <c r="G228" i="149"/>
  <c r="D228" i="149"/>
  <c r="P227" i="149"/>
  <c r="M227" i="149"/>
  <c r="J227" i="149"/>
  <c r="G227" i="149"/>
  <c r="D227" i="149"/>
  <c r="P226" i="149"/>
  <c r="M226" i="149"/>
  <c r="J226" i="149"/>
  <c r="G226" i="149"/>
  <c r="D226" i="149"/>
  <c r="P225" i="149"/>
  <c r="M225" i="149"/>
  <c r="J225" i="149"/>
  <c r="G225" i="149"/>
  <c r="D225" i="149"/>
  <c r="P224" i="149"/>
  <c r="M224" i="149"/>
  <c r="J224" i="149"/>
  <c r="G224" i="149"/>
  <c r="D224" i="149"/>
  <c r="P223" i="149"/>
  <c r="M223" i="149"/>
  <c r="J223" i="149"/>
  <c r="G223" i="149"/>
  <c r="D223" i="149"/>
  <c r="P222" i="149"/>
  <c r="M222" i="149"/>
  <c r="J222" i="149"/>
  <c r="G222" i="149"/>
  <c r="D222" i="149"/>
  <c r="P221" i="149"/>
  <c r="M221" i="149"/>
  <c r="J221" i="149"/>
  <c r="G221" i="149"/>
  <c r="D221" i="149"/>
  <c r="P220" i="149"/>
  <c r="M220" i="149"/>
  <c r="J220" i="149"/>
  <c r="G220" i="149"/>
  <c r="D220" i="149"/>
  <c r="P219" i="149"/>
  <c r="M219" i="149"/>
  <c r="J219" i="149"/>
  <c r="G219" i="149"/>
  <c r="D219" i="149"/>
  <c r="P218" i="149"/>
  <c r="M218" i="149"/>
  <c r="J218" i="149"/>
  <c r="G218" i="149"/>
  <c r="D218" i="149"/>
  <c r="P217" i="149"/>
  <c r="M217" i="149"/>
  <c r="J217" i="149"/>
  <c r="G217" i="149"/>
  <c r="D217" i="149"/>
  <c r="P216" i="149"/>
  <c r="M216" i="149"/>
  <c r="J216" i="149"/>
  <c r="G216" i="149"/>
  <c r="D216" i="149"/>
  <c r="P215" i="149"/>
  <c r="M215" i="149"/>
  <c r="J215" i="149"/>
  <c r="G215" i="149"/>
  <c r="D215" i="149"/>
  <c r="P214" i="149"/>
  <c r="M214" i="149"/>
  <c r="J214" i="149"/>
  <c r="G214" i="149"/>
  <c r="D214" i="149"/>
  <c r="P213" i="149"/>
  <c r="M213" i="149"/>
  <c r="J213" i="149"/>
  <c r="G213" i="149"/>
  <c r="D213" i="149"/>
  <c r="P212" i="149"/>
  <c r="M212" i="149"/>
  <c r="J212" i="149"/>
  <c r="G212" i="149"/>
  <c r="D212" i="149"/>
  <c r="P211" i="149"/>
  <c r="M211" i="149"/>
  <c r="J211" i="149"/>
  <c r="G211" i="149"/>
  <c r="D211" i="149"/>
  <c r="P210" i="149"/>
  <c r="M210" i="149"/>
  <c r="J210" i="149"/>
  <c r="G210" i="149"/>
  <c r="D210" i="149"/>
  <c r="P209" i="149"/>
  <c r="M209" i="149"/>
  <c r="J209" i="149"/>
  <c r="G209" i="149"/>
  <c r="D209" i="149"/>
  <c r="P208" i="149"/>
  <c r="M208" i="149"/>
  <c r="J208" i="149"/>
  <c r="G208" i="149"/>
  <c r="D208" i="149"/>
  <c r="P207" i="149"/>
  <c r="M207" i="149"/>
  <c r="J207" i="149"/>
  <c r="G207" i="149"/>
  <c r="D207" i="149"/>
  <c r="P206" i="149"/>
  <c r="M206" i="149"/>
  <c r="J206" i="149"/>
  <c r="G206" i="149"/>
  <c r="D206" i="149"/>
  <c r="P205" i="149"/>
  <c r="M205" i="149"/>
  <c r="J205" i="149"/>
  <c r="G205" i="149"/>
  <c r="D205" i="149"/>
  <c r="P204" i="149"/>
  <c r="M204" i="149"/>
  <c r="J204" i="149"/>
  <c r="G204" i="149"/>
  <c r="D204" i="149"/>
  <c r="P203" i="149"/>
  <c r="M203" i="149"/>
  <c r="J203" i="149"/>
  <c r="G203" i="149"/>
  <c r="D203" i="149"/>
  <c r="P202" i="149"/>
  <c r="M202" i="149"/>
  <c r="J202" i="149"/>
  <c r="G202" i="149"/>
  <c r="D202" i="149"/>
  <c r="P201" i="149"/>
  <c r="M201" i="149"/>
  <c r="J201" i="149"/>
  <c r="G201" i="149"/>
  <c r="D201" i="149"/>
  <c r="P200" i="149"/>
  <c r="M200" i="149"/>
  <c r="J200" i="149"/>
  <c r="G200" i="149"/>
  <c r="D200" i="149"/>
  <c r="P199" i="149"/>
  <c r="M199" i="149"/>
  <c r="J199" i="149"/>
  <c r="G199" i="149"/>
  <c r="D199" i="149"/>
  <c r="P198" i="149"/>
  <c r="M198" i="149"/>
  <c r="J198" i="149"/>
  <c r="G198" i="149"/>
  <c r="D198" i="149"/>
  <c r="P197" i="149"/>
  <c r="M197" i="149"/>
  <c r="J197" i="149"/>
  <c r="G197" i="149"/>
  <c r="D197" i="149"/>
  <c r="P196" i="149"/>
  <c r="M196" i="149"/>
  <c r="J196" i="149"/>
  <c r="G196" i="149"/>
  <c r="D196" i="149"/>
  <c r="P195" i="149"/>
  <c r="M195" i="149"/>
  <c r="J195" i="149"/>
  <c r="G195" i="149"/>
  <c r="D195" i="149"/>
  <c r="P194" i="149"/>
  <c r="M194" i="149"/>
  <c r="J194" i="149"/>
  <c r="G194" i="149"/>
  <c r="D194" i="149"/>
  <c r="P193" i="149"/>
  <c r="M193" i="149"/>
  <c r="J193" i="149"/>
  <c r="G193" i="149"/>
  <c r="D193" i="149"/>
  <c r="P192" i="149"/>
  <c r="M192" i="149"/>
  <c r="J192" i="149"/>
  <c r="G192" i="149"/>
  <c r="D192" i="149"/>
  <c r="P191" i="149"/>
  <c r="M191" i="149"/>
  <c r="J191" i="149"/>
  <c r="G191" i="149"/>
  <c r="D191" i="149"/>
  <c r="P190" i="149"/>
  <c r="M190" i="149"/>
  <c r="J190" i="149"/>
  <c r="G190" i="149"/>
  <c r="D190" i="149"/>
  <c r="P189" i="149"/>
  <c r="M189" i="149"/>
  <c r="J189" i="149"/>
  <c r="G189" i="149"/>
  <c r="D189" i="149"/>
  <c r="P188" i="149"/>
  <c r="M188" i="149"/>
  <c r="J188" i="149"/>
  <c r="G188" i="149"/>
  <c r="D188" i="149"/>
  <c r="P187" i="149"/>
  <c r="M187" i="149"/>
  <c r="J187" i="149"/>
  <c r="G187" i="149"/>
  <c r="D187" i="149"/>
  <c r="P186" i="149"/>
  <c r="M186" i="149"/>
  <c r="J186" i="149"/>
  <c r="G186" i="149"/>
  <c r="D186" i="149"/>
  <c r="P185" i="149"/>
  <c r="M185" i="149"/>
  <c r="J185" i="149"/>
  <c r="G185" i="149"/>
  <c r="D185" i="149"/>
  <c r="P184" i="149"/>
  <c r="M184" i="149"/>
  <c r="J184" i="149"/>
  <c r="G184" i="149"/>
  <c r="D184" i="149"/>
  <c r="P183" i="149"/>
  <c r="M183" i="149"/>
  <c r="J183" i="149"/>
  <c r="G183" i="149"/>
  <c r="D183" i="149"/>
  <c r="P182" i="149"/>
  <c r="M182" i="149"/>
  <c r="J182" i="149"/>
  <c r="G182" i="149"/>
  <c r="D182" i="149"/>
  <c r="P181" i="149"/>
  <c r="M181" i="149"/>
  <c r="J181" i="149"/>
  <c r="G181" i="149"/>
  <c r="D181" i="149"/>
  <c r="P180" i="149"/>
  <c r="M180" i="149"/>
  <c r="J180" i="149"/>
  <c r="G180" i="149"/>
  <c r="D180" i="149"/>
  <c r="P179" i="149"/>
  <c r="M179" i="149"/>
  <c r="J179" i="149"/>
  <c r="G179" i="149"/>
  <c r="D179" i="149"/>
  <c r="P178" i="149"/>
  <c r="M178" i="149"/>
  <c r="J178" i="149"/>
  <c r="G178" i="149"/>
  <c r="D178" i="149"/>
  <c r="P177" i="149"/>
  <c r="M177" i="149"/>
  <c r="J177" i="149"/>
  <c r="G177" i="149"/>
  <c r="D177" i="149"/>
  <c r="P176" i="149"/>
  <c r="M176" i="149"/>
  <c r="J176" i="149"/>
  <c r="G176" i="149"/>
  <c r="D176" i="149"/>
  <c r="P175" i="149"/>
  <c r="M175" i="149"/>
  <c r="J175" i="149"/>
  <c r="G175" i="149"/>
  <c r="D175" i="149"/>
  <c r="P174" i="149"/>
  <c r="M174" i="149"/>
  <c r="J174" i="149"/>
  <c r="G174" i="149"/>
  <c r="D174" i="149"/>
  <c r="P173" i="149"/>
  <c r="M173" i="149"/>
  <c r="J173" i="149"/>
  <c r="G173" i="149"/>
  <c r="D173" i="149"/>
  <c r="P172" i="149"/>
  <c r="M172" i="149"/>
  <c r="J172" i="149"/>
  <c r="G172" i="149"/>
  <c r="D172" i="149"/>
  <c r="P171" i="149"/>
  <c r="M171" i="149"/>
  <c r="J171" i="149"/>
  <c r="G171" i="149"/>
  <c r="D171" i="149"/>
  <c r="P170" i="149"/>
  <c r="M170" i="149"/>
  <c r="J170" i="149"/>
  <c r="G170" i="149"/>
  <c r="D170" i="149"/>
  <c r="P169" i="149"/>
  <c r="M169" i="149"/>
  <c r="J169" i="149"/>
  <c r="G169" i="149"/>
  <c r="D169" i="149"/>
  <c r="P168" i="149"/>
  <c r="M168" i="149"/>
  <c r="J168" i="149"/>
  <c r="G168" i="149"/>
  <c r="D168" i="149"/>
  <c r="P167" i="149"/>
  <c r="M167" i="149"/>
  <c r="J167" i="149"/>
  <c r="G167" i="149"/>
  <c r="D167" i="149"/>
  <c r="P166" i="149"/>
  <c r="M166" i="149"/>
  <c r="J166" i="149"/>
  <c r="G166" i="149"/>
  <c r="D166" i="149"/>
  <c r="P165" i="149"/>
  <c r="M165" i="149"/>
  <c r="J165" i="149"/>
  <c r="G165" i="149"/>
  <c r="D165" i="149"/>
  <c r="P164" i="149"/>
  <c r="M164" i="149"/>
  <c r="J164" i="149"/>
  <c r="G164" i="149"/>
  <c r="D164" i="149"/>
  <c r="P163" i="149"/>
  <c r="M163" i="149"/>
  <c r="J163" i="149"/>
  <c r="G163" i="149"/>
  <c r="D163" i="149"/>
  <c r="P162" i="149"/>
  <c r="M162" i="149"/>
  <c r="J162" i="149"/>
  <c r="G162" i="149"/>
  <c r="D162" i="149"/>
  <c r="P161" i="149"/>
  <c r="M161" i="149"/>
  <c r="J161" i="149"/>
  <c r="G161" i="149"/>
  <c r="D161" i="149"/>
  <c r="P160" i="149"/>
  <c r="M160" i="149"/>
  <c r="J160" i="149"/>
  <c r="G160" i="149"/>
  <c r="D160" i="149"/>
  <c r="P159" i="149"/>
  <c r="M159" i="149"/>
  <c r="J159" i="149"/>
  <c r="G159" i="149"/>
  <c r="D159" i="149"/>
  <c r="P158" i="149"/>
  <c r="M158" i="149"/>
  <c r="J158" i="149"/>
  <c r="G158" i="149"/>
  <c r="D158" i="149"/>
  <c r="P157" i="149"/>
  <c r="M157" i="149"/>
  <c r="J157" i="149"/>
  <c r="G157" i="149"/>
  <c r="D157" i="149"/>
  <c r="P156" i="149"/>
  <c r="M156" i="149"/>
  <c r="J156" i="149"/>
  <c r="G156" i="149"/>
  <c r="D156" i="149"/>
  <c r="P155" i="149"/>
  <c r="M155" i="149"/>
  <c r="J155" i="149"/>
  <c r="G155" i="149"/>
  <c r="D155" i="149"/>
  <c r="P154" i="149"/>
  <c r="M154" i="149"/>
  <c r="J154" i="149"/>
  <c r="G154" i="149"/>
  <c r="D154" i="149"/>
  <c r="P153" i="149"/>
  <c r="M153" i="149"/>
  <c r="J153" i="149"/>
  <c r="G153" i="149"/>
  <c r="D153" i="149"/>
  <c r="P152" i="149"/>
  <c r="M152" i="149"/>
  <c r="J152" i="149"/>
  <c r="G152" i="149"/>
  <c r="D152" i="149"/>
  <c r="P151" i="149"/>
  <c r="M151" i="149"/>
  <c r="J151" i="149"/>
  <c r="G151" i="149"/>
  <c r="D151" i="149"/>
  <c r="P150" i="149"/>
  <c r="M150" i="149"/>
  <c r="J150" i="149"/>
  <c r="G150" i="149"/>
  <c r="D150" i="149"/>
  <c r="P149" i="149"/>
  <c r="M149" i="149"/>
  <c r="J149" i="149"/>
  <c r="G149" i="149"/>
  <c r="D149" i="149"/>
  <c r="P148" i="149"/>
  <c r="M148" i="149"/>
  <c r="J148" i="149"/>
  <c r="G148" i="149"/>
  <c r="D148" i="149"/>
  <c r="P147" i="149"/>
  <c r="M147" i="149"/>
  <c r="J147" i="149"/>
  <c r="G147" i="149"/>
  <c r="D147" i="149"/>
  <c r="P146" i="149"/>
  <c r="M146" i="149"/>
  <c r="J146" i="149"/>
  <c r="G146" i="149"/>
  <c r="D146" i="149"/>
  <c r="P145" i="149"/>
  <c r="M145" i="149"/>
  <c r="J145" i="149"/>
  <c r="G145" i="149"/>
  <c r="D145" i="149"/>
  <c r="P144" i="149"/>
  <c r="M144" i="149"/>
  <c r="J144" i="149"/>
  <c r="G144" i="149"/>
  <c r="D144" i="149"/>
  <c r="P143" i="149"/>
  <c r="M143" i="149"/>
  <c r="J143" i="149"/>
  <c r="G143" i="149"/>
  <c r="D143" i="149"/>
  <c r="P142" i="149"/>
  <c r="M142" i="149"/>
  <c r="J142" i="149"/>
  <c r="G142" i="149"/>
  <c r="D142" i="149"/>
  <c r="P141" i="149"/>
  <c r="M141" i="149"/>
  <c r="J141" i="149"/>
  <c r="G141" i="149"/>
  <c r="D141" i="149"/>
  <c r="P140" i="149"/>
  <c r="M140" i="149"/>
  <c r="J140" i="149"/>
  <c r="G140" i="149"/>
  <c r="D140" i="149"/>
  <c r="P139" i="149"/>
  <c r="M139" i="149"/>
  <c r="J139" i="149"/>
  <c r="G139" i="149"/>
  <c r="D139" i="149"/>
  <c r="P138" i="149"/>
  <c r="M138" i="149"/>
  <c r="J138" i="149"/>
  <c r="G138" i="149"/>
  <c r="D138" i="149"/>
  <c r="P137" i="149"/>
  <c r="M137" i="149"/>
  <c r="J137" i="149"/>
  <c r="G137" i="149"/>
  <c r="D137" i="149"/>
  <c r="P136" i="149"/>
  <c r="M136" i="149"/>
  <c r="J136" i="149"/>
  <c r="G136" i="149"/>
  <c r="D136" i="149"/>
  <c r="P135" i="149"/>
  <c r="M135" i="149"/>
  <c r="J135" i="149"/>
  <c r="G135" i="149"/>
  <c r="D135" i="149"/>
  <c r="P134" i="149"/>
  <c r="M134" i="149"/>
  <c r="J134" i="149"/>
  <c r="G134" i="149"/>
  <c r="D134" i="149"/>
  <c r="P133" i="149"/>
  <c r="M133" i="149"/>
  <c r="J133" i="149"/>
  <c r="G133" i="149"/>
  <c r="D133" i="149"/>
  <c r="P132" i="149"/>
  <c r="M132" i="149"/>
  <c r="J132" i="149"/>
  <c r="G132" i="149"/>
  <c r="D132" i="149"/>
  <c r="P131" i="149"/>
  <c r="M131" i="149"/>
  <c r="J131" i="149"/>
  <c r="G131" i="149"/>
  <c r="D131" i="149"/>
  <c r="P130" i="149"/>
  <c r="M130" i="149"/>
  <c r="J130" i="149"/>
  <c r="G130" i="149"/>
  <c r="D130" i="149"/>
  <c r="P129" i="149"/>
  <c r="M129" i="149"/>
  <c r="J129" i="149"/>
  <c r="G129" i="149"/>
  <c r="D129" i="149"/>
  <c r="P128" i="149"/>
  <c r="M128" i="149"/>
  <c r="J128" i="149"/>
  <c r="G128" i="149"/>
  <c r="D128" i="149"/>
  <c r="P127" i="149"/>
  <c r="M127" i="149"/>
  <c r="J127" i="149"/>
  <c r="G127" i="149"/>
  <c r="D127" i="149"/>
  <c r="P126" i="149"/>
  <c r="M126" i="149"/>
  <c r="J126" i="149"/>
  <c r="G126" i="149"/>
  <c r="D126" i="149"/>
  <c r="P125" i="149"/>
  <c r="M125" i="149"/>
  <c r="J125" i="149"/>
  <c r="G125" i="149"/>
  <c r="D125" i="149"/>
  <c r="P124" i="149"/>
  <c r="M124" i="149"/>
  <c r="J124" i="149"/>
  <c r="G124" i="149"/>
  <c r="D124" i="149"/>
  <c r="P123" i="149"/>
  <c r="M123" i="149"/>
  <c r="J123" i="149"/>
  <c r="G123" i="149"/>
  <c r="D123" i="149"/>
  <c r="P122" i="149"/>
  <c r="M122" i="149"/>
  <c r="J122" i="149"/>
  <c r="G122" i="149"/>
  <c r="D122" i="149"/>
  <c r="P121" i="149"/>
  <c r="M121" i="149"/>
  <c r="J121" i="149"/>
  <c r="G121" i="149"/>
  <c r="D121" i="149"/>
  <c r="P120" i="149"/>
  <c r="M120" i="149"/>
  <c r="J120" i="149"/>
  <c r="G120" i="149"/>
  <c r="D120" i="149"/>
  <c r="P119" i="149"/>
  <c r="M119" i="149"/>
  <c r="J119" i="149"/>
  <c r="G119" i="149"/>
  <c r="D119" i="149"/>
  <c r="P118" i="149"/>
  <c r="M118" i="149"/>
  <c r="J118" i="149"/>
  <c r="G118" i="149"/>
  <c r="D118" i="149"/>
  <c r="P117" i="149"/>
  <c r="M117" i="149"/>
  <c r="J117" i="149"/>
  <c r="G117" i="149"/>
  <c r="D117" i="149"/>
  <c r="P116" i="149"/>
  <c r="M116" i="149"/>
  <c r="J116" i="149"/>
  <c r="G116" i="149"/>
  <c r="D116" i="149"/>
  <c r="P115" i="149"/>
  <c r="M115" i="149"/>
  <c r="J115" i="149"/>
  <c r="G115" i="149"/>
  <c r="D115" i="149"/>
  <c r="P114" i="149"/>
  <c r="M114" i="149"/>
  <c r="J114" i="149"/>
  <c r="G114" i="149"/>
  <c r="D114" i="149"/>
  <c r="P113" i="149"/>
  <c r="M113" i="149"/>
  <c r="J113" i="149"/>
  <c r="G113" i="149"/>
  <c r="D113" i="149"/>
  <c r="P112" i="149"/>
  <c r="M112" i="149"/>
  <c r="J112" i="149"/>
  <c r="G112" i="149"/>
  <c r="D112" i="149"/>
  <c r="P111" i="149"/>
  <c r="M111" i="149"/>
  <c r="J111" i="149"/>
  <c r="G111" i="149"/>
  <c r="D111" i="149"/>
  <c r="P110" i="149"/>
  <c r="M110" i="149"/>
  <c r="J110" i="149"/>
  <c r="G110" i="149"/>
  <c r="D110" i="149"/>
  <c r="P109" i="149"/>
  <c r="M109" i="149"/>
  <c r="J109" i="149"/>
  <c r="G109" i="149"/>
  <c r="D109" i="149"/>
  <c r="P108" i="149"/>
  <c r="M108" i="149"/>
  <c r="J108" i="149"/>
  <c r="G108" i="149"/>
  <c r="D108" i="149"/>
  <c r="P107" i="149"/>
  <c r="M107" i="149"/>
  <c r="J107" i="149"/>
  <c r="G107" i="149"/>
  <c r="D107" i="149"/>
  <c r="P106" i="149"/>
  <c r="M106" i="149"/>
  <c r="J106" i="149"/>
  <c r="G106" i="149"/>
  <c r="D106" i="149"/>
  <c r="P105" i="149"/>
  <c r="M105" i="149"/>
  <c r="J105" i="149"/>
  <c r="G105" i="149"/>
  <c r="D105" i="149"/>
  <c r="P104" i="149"/>
  <c r="M104" i="149"/>
  <c r="J104" i="149"/>
  <c r="G104" i="149"/>
  <c r="D104" i="149"/>
  <c r="P103" i="149"/>
  <c r="M103" i="149"/>
  <c r="J103" i="149"/>
  <c r="G103" i="149"/>
  <c r="D103" i="149"/>
  <c r="P102" i="149"/>
  <c r="M102" i="149"/>
  <c r="J102" i="149"/>
  <c r="G102" i="149"/>
  <c r="D102" i="149"/>
  <c r="P101" i="149"/>
  <c r="M101" i="149"/>
  <c r="J101" i="149"/>
  <c r="G101" i="149"/>
  <c r="D101" i="149"/>
  <c r="P100" i="149"/>
  <c r="M100" i="149"/>
  <c r="J100" i="149"/>
  <c r="G100" i="149"/>
  <c r="D100" i="149"/>
  <c r="P99" i="149"/>
  <c r="M99" i="149"/>
  <c r="J99" i="149"/>
  <c r="G99" i="149"/>
  <c r="D99" i="149"/>
  <c r="P98" i="149"/>
  <c r="M98" i="149"/>
  <c r="J98" i="149"/>
  <c r="G98" i="149"/>
  <c r="D98" i="149"/>
  <c r="P97" i="149"/>
  <c r="M97" i="149"/>
  <c r="J97" i="149"/>
  <c r="G97" i="149"/>
  <c r="D97" i="149"/>
  <c r="P96" i="149"/>
  <c r="M96" i="149"/>
  <c r="J96" i="149"/>
  <c r="G96" i="149"/>
  <c r="D96" i="149"/>
  <c r="P95" i="149"/>
  <c r="M95" i="149"/>
  <c r="J95" i="149"/>
  <c r="G95" i="149"/>
  <c r="D95" i="149"/>
  <c r="P94" i="149"/>
  <c r="M94" i="149"/>
  <c r="J94" i="149"/>
  <c r="G94" i="149"/>
  <c r="D94" i="149"/>
  <c r="P93" i="149"/>
  <c r="M93" i="149"/>
  <c r="J93" i="149"/>
  <c r="G93" i="149"/>
  <c r="D93" i="149"/>
  <c r="P92" i="149"/>
  <c r="M92" i="149"/>
  <c r="J92" i="149"/>
  <c r="G92" i="149"/>
  <c r="D92" i="149"/>
  <c r="P91" i="149"/>
  <c r="M91" i="149"/>
  <c r="J91" i="149"/>
  <c r="G91" i="149"/>
  <c r="D91" i="149"/>
  <c r="P90" i="149"/>
  <c r="M90" i="149"/>
  <c r="J90" i="149"/>
  <c r="G90" i="149"/>
  <c r="D90" i="149"/>
  <c r="P89" i="149"/>
  <c r="M89" i="149"/>
  <c r="J89" i="149"/>
  <c r="G89" i="149"/>
  <c r="D89" i="149"/>
  <c r="P88" i="149"/>
  <c r="M88" i="149"/>
  <c r="J88" i="149"/>
  <c r="G88" i="149"/>
  <c r="D88" i="149"/>
  <c r="P87" i="149"/>
  <c r="M87" i="149"/>
  <c r="J87" i="149"/>
  <c r="G87" i="149"/>
  <c r="D87" i="149"/>
  <c r="P86" i="149"/>
  <c r="M86" i="149"/>
  <c r="J86" i="149"/>
  <c r="G86" i="149"/>
  <c r="D86" i="149"/>
  <c r="P85" i="149"/>
  <c r="M85" i="149"/>
  <c r="J85" i="149"/>
  <c r="G85" i="149"/>
  <c r="D85" i="149"/>
  <c r="P84" i="149"/>
  <c r="M84" i="149"/>
  <c r="J84" i="149"/>
  <c r="G84" i="149"/>
  <c r="D84" i="149"/>
  <c r="P83" i="149"/>
  <c r="M83" i="149"/>
  <c r="J83" i="149"/>
  <c r="G83" i="149"/>
  <c r="D83" i="149"/>
  <c r="P82" i="149"/>
  <c r="M82" i="149"/>
  <c r="J82" i="149"/>
  <c r="G82" i="149"/>
  <c r="D82" i="149"/>
  <c r="P81" i="149"/>
  <c r="M81" i="149"/>
  <c r="J81" i="149"/>
  <c r="G81" i="149"/>
  <c r="D81" i="149"/>
  <c r="P80" i="149"/>
  <c r="M80" i="149"/>
  <c r="J80" i="149"/>
  <c r="G80" i="149"/>
  <c r="D80" i="149"/>
  <c r="P79" i="149"/>
  <c r="M79" i="149"/>
  <c r="J79" i="149"/>
  <c r="G79" i="149"/>
  <c r="D79" i="149"/>
  <c r="P78" i="149"/>
  <c r="M78" i="149"/>
  <c r="J78" i="149"/>
  <c r="G78" i="149"/>
  <c r="D78" i="149"/>
  <c r="P77" i="149"/>
  <c r="M77" i="149"/>
  <c r="J77" i="149"/>
  <c r="G77" i="149"/>
  <c r="D77" i="149"/>
  <c r="P76" i="149"/>
  <c r="M76" i="149"/>
  <c r="J76" i="149"/>
  <c r="G76" i="149"/>
  <c r="D76" i="149"/>
  <c r="P75" i="149"/>
  <c r="M75" i="149"/>
  <c r="J75" i="149"/>
  <c r="G75" i="149"/>
  <c r="D75" i="149"/>
  <c r="P74" i="149"/>
  <c r="M74" i="149"/>
  <c r="J74" i="149"/>
  <c r="G74" i="149"/>
  <c r="D74" i="149"/>
  <c r="P73" i="149"/>
  <c r="M73" i="149"/>
  <c r="J73" i="149"/>
  <c r="G73" i="149"/>
  <c r="D73" i="149"/>
  <c r="P72" i="149"/>
  <c r="M72" i="149"/>
  <c r="J72" i="149"/>
  <c r="G72" i="149"/>
  <c r="D72" i="149"/>
  <c r="P71" i="149"/>
  <c r="M71" i="149"/>
  <c r="J71" i="149"/>
  <c r="G71" i="149"/>
  <c r="D71" i="149"/>
  <c r="P70" i="149"/>
  <c r="M70" i="149"/>
  <c r="J70" i="149"/>
  <c r="G70" i="149"/>
  <c r="D70" i="149"/>
  <c r="P69" i="149"/>
  <c r="M69" i="149"/>
  <c r="J69" i="149"/>
  <c r="G69" i="149"/>
  <c r="D69" i="149"/>
  <c r="P68" i="149"/>
  <c r="M68" i="149"/>
  <c r="J68" i="149"/>
  <c r="G68" i="149"/>
  <c r="D68" i="149"/>
  <c r="P67" i="149"/>
  <c r="M67" i="149"/>
  <c r="J67" i="149"/>
  <c r="G67" i="149"/>
  <c r="D67" i="149"/>
  <c r="P66" i="149"/>
  <c r="M66" i="149"/>
  <c r="J66" i="149"/>
  <c r="G66" i="149"/>
  <c r="D66" i="149"/>
  <c r="P65" i="149"/>
  <c r="M65" i="149"/>
  <c r="J65" i="149"/>
  <c r="G65" i="149"/>
  <c r="D65" i="149"/>
  <c r="P64" i="149"/>
  <c r="M64" i="149"/>
  <c r="J64" i="149"/>
  <c r="G64" i="149"/>
  <c r="D64" i="149"/>
  <c r="P63" i="149"/>
  <c r="M63" i="149"/>
  <c r="J63" i="149"/>
  <c r="G63" i="149"/>
  <c r="D63" i="149"/>
  <c r="P62" i="149"/>
  <c r="M62" i="149"/>
  <c r="J62" i="149"/>
  <c r="G62" i="149"/>
  <c r="D62" i="149"/>
  <c r="P61" i="149"/>
  <c r="M61" i="149"/>
  <c r="J61" i="149"/>
  <c r="G61" i="149"/>
  <c r="D61" i="149"/>
  <c r="P60" i="149"/>
  <c r="M60" i="149"/>
  <c r="J60" i="149"/>
  <c r="G60" i="149"/>
  <c r="D60" i="149"/>
  <c r="P59" i="149"/>
  <c r="M59" i="149"/>
  <c r="J59" i="149"/>
  <c r="G59" i="149"/>
  <c r="D59" i="149"/>
  <c r="P58" i="149"/>
  <c r="M58" i="149"/>
  <c r="J58" i="149"/>
  <c r="G58" i="149"/>
  <c r="D58" i="149"/>
  <c r="P57" i="149"/>
  <c r="M57" i="149"/>
  <c r="J57" i="149"/>
  <c r="G57" i="149"/>
  <c r="D57" i="149"/>
  <c r="P56" i="149"/>
  <c r="M56" i="149"/>
  <c r="J56" i="149"/>
  <c r="G56" i="149"/>
  <c r="D56" i="149"/>
  <c r="P55" i="149"/>
  <c r="M55" i="149"/>
  <c r="J55" i="149"/>
  <c r="G55" i="149"/>
  <c r="D55" i="149"/>
  <c r="P54" i="149"/>
  <c r="M54" i="149"/>
  <c r="J54" i="149"/>
  <c r="G54" i="149"/>
  <c r="D54" i="149"/>
  <c r="P53" i="149"/>
  <c r="M53" i="149"/>
  <c r="J53" i="149"/>
  <c r="G53" i="149"/>
  <c r="D53" i="149"/>
  <c r="P52" i="149"/>
  <c r="M52" i="149"/>
  <c r="J52" i="149"/>
  <c r="G52" i="149"/>
  <c r="D52" i="149"/>
  <c r="P51" i="149"/>
  <c r="M51" i="149"/>
  <c r="J51" i="149"/>
  <c r="G51" i="149"/>
  <c r="D51" i="149"/>
  <c r="P50" i="149"/>
  <c r="M50" i="149"/>
  <c r="J50" i="149"/>
  <c r="G50" i="149"/>
  <c r="D50" i="149"/>
  <c r="P49" i="149"/>
  <c r="M49" i="149"/>
  <c r="J49" i="149"/>
  <c r="G49" i="149"/>
  <c r="D49" i="149"/>
  <c r="P48" i="149"/>
  <c r="M48" i="149"/>
  <c r="J48" i="149"/>
  <c r="G48" i="149"/>
  <c r="D48" i="149"/>
  <c r="P47" i="149"/>
  <c r="M47" i="149"/>
  <c r="J47" i="149"/>
  <c r="G47" i="149"/>
  <c r="D47" i="149"/>
  <c r="P46" i="149"/>
  <c r="M46" i="149"/>
  <c r="J46" i="149"/>
  <c r="G46" i="149"/>
  <c r="D46" i="149"/>
  <c r="P45" i="149"/>
  <c r="M45" i="149"/>
  <c r="J45" i="149"/>
  <c r="G45" i="149"/>
  <c r="D45" i="149"/>
  <c r="P44" i="149"/>
  <c r="M44" i="149"/>
  <c r="J44" i="149"/>
  <c r="G44" i="149"/>
  <c r="D44" i="149"/>
  <c r="P43" i="149"/>
  <c r="M43" i="149"/>
  <c r="J43" i="149"/>
  <c r="G43" i="149"/>
  <c r="D43" i="149"/>
  <c r="P42" i="149"/>
  <c r="M42" i="149"/>
  <c r="J42" i="149"/>
  <c r="G42" i="149"/>
  <c r="D42" i="149"/>
  <c r="P41" i="149"/>
  <c r="M41" i="149"/>
  <c r="J41" i="149"/>
  <c r="G41" i="149"/>
  <c r="D41" i="149"/>
  <c r="P40" i="149"/>
  <c r="M40" i="149"/>
  <c r="J40" i="149"/>
  <c r="G40" i="149"/>
  <c r="D40" i="149"/>
  <c r="P39" i="149"/>
  <c r="M39" i="149"/>
  <c r="J39" i="149"/>
  <c r="G39" i="149"/>
  <c r="D39" i="149"/>
  <c r="P38" i="149"/>
  <c r="M38" i="149"/>
  <c r="J38" i="149"/>
  <c r="G38" i="149"/>
  <c r="D38" i="149"/>
  <c r="P37" i="149"/>
  <c r="M37" i="149"/>
  <c r="J37" i="149"/>
  <c r="G37" i="149"/>
  <c r="D37" i="149"/>
  <c r="P36" i="149"/>
  <c r="M36" i="149"/>
  <c r="J36" i="149"/>
  <c r="G36" i="149"/>
  <c r="D36" i="149"/>
  <c r="P35" i="149"/>
  <c r="M35" i="149"/>
  <c r="J35" i="149"/>
  <c r="G35" i="149"/>
  <c r="D35" i="149"/>
  <c r="P34" i="149"/>
  <c r="M34" i="149"/>
  <c r="J34" i="149"/>
  <c r="G34" i="149"/>
  <c r="D34" i="149"/>
  <c r="P33" i="149"/>
  <c r="M33" i="149"/>
  <c r="J33" i="149"/>
  <c r="G33" i="149"/>
  <c r="D33" i="149"/>
  <c r="P32" i="149"/>
  <c r="M32" i="149"/>
  <c r="J32" i="149"/>
  <c r="G32" i="149"/>
  <c r="D32" i="149"/>
  <c r="P31" i="149"/>
  <c r="M31" i="149"/>
  <c r="J31" i="149"/>
  <c r="G31" i="149"/>
  <c r="D31" i="149"/>
  <c r="P30" i="149"/>
  <c r="M30" i="149"/>
  <c r="J30" i="149"/>
  <c r="G30" i="149"/>
  <c r="D30" i="149"/>
  <c r="P29" i="149"/>
  <c r="M29" i="149"/>
  <c r="J29" i="149"/>
  <c r="G29" i="149"/>
  <c r="D29" i="149"/>
  <c r="P28" i="149"/>
  <c r="M28" i="149"/>
  <c r="J28" i="149"/>
  <c r="G28" i="149"/>
  <c r="D28" i="149"/>
  <c r="P27" i="149"/>
  <c r="M27" i="149"/>
  <c r="J27" i="149"/>
  <c r="G27" i="149"/>
  <c r="D27" i="149"/>
  <c r="P26" i="149"/>
  <c r="M26" i="149"/>
  <c r="J26" i="149"/>
  <c r="G26" i="149"/>
  <c r="D26" i="149"/>
  <c r="P25" i="149"/>
  <c r="M25" i="149"/>
  <c r="J25" i="149"/>
  <c r="G25" i="149"/>
  <c r="D25" i="149"/>
  <c r="P24" i="149"/>
  <c r="M24" i="149"/>
  <c r="J24" i="149"/>
  <c r="G24" i="149"/>
  <c r="D24" i="149"/>
  <c r="P23" i="149"/>
  <c r="M23" i="149"/>
  <c r="J23" i="149"/>
  <c r="G23" i="149"/>
  <c r="D23" i="149"/>
  <c r="P22" i="149"/>
  <c r="M22" i="149"/>
  <c r="J22" i="149"/>
  <c r="G22" i="149"/>
  <c r="D22" i="149"/>
  <c r="P21" i="149"/>
  <c r="M21" i="149"/>
  <c r="J21" i="149"/>
  <c r="G21" i="149"/>
  <c r="D21" i="149"/>
  <c r="P20" i="149"/>
  <c r="M20" i="149"/>
  <c r="J20" i="149"/>
  <c r="G20" i="149"/>
  <c r="D20" i="149"/>
  <c r="A22" i="149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A45" i="149" s="1"/>
  <c r="A46" i="149" s="1"/>
  <c r="A47" i="149" s="1"/>
  <c r="A48" i="149" s="1"/>
  <c r="A49" i="149" s="1"/>
  <c r="A50" i="149" s="1"/>
  <c r="A51" i="149" s="1"/>
  <c r="A52" i="149" s="1"/>
  <c r="A53" i="149" s="1"/>
  <c r="A54" i="149" s="1"/>
  <c r="A55" i="149" s="1"/>
  <c r="A56" i="149" s="1"/>
  <c r="A57" i="149" s="1"/>
  <c r="A58" i="149" s="1"/>
  <c r="A59" i="149" s="1"/>
  <c r="A60" i="149" s="1"/>
  <c r="A61" i="149" s="1"/>
  <c r="A62" i="149" s="1"/>
  <c r="A63" i="149" s="1"/>
  <c r="A64" i="149" s="1"/>
  <c r="A65" i="149" s="1"/>
  <c r="A66" i="149" s="1"/>
  <c r="A67" i="149" s="1"/>
  <c r="A68" i="149" s="1"/>
  <c r="A69" i="149" s="1"/>
  <c r="A70" i="149" s="1"/>
  <c r="A71" i="149" s="1"/>
  <c r="A72" i="149" s="1"/>
  <c r="A73" i="149" s="1"/>
  <c r="A74" i="149" s="1"/>
  <c r="A75" i="149" s="1"/>
  <c r="A76" i="149" s="1"/>
  <c r="A77" i="149" s="1"/>
  <c r="A78" i="149" s="1"/>
  <c r="A79" i="149" s="1"/>
  <c r="A80" i="149" s="1"/>
  <c r="A81" i="149" s="1"/>
  <c r="A82" i="149" s="1"/>
  <c r="A83" i="149" s="1"/>
  <c r="A84" i="149" s="1"/>
  <c r="A85" i="149" s="1"/>
  <c r="A86" i="149" s="1"/>
  <c r="A87" i="149" s="1"/>
  <c r="A88" i="149" s="1"/>
  <c r="A89" i="149" s="1"/>
  <c r="A90" i="149" s="1"/>
  <c r="A91" i="149" s="1"/>
  <c r="A92" i="149" s="1"/>
  <c r="A93" i="149" s="1"/>
  <c r="A94" i="149" s="1"/>
  <c r="A95" i="149" s="1"/>
  <c r="A96" i="149" s="1"/>
  <c r="A97" i="149" s="1"/>
  <c r="A98" i="149" s="1"/>
  <c r="A99" i="149" s="1"/>
  <c r="A100" i="149" s="1"/>
  <c r="A101" i="149" s="1"/>
  <c r="A102" i="149" s="1"/>
  <c r="A103" i="149" s="1"/>
  <c r="A104" i="149" s="1"/>
  <c r="A105" i="149" s="1"/>
  <c r="A106" i="149" s="1"/>
  <c r="A107" i="149" s="1"/>
  <c r="A108" i="149" s="1"/>
  <c r="A109" i="149" s="1"/>
  <c r="A110" i="149" s="1"/>
  <c r="A111" i="149" s="1"/>
  <c r="A112" i="149" s="1"/>
  <c r="A113" i="149" s="1"/>
  <c r="A114" i="149" s="1"/>
  <c r="A115" i="149" s="1"/>
  <c r="A116" i="149" s="1"/>
  <c r="A117" i="149" s="1"/>
  <c r="A118" i="149" s="1"/>
  <c r="A119" i="149" s="1"/>
  <c r="A120" i="149" s="1"/>
  <c r="A121" i="149" s="1"/>
  <c r="A122" i="149" s="1"/>
  <c r="A123" i="149" s="1"/>
  <c r="A124" i="149" s="1"/>
  <c r="A125" i="149" s="1"/>
  <c r="A126" i="149" s="1"/>
  <c r="A127" i="149" s="1"/>
  <c r="A128" i="149" s="1"/>
  <c r="A129" i="149" s="1"/>
  <c r="A130" i="149" s="1"/>
  <c r="A131" i="149" s="1"/>
  <c r="A132" i="149" s="1"/>
  <c r="A133" i="149" s="1"/>
  <c r="A134" i="149" s="1"/>
  <c r="A135" i="149" s="1"/>
  <c r="A136" i="149" s="1"/>
  <c r="A137" i="149" s="1"/>
  <c r="A138" i="149" s="1"/>
  <c r="A139" i="149" s="1"/>
  <c r="A140" i="149" s="1"/>
  <c r="A141" i="149" s="1"/>
  <c r="A142" i="149" s="1"/>
  <c r="A143" i="149" s="1"/>
  <c r="A144" i="149" s="1"/>
  <c r="A145" i="149" s="1"/>
  <c r="A146" i="149" s="1"/>
  <c r="A147" i="149" s="1"/>
  <c r="A148" i="149" s="1"/>
  <c r="A149" i="149" s="1"/>
  <c r="A150" i="149" s="1"/>
  <c r="A151" i="149" s="1"/>
  <c r="A152" i="149" s="1"/>
  <c r="A153" i="149" s="1"/>
  <c r="A154" i="149" s="1"/>
  <c r="A155" i="149" s="1"/>
  <c r="A156" i="149" s="1"/>
  <c r="A157" i="149" s="1"/>
  <c r="A158" i="149" s="1"/>
  <c r="A159" i="149" s="1"/>
  <c r="A160" i="149" s="1"/>
  <c r="A161" i="149" s="1"/>
  <c r="A162" i="149" s="1"/>
  <c r="A163" i="149" s="1"/>
  <c r="A164" i="149" s="1"/>
  <c r="A165" i="149" s="1"/>
  <c r="A166" i="149" s="1"/>
  <c r="A167" i="149" s="1"/>
  <c r="A168" i="149" s="1"/>
  <c r="A169" i="149" s="1"/>
  <c r="A170" i="149" s="1"/>
  <c r="A171" i="149" s="1"/>
  <c r="A172" i="149" s="1"/>
  <c r="A173" i="149" s="1"/>
  <c r="A174" i="149" s="1"/>
  <c r="A175" i="149" s="1"/>
  <c r="A176" i="149" s="1"/>
  <c r="A177" i="149" s="1"/>
  <c r="A178" i="149" s="1"/>
  <c r="A179" i="149" s="1"/>
  <c r="A180" i="149" s="1"/>
  <c r="A181" i="149" s="1"/>
  <c r="A182" i="149" s="1"/>
  <c r="A183" i="149" s="1"/>
  <c r="A184" i="149" s="1"/>
  <c r="A185" i="149" s="1"/>
  <c r="A186" i="149" s="1"/>
  <c r="A187" i="149" s="1"/>
  <c r="A188" i="149" s="1"/>
  <c r="A189" i="149" s="1"/>
  <c r="A190" i="149" s="1"/>
  <c r="A191" i="149" s="1"/>
  <c r="A192" i="149" s="1"/>
  <c r="A193" i="149" s="1"/>
  <c r="A194" i="149" s="1"/>
  <c r="A195" i="149" s="1"/>
  <c r="A196" i="149" s="1"/>
  <c r="A197" i="149" s="1"/>
  <c r="A198" i="149" s="1"/>
  <c r="A199" i="149" s="1"/>
  <c r="A200" i="149" s="1"/>
  <c r="A201" i="149" s="1"/>
  <c r="A202" i="149" s="1"/>
  <c r="A203" i="149" s="1"/>
  <c r="A204" i="149" s="1"/>
  <c r="A205" i="149" s="1"/>
  <c r="A206" i="149" s="1"/>
  <c r="A207" i="149" s="1"/>
  <c r="A208" i="149" s="1"/>
  <c r="A209" i="149" s="1"/>
  <c r="A210" i="149" s="1"/>
  <c r="A211" i="149" s="1"/>
  <c r="A212" i="149" s="1"/>
  <c r="A213" i="149" s="1"/>
  <c r="A214" i="149" s="1"/>
  <c r="A215" i="149" s="1"/>
  <c r="A216" i="149" s="1"/>
  <c r="A217" i="149" s="1"/>
  <c r="A218" i="149" s="1"/>
  <c r="A219" i="149" s="1"/>
  <c r="A220" i="149" s="1"/>
  <c r="A221" i="149" s="1"/>
  <c r="A222" i="149" s="1"/>
  <c r="A223" i="149" s="1"/>
  <c r="A224" i="149" s="1"/>
  <c r="A225" i="149" s="1"/>
  <c r="A226" i="149" s="1"/>
  <c r="A227" i="149" s="1"/>
  <c r="A228" i="149" s="1"/>
  <c r="A229" i="149" s="1"/>
  <c r="A230" i="149" s="1"/>
  <c r="A231" i="149" s="1"/>
  <c r="A232" i="149" s="1"/>
  <c r="A233" i="149" s="1"/>
  <c r="A234" i="149" s="1"/>
  <c r="A235" i="149" s="1"/>
  <c r="A236" i="149" s="1"/>
  <c r="A237" i="149" s="1"/>
  <c r="A238" i="149" s="1"/>
  <c r="A239" i="149" s="1"/>
  <c r="A240" i="149" s="1"/>
  <c r="A241" i="149" s="1"/>
  <c r="A242" i="149" s="1"/>
  <c r="A243" i="149" s="1"/>
  <c r="A244" i="149" s="1"/>
  <c r="A245" i="149" s="1"/>
  <c r="A246" i="149" s="1"/>
  <c r="A247" i="149" s="1"/>
  <c r="A248" i="149" s="1"/>
  <c r="A249" i="149" s="1"/>
  <c r="A250" i="149" s="1"/>
  <c r="A251" i="149" s="1"/>
  <c r="A252" i="149" s="1"/>
  <c r="A253" i="149" s="1"/>
  <c r="A254" i="149" s="1"/>
  <c r="A255" i="149" s="1"/>
  <c r="A256" i="149" s="1"/>
  <c r="A257" i="149" s="1"/>
  <c r="A258" i="149" s="1"/>
  <c r="A259" i="149" s="1"/>
  <c r="A260" i="149" s="1"/>
  <c r="A261" i="149" s="1"/>
  <c r="A262" i="149" s="1"/>
  <c r="A263" i="149" s="1"/>
  <c r="A264" i="149" s="1"/>
  <c r="A265" i="149" s="1"/>
  <c r="A266" i="149" s="1"/>
  <c r="A267" i="149" s="1"/>
  <c r="A268" i="149" s="1"/>
  <c r="A269" i="149" s="1"/>
  <c r="A270" i="149" s="1"/>
  <c r="A271" i="149" s="1"/>
  <c r="A272" i="149" s="1"/>
  <c r="A273" i="149" s="1"/>
  <c r="A274" i="149" s="1"/>
  <c r="A275" i="149" s="1"/>
  <c r="A276" i="149" s="1"/>
  <c r="A277" i="149" s="1"/>
  <c r="A278" i="149" s="1"/>
  <c r="A279" i="149" s="1"/>
  <c r="A280" i="149" s="1"/>
  <c r="A281" i="149" s="1"/>
  <c r="A282" i="149" s="1"/>
  <c r="A283" i="149" s="1"/>
  <c r="A284" i="149" s="1"/>
  <c r="A285" i="149" s="1"/>
  <c r="A286" i="149" s="1"/>
  <c r="A287" i="149" s="1"/>
  <c r="A288" i="149" s="1"/>
  <c r="A289" i="149" s="1"/>
  <c r="A290" i="149" s="1"/>
  <c r="A291" i="149" s="1"/>
  <c r="A292" i="149" s="1"/>
  <c r="A293" i="149" s="1"/>
  <c r="A294" i="149" s="1"/>
  <c r="A295" i="149" s="1"/>
  <c r="A296" i="149" s="1"/>
  <c r="A297" i="149" s="1"/>
  <c r="A298" i="149" s="1"/>
  <c r="A299" i="149" s="1"/>
  <c r="A300" i="149" s="1"/>
  <c r="A21" i="149"/>
  <c r="I14" i="149"/>
  <c r="H14" i="149"/>
  <c r="D13" i="149"/>
  <c r="D12" i="149"/>
  <c r="P5" i="149"/>
  <c r="P228" i="148"/>
  <c r="M228" i="148"/>
  <c r="J228" i="148"/>
  <c r="G228" i="148"/>
  <c r="D228" i="148"/>
  <c r="P227" i="148"/>
  <c r="M227" i="148"/>
  <c r="J227" i="148"/>
  <c r="G227" i="148"/>
  <c r="D227" i="148"/>
  <c r="P226" i="148"/>
  <c r="M226" i="148"/>
  <c r="J226" i="148"/>
  <c r="G226" i="148"/>
  <c r="D226" i="148"/>
  <c r="P225" i="148"/>
  <c r="M225" i="148"/>
  <c r="J225" i="148"/>
  <c r="G225" i="148"/>
  <c r="D225" i="148"/>
  <c r="P224" i="148"/>
  <c r="M224" i="148"/>
  <c r="J224" i="148"/>
  <c r="G224" i="148"/>
  <c r="D224" i="148"/>
  <c r="P223" i="148"/>
  <c r="M223" i="148"/>
  <c r="J223" i="148"/>
  <c r="G223" i="148"/>
  <c r="D223" i="148"/>
  <c r="P222" i="148"/>
  <c r="M222" i="148"/>
  <c r="J222" i="148"/>
  <c r="G222" i="148"/>
  <c r="D222" i="148"/>
  <c r="P221" i="148"/>
  <c r="M221" i="148"/>
  <c r="J221" i="148"/>
  <c r="G221" i="148"/>
  <c r="D221" i="148"/>
  <c r="P220" i="148"/>
  <c r="M220" i="148"/>
  <c r="J220" i="148"/>
  <c r="G220" i="148"/>
  <c r="D220" i="148"/>
  <c r="P219" i="148"/>
  <c r="M219" i="148"/>
  <c r="J219" i="148"/>
  <c r="G219" i="148"/>
  <c r="D219" i="148"/>
  <c r="P218" i="148"/>
  <c r="M218" i="148"/>
  <c r="J218" i="148"/>
  <c r="G218" i="148"/>
  <c r="D218" i="148"/>
  <c r="P217" i="148"/>
  <c r="M217" i="148"/>
  <c r="J217" i="148"/>
  <c r="G217" i="148"/>
  <c r="D217" i="148"/>
  <c r="P216" i="148"/>
  <c r="M216" i="148"/>
  <c r="J216" i="148"/>
  <c r="G216" i="148"/>
  <c r="D216" i="148"/>
  <c r="P215" i="148"/>
  <c r="M215" i="148"/>
  <c r="J215" i="148"/>
  <c r="G215" i="148"/>
  <c r="D215" i="148"/>
  <c r="P214" i="148"/>
  <c r="M214" i="148"/>
  <c r="J214" i="148"/>
  <c r="G214" i="148"/>
  <c r="D214" i="148"/>
  <c r="P213" i="148"/>
  <c r="M213" i="148"/>
  <c r="J213" i="148"/>
  <c r="G213" i="148"/>
  <c r="D213" i="148"/>
  <c r="P212" i="148"/>
  <c r="M212" i="148"/>
  <c r="J212" i="148"/>
  <c r="G212" i="148"/>
  <c r="D212" i="148"/>
  <c r="P211" i="148"/>
  <c r="M211" i="148"/>
  <c r="J211" i="148"/>
  <c r="G211" i="148"/>
  <c r="D211" i="148"/>
  <c r="P210" i="148"/>
  <c r="M210" i="148"/>
  <c r="J210" i="148"/>
  <c r="G210" i="148"/>
  <c r="D210" i="148"/>
  <c r="P209" i="148"/>
  <c r="M209" i="148"/>
  <c r="J209" i="148"/>
  <c r="G209" i="148"/>
  <c r="D209" i="148"/>
  <c r="P208" i="148"/>
  <c r="M208" i="148"/>
  <c r="J208" i="148"/>
  <c r="G208" i="148"/>
  <c r="D208" i="148"/>
  <c r="P207" i="148"/>
  <c r="M207" i="148"/>
  <c r="J207" i="148"/>
  <c r="G207" i="148"/>
  <c r="D207" i="148"/>
  <c r="P206" i="148"/>
  <c r="M206" i="148"/>
  <c r="J206" i="148"/>
  <c r="G206" i="148"/>
  <c r="D206" i="148"/>
  <c r="P205" i="148"/>
  <c r="M205" i="148"/>
  <c r="J205" i="148"/>
  <c r="G205" i="148"/>
  <c r="D205" i="148"/>
  <c r="P204" i="148"/>
  <c r="M204" i="148"/>
  <c r="J204" i="148"/>
  <c r="G204" i="148"/>
  <c r="D204" i="148"/>
  <c r="P203" i="148"/>
  <c r="M203" i="148"/>
  <c r="J203" i="148"/>
  <c r="G203" i="148"/>
  <c r="D203" i="148"/>
  <c r="P202" i="148"/>
  <c r="M202" i="148"/>
  <c r="J202" i="148"/>
  <c r="G202" i="148"/>
  <c r="D202" i="148"/>
  <c r="P201" i="148"/>
  <c r="M201" i="148"/>
  <c r="J201" i="148"/>
  <c r="G201" i="148"/>
  <c r="D201" i="148"/>
  <c r="P200" i="148"/>
  <c r="M200" i="148"/>
  <c r="J200" i="148"/>
  <c r="G200" i="148"/>
  <c r="D200" i="148"/>
  <c r="P199" i="148"/>
  <c r="M199" i="148"/>
  <c r="J199" i="148"/>
  <c r="G199" i="148"/>
  <c r="D199" i="148"/>
  <c r="P198" i="148"/>
  <c r="M198" i="148"/>
  <c r="J198" i="148"/>
  <c r="G198" i="148"/>
  <c r="D198" i="148"/>
  <c r="P197" i="148"/>
  <c r="M197" i="148"/>
  <c r="J197" i="148"/>
  <c r="G197" i="148"/>
  <c r="D197" i="148"/>
  <c r="P196" i="148"/>
  <c r="M196" i="148"/>
  <c r="J196" i="148"/>
  <c r="G196" i="148"/>
  <c r="D196" i="148"/>
  <c r="P195" i="148"/>
  <c r="M195" i="148"/>
  <c r="J195" i="148"/>
  <c r="G195" i="148"/>
  <c r="D195" i="148"/>
  <c r="P194" i="148"/>
  <c r="M194" i="148"/>
  <c r="J194" i="148"/>
  <c r="G194" i="148"/>
  <c r="D194" i="148"/>
  <c r="P193" i="148"/>
  <c r="M193" i="148"/>
  <c r="J193" i="148"/>
  <c r="G193" i="148"/>
  <c r="D193" i="148"/>
  <c r="P192" i="148"/>
  <c r="M192" i="148"/>
  <c r="J192" i="148"/>
  <c r="G192" i="148"/>
  <c r="D192" i="148"/>
  <c r="P191" i="148"/>
  <c r="M191" i="148"/>
  <c r="J191" i="148"/>
  <c r="G191" i="148"/>
  <c r="D191" i="148"/>
  <c r="P190" i="148"/>
  <c r="M190" i="148"/>
  <c r="J190" i="148"/>
  <c r="G190" i="148"/>
  <c r="D190" i="148"/>
  <c r="P189" i="148"/>
  <c r="M189" i="148"/>
  <c r="J189" i="148"/>
  <c r="G189" i="148"/>
  <c r="D189" i="148"/>
  <c r="P188" i="148"/>
  <c r="M188" i="148"/>
  <c r="J188" i="148"/>
  <c r="G188" i="148"/>
  <c r="D188" i="148"/>
  <c r="P187" i="148"/>
  <c r="M187" i="148"/>
  <c r="J187" i="148"/>
  <c r="G187" i="148"/>
  <c r="D187" i="148"/>
  <c r="P186" i="148"/>
  <c r="M186" i="148"/>
  <c r="J186" i="148"/>
  <c r="G186" i="148"/>
  <c r="D186" i="148"/>
  <c r="P185" i="148"/>
  <c r="M185" i="148"/>
  <c r="J185" i="148"/>
  <c r="G185" i="148"/>
  <c r="D185" i="148"/>
  <c r="P184" i="148"/>
  <c r="M184" i="148"/>
  <c r="J184" i="148"/>
  <c r="G184" i="148"/>
  <c r="D184" i="148"/>
  <c r="P183" i="148"/>
  <c r="M183" i="148"/>
  <c r="J183" i="148"/>
  <c r="G183" i="148"/>
  <c r="D183" i="148"/>
  <c r="P182" i="148"/>
  <c r="M182" i="148"/>
  <c r="J182" i="148"/>
  <c r="G182" i="148"/>
  <c r="D182" i="148"/>
  <c r="P181" i="148"/>
  <c r="M181" i="148"/>
  <c r="J181" i="148"/>
  <c r="G181" i="148"/>
  <c r="D181" i="148"/>
  <c r="P180" i="148"/>
  <c r="M180" i="148"/>
  <c r="J180" i="148"/>
  <c r="G180" i="148"/>
  <c r="D180" i="148"/>
  <c r="P179" i="148"/>
  <c r="M179" i="148"/>
  <c r="J179" i="148"/>
  <c r="G179" i="148"/>
  <c r="D179" i="148"/>
  <c r="P178" i="148"/>
  <c r="M178" i="148"/>
  <c r="J178" i="148"/>
  <c r="G178" i="148"/>
  <c r="D178" i="148"/>
  <c r="P177" i="148"/>
  <c r="M177" i="148"/>
  <c r="J177" i="148"/>
  <c r="G177" i="148"/>
  <c r="D177" i="148"/>
  <c r="P176" i="148"/>
  <c r="M176" i="148"/>
  <c r="J176" i="148"/>
  <c r="G176" i="148"/>
  <c r="D176" i="148"/>
  <c r="P175" i="148"/>
  <c r="M175" i="148"/>
  <c r="J175" i="148"/>
  <c r="G175" i="148"/>
  <c r="D175" i="148"/>
  <c r="P174" i="148"/>
  <c r="M174" i="148"/>
  <c r="J174" i="148"/>
  <c r="G174" i="148"/>
  <c r="D174" i="148"/>
  <c r="P173" i="148"/>
  <c r="M173" i="148"/>
  <c r="J173" i="148"/>
  <c r="G173" i="148"/>
  <c r="D173" i="148"/>
  <c r="P172" i="148"/>
  <c r="M172" i="148"/>
  <c r="J172" i="148"/>
  <c r="G172" i="148"/>
  <c r="D172" i="148"/>
  <c r="P171" i="148"/>
  <c r="M171" i="148"/>
  <c r="J171" i="148"/>
  <c r="G171" i="148"/>
  <c r="D171" i="148"/>
  <c r="P170" i="148"/>
  <c r="M170" i="148"/>
  <c r="J170" i="148"/>
  <c r="G170" i="148"/>
  <c r="D170" i="148"/>
  <c r="P169" i="148"/>
  <c r="M169" i="148"/>
  <c r="J169" i="148"/>
  <c r="G169" i="148"/>
  <c r="D169" i="148"/>
  <c r="P168" i="148"/>
  <c r="M168" i="148"/>
  <c r="J168" i="148"/>
  <c r="G168" i="148"/>
  <c r="D168" i="148"/>
  <c r="P167" i="148"/>
  <c r="M167" i="148"/>
  <c r="J167" i="148"/>
  <c r="G167" i="148"/>
  <c r="D167" i="148"/>
  <c r="P166" i="148"/>
  <c r="M166" i="148"/>
  <c r="J166" i="148"/>
  <c r="G166" i="148"/>
  <c r="D166" i="148"/>
  <c r="P165" i="148"/>
  <c r="M165" i="148"/>
  <c r="J165" i="148"/>
  <c r="G165" i="148"/>
  <c r="D165" i="148"/>
  <c r="P164" i="148"/>
  <c r="M164" i="148"/>
  <c r="J164" i="148"/>
  <c r="G164" i="148"/>
  <c r="D164" i="148"/>
  <c r="P163" i="148"/>
  <c r="M163" i="148"/>
  <c r="J163" i="148"/>
  <c r="G163" i="148"/>
  <c r="D163" i="148"/>
  <c r="P162" i="148"/>
  <c r="M162" i="148"/>
  <c r="J162" i="148"/>
  <c r="G162" i="148"/>
  <c r="D162" i="148"/>
  <c r="P161" i="148"/>
  <c r="M161" i="148"/>
  <c r="J161" i="148"/>
  <c r="G161" i="148"/>
  <c r="D161" i="148"/>
  <c r="P160" i="148"/>
  <c r="M160" i="148"/>
  <c r="J160" i="148"/>
  <c r="G160" i="148"/>
  <c r="D160" i="148"/>
  <c r="P159" i="148"/>
  <c r="M159" i="148"/>
  <c r="J159" i="148"/>
  <c r="G159" i="148"/>
  <c r="D159" i="148"/>
  <c r="P158" i="148"/>
  <c r="M158" i="148"/>
  <c r="J158" i="148"/>
  <c r="G158" i="148"/>
  <c r="D158" i="148"/>
  <c r="P157" i="148"/>
  <c r="M157" i="148"/>
  <c r="J157" i="148"/>
  <c r="G157" i="148"/>
  <c r="D157" i="148"/>
  <c r="P156" i="148"/>
  <c r="M156" i="148"/>
  <c r="J156" i="148"/>
  <c r="G156" i="148"/>
  <c r="D156" i="148"/>
  <c r="P155" i="148"/>
  <c r="M155" i="148"/>
  <c r="J155" i="148"/>
  <c r="G155" i="148"/>
  <c r="D155" i="148"/>
  <c r="P154" i="148"/>
  <c r="M154" i="148"/>
  <c r="J154" i="148"/>
  <c r="G154" i="148"/>
  <c r="D154" i="148"/>
  <c r="P153" i="148"/>
  <c r="M153" i="148"/>
  <c r="J153" i="148"/>
  <c r="G153" i="148"/>
  <c r="D153" i="148"/>
  <c r="P152" i="148"/>
  <c r="M152" i="148"/>
  <c r="J152" i="148"/>
  <c r="G152" i="148"/>
  <c r="D152" i="148"/>
  <c r="P151" i="148"/>
  <c r="M151" i="148"/>
  <c r="J151" i="148"/>
  <c r="G151" i="148"/>
  <c r="D151" i="148"/>
  <c r="P150" i="148"/>
  <c r="M150" i="148"/>
  <c r="J150" i="148"/>
  <c r="G150" i="148"/>
  <c r="D150" i="148"/>
  <c r="P149" i="148"/>
  <c r="M149" i="148"/>
  <c r="J149" i="148"/>
  <c r="G149" i="148"/>
  <c r="D149" i="148"/>
  <c r="P148" i="148"/>
  <c r="M148" i="148"/>
  <c r="J148" i="148"/>
  <c r="G148" i="148"/>
  <c r="D148" i="148"/>
  <c r="P147" i="148"/>
  <c r="M147" i="148"/>
  <c r="J147" i="148"/>
  <c r="G147" i="148"/>
  <c r="D147" i="148"/>
  <c r="P146" i="148"/>
  <c r="M146" i="148"/>
  <c r="J146" i="148"/>
  <c r="G146" i="148"/>
  <c r="D146" i="148"/>
  <c r="P145" i="148"/>
  <c r="M145" i="148"/>
  <c r="J145" i="148"/>
  <c r="G145" i="148"/>
  <c r="D145" i="148"/>
  <c r="P144" i="148"/>
  <c r="M144" i="148"/>
  <c r="J144" i="148"/>
  <c r="G144" i="148"/>
  <c r="D144" i="148"/>
  <c r="P143" i="148"/>
  <c r="M143" i="148"/>
  <c r="J143" i="148"/>
  <c r="G143" i="148"/>
  <c r="D143" i="148"/>
  <c r="P142" i="148"/>
  <c r="M142" i="148"/>
  <c r="J142" i="148"/>
  <c r="G142" i="148"/>
  <c r="D142" i="148"/>
  <c r="P141" i="148"/>
  <c r="M141" i="148"/>
  <c r="J141" i="148"/>
  <c r="G141" i="148"/>
  <c r="D141" i="148"/>
  <c r="P140" i="148"/>
  <c r="M140" i="148"/>
  <c r="J140" i="148"/>
  <c r="G140" i="148"/>
  <c r="D140" i="148"/>
  <c r="P139" i="148"/>
  <c r="M139" i="148"/>
  <c r="J139" i="148"/>
  <c r="G139" i="148"/>
  <c r="D139" i="148"/>
  <c r="P138" i="148"/>
  <c r="M138" i="148"/>
  <c r="J138" i="148"/>
  <c r="G138" i="148"/>
  <c r="D138" i="148"/>
  <c r="P137" i="148"/>
  <c r="M137" i="148"/>
  <c r="J137" i="148"/>
  <c r="G137" i="148"/>
  <c r="D137" i="148"/>
  <c r="P136" i="148"/>
  <c r="M136" i="148"/>
  <c r="J136" i="148"/>
  <c r="G136" i="148"/>
  <c r="D136" i="148"/>
  <c r="P135" i="148"/>
  <c r="M135" i="148"/>
  <c r="J135" i="148"/>
  <c r="G135" i="148"/>
  <c r="D135" i="148"/>
  <c r="P134" i="148"/>
  <c r="M134" i="148"/>
  <c r="J134" i="148"/>
  <c r="G134" i="148"/>
  <c r="D134" i="148"/>
  <c r="P133" i="148"/>
  <c r="M133" i="148"/>
  <c r="J133" i="148"/>
  <c r="G133" i="148"/>
  <c r="D133" i="148"/>
  <c r="P132" i="148"/>
  <c r="M132" i="148"/>
  <c r="J132" i="148"/>
  <c r="G132" i="148"/>
  <c r="D132" i="148"/>
  <c r="P131" i="148"/>
  <c r="M131" i="148"/>
  <c r="J131" i="148"/>
  <c r="G131" i="148"/>
  <c r="D131" i="148"/>
  <c r="P130" i="148"/>
  <c r="M130" i="148"/>
  <c r="J130" i="148"/>
  <c r="G130" i="148"/>
  <c r="D130" i="148"/>
  <c r="P129" i="148"/>
  <c r="M129" i="148"/>
  <c r="J129" i="148"/>
  <c r="G129" i="148"/>
  <c r="D129" i="148"/>
  <c r="P128" i="148"/>
  <c r="M128" i="148"/>
  <c r="J128" i="148"/>
  <c r="G128" i="148"/>
  <c r="D128" i="148"/>
  <c r="P127" i="148"/>
  <c r="M127" i="148"/>
  <c r="J127" i="148"/>
  <c r="G127" i="148"/>
  <c r="D127" i="148"/>
  <c r="P126" i="148"/>
  <c r="M126" i="148"/>
  <c r="J126" i="148"/>
  <c r="G126" i="148"/>
  <c r="D126" i="148"/>
  <c r="P125" i="148"/>
  <c r="M125" i="148"/>
  <c r="J125" i="148"/>
  <c r="G125" i="148"/>
  <c r="D125" i="148"/>
  <c r="P124" i="148"/>
  <c r="M124" i="148"/>
  <c r="J124" i="148"/>
  <c r="G124" i="148"/>
  <c r="D124" i="148"/>
  <c r="P123" i="148"/>
  <c r="M123" i="148"/>
  <c r="J123" i="148"/>
  <c r="G123" i="148"/>
  <c r="D123" i="148"/>
  <c r="P122" i="148"/>
  <c r="M122" i="148"/>
  <c r="J122" i="148"/>
  <c r="G122" i="148"/>
  <c r="D122" i="148"/>
  <c r="P121" i="148"/>
  <c r="M121" i="148"/>
  <c r="J121" i="148"/>
  <c r="G121" i="148"/>
  <c r="D121" i="148"/>
  <c r="P120" i="148"/>
  <c r="M120" i="148"/>
  <c r="J120" i="148"/>
  <c r="G120" i="148"/>
  <c r="D120" i="148"/>
  <c r="P119" i="148"/>
  <c r="M119" i="148"/>
  <c r="J119" i="148"/>
  <c r="G119" i="148"/>
  <c r="D119" i="148"/>
  <c r="P118" i="148"/>
  <c r="M118" i="148"/>
  <c r="J118" i="148"/>
  <c r="G118" i="148"/>
  <c r="D118" i="148"/>
  <c r="P117" i="148"/>
  <c r="M117" i="148"/>
  <c r="J117" i="148"/>
  <c r="G117" i="148"/>
  <c r="D117" i="148"/>
  <c r="P116" i="148"/>
  <c r="M116" i="148"/>
  <c r="J116" i="148"/>
  <c r="G116" i="148"/>
  <c r="D116" i="148"/>
  <c r="P115" i="148"/>
  <c r="M115" i="148"/>
  <c r="J115" i="148"/>
  <c r="G115" i="148"/>
  <c r="D115" i="148"/>
  <c r="P114" i="148"/>
  <c r="M114" i="148"/>
  <c r="J114" i="148"/>
  <c r="G114" i="148"/>
  <c r="D114" i="148"/>
  <c r="P113" i="148"/>
  <c r="M113" i="148"/>
  <c r="J113" i="148"/>
  <c r="G113" i="148"/>
  <c r="D113" i="148"/>
  <c r="P112" i="148"/>
  <c r="M112" i="148"/>
  <c r="J112" i="148"/>
  <c r="G112" i="148"/>
  <c r="D112" i="148"/>
  <c r="P111" i="148"/>
  <c r="M111" i="148"/>
  <c r="J111" i="148"/>
  <c r="G111" i="148"/>
  <c r="D111" i="148"/>
  <c r="P110" i="148"/>
  <c r="M110" i="148"/>
  <c r="J110" i="148"/>
  <c r="G110" i="148"/>
  <c r="D110" i="148"/>
  <c r="P109" i="148"/>
  <c r="M109" i="148"/>
  <c r="J109" i="148"/>
  <c r="G109" i="148"/>
  <c r="D109" i="148"/>
  <c r="P108" i="148"/>
  <c r="M108" i="148"/>
  <c r="J108" i="148"/>
  <c r="G108" i="148"/>
  <c r="D108" i="148"/>
  <c r="P107" i="148"/>
  <c r="M107" i="148"/>
  <c r="J107" i="148"/>
  <c r="G107" i="148"/>
  <c r="D107" i="148"/>
  <c r="P106" i="148"/>
  <c r="M106" i="148"/>
  <c r="J106" i="148"/>
  <c r="G106" i="148"/>
  <c r="D106" i="148"/>
  <c r="P105" i="148"/>
  <c r="M105" i="148"/>
  <c r="J105" i="148"/>
  <c r="G105" i="148"/>
  <c r="D105" i="148"/>
  <c r="P104" i="148"/>
  <c r="M104" i="148"/>
  <c r="J104" i="148"/>
  <c r="G104" i="148"/>
  <c r="D104" i="148"/>
  <c r="P103" i="148"/>
  <c r="M103" i="148"/>
  <c r="J103" i="148"/>
  <c r="G103" i="148"/>
  <c r="D103" i="148"/>
  <c r="P102" i="148"/>
  <c r="M102" i="148"/>
  <c r="J102" i="148"/>
  <c r="G102" i="148"/>
  <c r="D102" i="148"/>
  <c r="P101" i="148"/>
  <c r="M101" i="148"/>
  <c r="J101" i="148"/>
  <c r="G101" i="148"/>
  <c r="D101" i="148"/>
  <c r="P100" i="148"/>
  <c r="M100" i="148"/>
  <c r="J100" i="148"/>
  <c r="G100" i="148"/>
  <c r="D100" i="148"/>
  <c r="P99" i="148"/>
  <c r="M99" i="148"/>
  <c r="J99" i="148"/>
  <c r="G99" i="148"/>
  <c r="D99" i="148"/>
  <c r="P98" i="148"/>
  <c r="M98" i="148"/>
  <c r="J98" i="148"/>
  <c r="G98" i="148"/>
  <c r="D98" i="148"/>
  <c r="P97" i="148"/>
  <c r="M97" i="148"/>
  <c r="J97" i="148"/>
  <c r="G97" i="148"/>
  <c r="D97" i="148"/>
  <c r="P96" i="148"/>
  <c r="M96" i="148"/>
  <c r="J96" i="148"/>
  <c r="G96" i="148"/>
  <c r="D96" i="148"/>
  <c r="P95" i="148"/>
  <c r="M95" i="148"/>
  <c r="J95" i="148"/>
  <c r="G95" i="148"/>
  <c r="D95" i="148"/>
  <c r="P94" i="148"/>
  <c r="M94" i="148"/>
  <c r="J94" i="148"/>
  <c r="G94" i="148"/>
  <c r="D94" i="148"/>
  <c r="P93" i="148"/>
  <c r="M93" i="148"/>
  <c r="J93" i="148"/>
  <c r="G93" i="148"/>
  <c r="D93" i="148"/>
  <c r="P92" i="148"/>
  <c r="M92" i="148"/>
  <c r="J92" i="148"/>
  <c r="G92" i="148"/>
  <c r="D92" i="148"/>
  <c r="P91" i="148"/>
  <c r="M91" i="148"/>
  <c r="J91" i="148"/>
  <c r="G91" i="148"/>
  <c r="D91" i="148"/>
  <c r="P90" i="148"/>
  <c r="M90" i="148"/>
  <c r="J90" i="148"/>
  <c r="G90" i="148"/>
  <c r="D90" i="148"/>
  <c r="P89" i="148"/>
  <c r="M89" i="148"/>
  <c r="J89" i="148"/>
  <c r="G89" i="148"/>
  <c r="D89" i="148"/>
  <c r="P88" i="148"/>
  <c r="M88" i="148"/>
  <c r="J88" i="148"/>
  <c r="G88" i="148"/>
  <c r="D88" i="148"/>
  <c r="P87" i="148"/>
  <c r="M87" i="148"/>
  <c r="J87" i="148"/>
  <c r="G87" i="148"/>
  <c r="D87" i="148"/>
  <c r="P86" i="148"/>
  <c r="M86" i="148"/>
  <c r="J86" i="148"/>
  <c r="G86" i="148"/>
  <c r="D86" i="148"/>
  <c r="P85" i="148"/>
  <c r="M85" i="148"/>
  <c r="J85" i="148"/>
  <c r="G85" i="148"/>
  <c r="D85" i="148"/>
  <c r="P84" i="148"/>
  <c r="M84" i="148"/>
  <c r="J84" i="148"/>
  <c r="G84" i="148"/>
  <c r="D84" i="148"/>
  <c r="P83" i="148"/>
  <c r="M83" i="148"/>
  <c r="J83" i="148"/>
  <c r="G83" i="148"/>
  <c r="D83" i="148"/>
  <c r="P82" i="148"/>
  <c r="M82" i="148"/>
  <c r="J82" i="148"/>
  <c r="G82" i="148"/>
  <c r="D82" i="148"/>
  <c r="P81" i="148"/>
  <c r="M81" i="148"/>
  <c r="J81" i="148"/>
  <c r="G81" i="148"/>
  <c r="D81" i="148"/>
  <c r="P80" i="148"/>
  <c r="M80" i="148"/>
  <c r="J80" i="148"/>
  <c r="G80" i="148"/>
  <c r="D80" i="148"/>
  <c r="P79" i="148"/>
  <c r="M79" i="148"/>
  <c r="J79" i="148"/>
  <c r="G79" i="148"/>
  <c r="D79" i="148"/>
  <c r="P78" i="148"/>
  <c r="M78" i="148"/>
  <c r="J78" i="148"/>
  <c r="G78" i="148"/>
  <c r="D78" i="148"/>
  <c r="P77" i="148"/>
  <c r="M77" i="148"/>
  <c r="J77" i="148"/>
  <c r="G77" i="148"/>
  <c r="D77" i="148"/>
  <c r="P76" i="148"/>
  <c r="M76" i="148"/>
  <c r="J76" i="148"/>
  <c r="G76" i="148"/>
  <c r="D76" i="148"/>
  <c r="P75" i="148"/>
  <c r="M75" i="148"/>
  <c r="J75" i="148"/>
  <c r="G75" i="148"/>
  <c r="D75" i="148"/>
  <c r="P74" i="148"/>
  <c r="M74" i="148"/>
  <c r="J74" i="148"/>
  <c r="G74" i="148"/>
  <c r="D74" i="148"/>
  <c r="P73" i="148"/>
  <c r="M73" i="148"/>
  <c r="J73" i="148"/>
  <c r="G73" i="148"/>
  <c r="D73" i="148"/>
  <c r="P72" i="148"/>
  <c r="M72" i="148"/>
  <c r="J72" i="148"/>
  <c r="G72" i="148"/>
  <c r="D72" i="148"/>
  <c r="P71" i="148"/>
  <c r="M71" i="148"/>
  <c r="J71" i="148"/>
  <c r="G71" i="148"/>
  <c r="D71" i="148"/>
  <c r="P70" i="148"/>
  <c r="M70" i="148"/>
  <c r="J70" i="148"/>
  <c r="G70" i="148"/>
  <c r="D70" i="148"/>
  <c r="P69" i="148"/>
  <c r="M69" i="148"/>
  <c r="J69" i="148"/>
  <c r="G69" i="148"/>
  <c r="D69" i="148"/>
  <c r="P68" i="148"/>
  <c r="M68" i="148"/>
  <c r="J68" i="148"/>
  <c r="G68" i="148"/>
  <c r="D68" i="148"/>
  <c r="P67" i="148"/>
  <c r="M67" i="148"/>
  <c r="J67" i="148"/>
  <c r="G67" i="148"/>
  <c r="D67" i="148"/>
  <c r="P66" i="148"/>
  <c r="M66" i="148"/>
  <c r="J66" i="148"/>
  <c r="G66" i="148"/>
  <c r="D66" i="148"/>
  <c r="P65" i="148"/>
  <c r="M65" i="148"/>
  <c r="J65" i="148"/>
  <c r="G65" i="148"/>
  <c r="D65" i="148"/>
  <c r="P64" i="148"/>
  <c r="M64" i="148"/>
  <c r="J64" i="148"/>
  <c r="G64" i="148"/>
  <c r="D64" i="148"/>
  <c r="P63" i="148"/>
  <c r="M63" i="148"/>
  <c r="J63" i="148"/>
  <c r="G63" i="148"/>
  <c r="D63" i="148"/>
  <c r="P62" i="148"/>
  <c r="M62" i="148"/>
  <c r="J62" i="148"/>
  <c r="G62" i="148"/>
  <c r="D62" i="148"/>
  <c r="P61" i="148"/>
  <c r="M61" i="148"/>
  <c r="J61" i="148"/>
  <c r="G61" i="148"/>
  <c r="D61" i="148"/>
  <c r="P60" i="148"/>
  <c r="M60" i="148"/>
  <c r="J60" i="148"/>
  <c r="G60" i="148"/>
  <c r="D60" i="148"/>
  <c r="P59" i="148"/>
  <c r="M59" i="148"/>
  <c r="J59" i="148"/>
  <c r="G59" i="148"/>
  <c r="D59" i="148"/>
  <c r="P58" i="148"/>
  <c r="M58" i="148"/>
  <c r="J58" i="148"/>
  <c r="G58" i="148"/>
  <c r="D58" i="148"/>
  <c r="P57" i="148"/>
  <c r="M57" i="148"/>
  <c r="J57" i="148"/>
  <c r="G57" i="148"/>
  <c r="D57" i="148"/>
  <c r="P56" i="148"/>
  <c r="M56" i="148"/>
  <c r="J56" i="148"/>
  <c r="G56" i="148"/>
  <c r="D56" i="148"/>
  <c r="P55" i="148"/>
  <c r="M55" i="148"/>
  <c r="J55" i="148"/>
  <c r="G55" i="148"/>
  <c r="D55" i="148"/>
  <c r="P54" i="148"/>
  <c r="M54" i="148"/>
  <c r="J54" i="148"/>
  <c r="G54" i="148"/>
  <c r="D54" i="148"/>
  <c r="P53" i="148"/>
  <c r="M53" i="148"/>
  <c r="J53" i="148"/>
  <c r="G53" i="148"/>
  <c r="D53" i="148"/>
  <c r="P52" i="148"/>
  <c r="M52" i="148"/>
  <c r="J52" i="148"/>
  <c r="G52" i="148"/>
  <c r="D52" i="148"/>
  <c r="P51" i="148"/>
  <c r="M51" i="148"/>
  <c r="J51" i="148"/>
  <c r="G51" i="148"/>
  <c r="D51" i="148"/>
  <c r="P50" i="148"/>
  <c r="M50" i="148"/>
  <c r="J50" i="148"/>
  <c r="G50" i="148"/>
  <c r="D50" i="148"/>
  <c r="P49" i="148"/>
  <c r="M49" i="148"/>
  <c r="J49" i="148"/>
  <c r="G49" i="148"/>
  <c r="D49" i="148"/>
  <c r="P48" i="148"/>
  <c r="M48" i="148"/>
  <c r="J48" i="148"/>
  <c r="G48" i="148"/>
  <c r="D48" i="148"/>
  <c r="P47" i="148"/>
  <c r="M47" i="148"/>
  <c r="J47" i="148"/>
  <c r="G47" i="148"/>
  <c r="D47" i="148"/>
  <c r="P46" i="148"/>
  <c r="M46" i="148"/>
  <c r="J46" i="148"/>
  <c r="G46" i="148"/>
  <c r="D46" i="148"/>
  <c r="P45" i="148"/>
  <c r="M45" i="148"/>
  <c r="J45" i="148"/>
  <c r="G45" i="148"/>
  <c r="D45" i="148"/>
  <c r="P44" i="148"/>
  <c r="M44" i="148"/>
  <c r="J44" i="148"/>
  <c r="G44" i="148"/>
  <c r="D44" i="148"/>
  <c r="P43" i="148"/>
  <c r="M43" i="148"/>
  <c r="J43" i="148"/>
  <c r="G43" i="148"/>
  <c r="D43" i="148"/>
  <c r="P42" i="148"/>
  <c r="M42" i="148"/>
  <c r="J42" i="148"/>
  <c r="G42" i="148"/>
  <c r="D42" i="148"/>
  <c r="P41" i="148"/>
  <c r="M41" i="148"/>
  <c r="J41" i="148"/>
  <c r="G41" i="148"/>
  <c r="D41" i="148"/>
  <c r="P40" i="148"/>
  <c r="M40" i="148"/>
  <c r="J40" i="148"/>
  <c r="G40" i="148"/>
  <c r="D40" i="148"/>
  <c r="P39" i="148"/>
  <c r="M39" i="148"/>
  <c r="J39" i="148"/>
  <c r="G39" i="148"/>
  <c r="D39" i="148"/>
  <c r="P38" i="148"/>
  <c r="M38" i="148"/>
  <c r="J38" i="148"/>
  <c r="G38" i="148"/>
  <c r="D38" i="148"/>
  <c r="P37" i="148"/>
  <c r="M37" i="148"/>
  <c r="J37" i="148"/>
  <c r="G37" i="148"/>
  <c r="D37" i="148"/>
  <c r="P36" i="148"/>
  <c r="M36" i="148"/>
  <c r="J36" i="148"/>
  <c r="G36" i="148"/>
  <c r="D36" i="148"/>
  <c r="P35" i="148"/>
  <c r="M35" i="148"/>
  <c r="J35" i="148"/>
  <c r="G35" i="148"/>
  <c r="D35" i="148"/>
  <c r="P34" i="148"/>
  <c r="M34" i="148"/>
  <c r="J34" i="148"/>
  <c r="G34" i="148"/>
  <c r="D34" i="148"/>
  <c r="P33" i="148"/>
  <c r="M33" i="148"/>
  <c r="J33" i="148"/>
  <c r="G33" i="148"/>
  <c r="D33" i="148"/>
  <c r="P32" i="148"/>
  <c r="M32" i="148"/>
  <c r="J32" i="148"/>
  <c r="G32" i="148"/>
  <c r="D32" i="148"/>
  <c r="P31" i="148"/>
  <c r="M31" i="148"/>
  <c r="J31" i="148"/>
  <c r="G31" i="148"/>
  <c r="D31" i="148"/>
  <c r="P30" i="148"/>
  <c r="M30" i="148"/>
  <c r="J30" i="148"/>
  <c r="G30" i="148"/>
  <c r="D30" i="148"/>
  <c r="P29" i="148"/>
  <c r="M29" i="148"/>
  <c r="J29" i="148"/>
  <c r="G29" i="148"/>
  <c r="D29" i="148"/>
  <c r="P28" i="148"/>
  <c r="M28" i="148"/>
  <c r="J28" i="148"/>
  <c r="G28" i="148"/>
  <c r="D28" i="148"/>
  <c r="P27" i="148"/>
  <c r="M27" i="148"/>
  <c r="J27" i="148"/>
  <c r="G27" i="148"/>
  <c r="D27" i="148"/>
  <c r="P26" i="148"/>
  <c r="M26" i="148"/>
  <c r="J26" i="148"/>
  <c r="G26" i="148"/>
  <c r="D26" i="148"/>
  <c r="P25" i="148"/>
  <c r="M25" i="148"/>
  <c r="J25" i="148"/>
  <c r="G25" i="148"/>
  <c r="D25" i="148"/>
  <c r="P24" i="148"/>
  <c r="M24" i="148"/>
  <c r="J24" i="148"/>
  <c r="G24" i="148"/>
  <c r="D24" i="148"/>
  <c r="P23" i="148"/>
  <c r="M23" i="148"/>
  <c r="J23" i="148"/>
  <c r="G23" i="148"/>
  <c r="D23" i="148"/>
  <c r="P22" i="148"/>
  <c r="M22" i="148"/>
  <c r="J22" i="148"/>
  <c r="G22" i="148"/>
  <c r="D22" i="148"/>
  <c r="P21" i="148"/>
  <c r="M21" i="148"/>
  <c r="J21" i="148"/>
  <c r="G21" i="148"/>
  <c r="D21" i="148"/>
  <c r="P20" i="148"/>
  <c r="M20" i="148"/>
  <c r="J20" i="148"/>
  <c r="G20" i="148"/>
  <c r="D20" i="148"/>
  <c r="A22" i="148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A45" i="148" s="1"/>
  <c r="A46" i="148" s="1"/>
  <c r="A47" i="148" s="1"/>
  <c r="A48" i="148" s="1"/>
  <c r="A49" i="148" s="1"/>
  <c r="A50" i="148" s="1"/>
  <c r="A51" i="148" s="1"/>
  <c r="A52" i="148" s="1"/>
  <c r="A53" i="148" s="1"/>
  <c r="A54" i="148" s="1"/>
  <c r="A55" i="148" s="1"/>
  <c r="A56" i="148" s="1"/>
  <c r="A57" i="148" s="1"/>
  <c r="A58" i="148" s="1"/>
  <c r="A59" i="148" s="1"/>
  <c r="A60" i="148" s="1"/>
  <c r="A61" i="148" s="1"/>
  <c r="A62" i="148" s="1"/>
  <c r="A63" i="148" s="1"/>
  <c r="A64" i="148" s="1"/>
  <c r="A65" i="148" s="1"/>
  <c r="A66" i="148" s="1"/>
  <c r="A67" i="148" s="1"/>
  <c r="A68" i="148" s="1"/>
  <c r="A69" i="148" s="1"/>
  <c r="A70" i="148" s="1"/>
  <c r="A71" i="148" s="1"/>
  <c r="A72" i="148" s="1"/>
  <c r="A73" i="148" s="1"/>
  <c r="A74" i="148" s="1"/>
  <c r="A75" i="148" s="1"/>
  <c r="A76" i="148" s="1"/>
  <c r="A77" i="148" s="1"/>
  <c r="A78" i="148" s="1"/>
  <c r="A79" i="148" s="1"/>
  <c r="A80" i="148" s="1"/>
  <c r="A81" i="148" s="1"/>
  <c r="A82" i="148" s="1"/>
  <c r="A83" i="148" s="1"/>
  <c r="A84" i="148" s="1"/>
  <c r="A85" i="148" s="1"/>
  <c r="A86" i="148" s="1"/>
  <c r="A87" i="148" s="1"/>
  <c r="A88" i="148" s="1"/>
  <c r="A89" i="148" s="1"/>
  <c r="A90" i="148" s="1"/>
  <c r="A91" i="148" s="1"/>
  <c r="A92" i="148" s="1"/>
  <c r="A93" i="148" s="1"/>
  <c r="A94" i="148" s="1"/>
  <c r="A95" i="148" s="1"/>
  <c r="A96" i="148" s="1"/>
  <c r="A97" i="148" s="1"/>
  <c r="A98" i="148" s="1"/>
  <c r="A99" i="148" s="1"/>
  <c r="A100" i="148" s="1"/>
  <c r="A101" i="148" s="1"/>
  <c r="A102" i="148" s="1"/>
  <c r="A103" i="148" s="1"/>
  <c r="A104" i="148" s="1"/>
  <c r="A105" i="148" s="1"/>
  <c r="A106" i="148" s="1"/>
  <c r="A107" i="148" s="1"/>
  <c r="A108" i="148" s="1"/>
  <c r="A109" i="148" s="1"/>
  <c r="A110" i="148" s="1"/>
  <c r="A111" i="148" s="1"/>
  <c r="A112" i="148" s="1"/>
  <c r="A113" i="148" s="1"/>
  <c r="A114" i="148" s="1"/>
  <c r="A115" i="148" s="1"/>
  <c r="A116" i="148" s="1"/>
  <c r="A117" i="148" s="1"/>
  <c r="A118" i="148" s="1"/>
  <c r="A119" i="148" s="1"/>
  <c r="A120" i="148" s="1"/>
  <c r="A121" i="148" s="1"/>
  <c r="A122" i="148" s="1"/>
  <c r="A123" i="148" s="1"/>
  <c r="A124" i="148" s="1"/>
  <c r="A125" i="148" s="1"/>
  <c r="A126" i="148" s="1"/>
  <c r="A127" i="148" s="1"/>
  <c r="A128" i="148" s="1"/>
  <c r="A129" i="148" s="1"/>
  <c r="A130" i="148" s="1"/>
  <c r="A131" i="148" s="1"/>
  <c r="A132" i="148" s="1"/>
  <c r="A133" i="148" s="1"/>
  <c r="A134" i="148" s="1"/>
  <c r="A135" i="148" s="1"/>
  <c r="A136" i="148" s="1"/>
  <c r="A137" i="148" s="1"/>
  <c r="A138" i="148" s="1"/>
  <c r="A139" i="148" s="1"/>
  <c r="A140" i="148" s="1"/>
  <c r="A141" i="148" s="1"/>
  <c r="A142" i="148" s="1"/>
  <c r="A143" i="148" s="1"/>
  <c r="A144" i="148" s="1"/>
  <c r="A145" i="148" s="1"/>
  <c r="A146" i="148" s="1"/>
  <c r="A147" i="148" s="1"/>
  <c r="A148" i="148" s="1"/>
  <c r="A149" i="148" s="1"/>
  <c r="A150" i="148" s="1"/>
  <c r="A151" i="148" s="1"/>
  <c r="A152" i="148" s="1"/>
  <c r="A153" i="148" s="1"/>
  <c r="A154" i="148" s="1"/>
  <c r="A155" i="148" s="1"/>
  <c r="A156" i="148" s="1"/>
  <c r="A157" i="148" s="1"/>
  <c r="A158" i="148" s="1"/>
  <c r="A159" i="148" s="1"/>
  <c r="A160" i="148" s="1"/>
  <c r="A161" i="148" s="1"/>
  <c r="A162" i="148" s="1"/>
  <c r="A163" i="148" s="1"/>
  <c r="A164" i="148" s="1"/>
  <c r="A165" i="148" s="1"/>
  <c r="A166" i="148" s="1"/>
  <c r="A167" i="148" s="1"/>
  <c r="A168" i="148" s="1"/>
  <c r="A169" i="148" s="1"/>
  <c r="A170" i="148" s="1"/>
  <c r="A171" i="148" s="1"/>
  <c r="A172" i="148" s="1"/>
  <c r="A173" i="148" s="1"/>
  <c r="A174" i="148" s="1"/>
  <c r="A175" i="148" s="1"/>
  <c r="A176" i="148" s="1"/>
  <c r="A177" i="148" s="1"/>
  <c r="A178" i="148" s="1"/>
  <c r="A179" i="148" s="1"/>
  <c r="A180" i="148" s="1"/>
  <c r="A181" i="148" s="1"/>
  <c r="A182" i="148" s="1"/>
  <c r="A183" i="148" s="1"/>
  <c r="A184" i="148" s="1"/>
  <c r="A185" i="148" s="1"/>
  <c r="A186" i="148" s="1"/>
  <c r="A187" i="148" s="1"/>
  <c r="A188" i="148" s="1"/>
  <c r="A189" i="148" s="1"/>
  <c r="A190" i="148" s="1"/>
  <c r="A191" i="148" s="1"/>
  <c r="A192" i="148" s="1"/>
  <c r="A193" i="148" s="1"/>
  <c r="A194" i="148" s="1"/>
  <c r="A195" i="148" s="1"/>
  <c r="A196" i="148" s="1"/>
  <c r="A197" i="148" s="1"/>
  <c r="A198" i="148" s="1"/>
  <c r="A199" i="148" s="1"/>
  <c r="A200" i="148" s="1"/>
  <c r="A201" i="148" s="1"/>
  <c r="A202" i="148" s="1"/>
  <c r="A203" i="148" s="1"/>
  <c r="A204" i="148" s="1"/>
  <c r="A205" i="148" s="1"/>
  <c r="A206" i="148" s="1"/>
  <c r="A207" i="148" s="1"/>
  <c r="A208" i="148" s="1"/>
  <c r="A209" i="148" s="1"/>
  <c r="A210" i="148" s="1"/>
  <c r="A211" i="148" s="1"/>
  <c r="A212" i="148" s="1"/>
  <c r="A213" i="148" s="1"/>
  <c r="A214" i="148" s="1"/>
  <c r="A215" i="148" s="1"/>
  <c r="A216" i="148" s="1"/>
  <c r="A217" i="148" s="1"/>
  <c r="A218" i="148" s="1"/>
  <c r="A219" i="148" s="1"/>
  <c r="A220" i="148" s="1"/>
  <c r="A221" i="148" s="1"/>
  <c r="A222" i="148" s="1"/>
  <c r="A223" i="148" s="1"/>
  <c r="A224" i="148" s="1"/>
  <c r="A225" i="148" s="1"/>
  <c r="A226" i="148" s="1"/>
  <c r="A227" i="148" s="1"/>
  <c r="A228" i="148" s="1"/>
  <c r="A229" i="148" s="1"/>
  <c r="A230" i="148" s="1"/>
  <c r="A231" i="148" s="1"/>
  <c r="A232" i="148" s="1"/>
  <c r="A233" i="148" s="1"/>
  <c r="A234" i="148" s="1"/>
  <c r="A235" i="148" s="1"/>
  <c r="A236" i="148" s="1"/>
  <c r="A237" i="148" s="1"/>
  <c r="A238" i="148" s="1"/>
  <c r="A239" i="148" s="1"/>
  <c r="A240" i="148" s="1"/>
  <c r="A241" i="148" s="1"/>
  <c r="A242" i="148" s="1"/>
  <c r="A243" i="148" s="1"/>
  <c r="A244" i="148" s="1"/>
  <c r="A245" i="148" s="1"/>
  <c r="A246" i="148" s="1"/>
  <c r="A247" i="148" s="1"/>
  <c r="A248" i="148" s="1"/>
  <c r="A249" i="148" s="1"/>
  <c r="A250" i="148" s="1"/>
  <c r="A251" i="148" s="1"/>
  <c r="A252" i="148" s="1"/>
  <c r="A253" i="148" s="1"/>
  <c r="A254" i="148" s="1"/>
  <c r="A255" i="148" s="1"/>
  <c r="A256" i="148" s="1"/>
  <c r="A257" i="148" s="1"/>
  <c r="A258" i="148" s="1"/>
  <c r="A259" i="148" s="1"/>
  <c r="A260" i="148" s="1"/>
  <c r="A261" i="148" s="1"/>
  <c r="A262" i="148" s="1"/>
  <c r="A263" i="148" s="1"/>
  <c r="A264" i="148" s="1"/>
  <c r="A265" i="148" s="1"/>
  <c r="A266" i="148" s="1"/>
  <c r="A267" i="148" s="1"/>
  <c r="A268" i="148" s="1"/>
  <c r="A269" i="148" s="1"/>
  <c r="A270" i="148" s="1"/>
  <c r="A271" i="148" s="1"/>
  <c r="A272" i="148" s="1"/>
  <c r="A273" i="148" s="1"/>
  <c r="A274" i="148" s="1"/>
  <c r="A275" i="148" s="1"/>
  <c r="A276" i="148" s="1"/>
  <c r="A277" i="148" s="1"/>
  <c r="A278" i="148" s="1"/>
  <c r="A279" i="148" s="1"/>
  <c r="A280" i="148" s="1"/>
  <c r="A281" i="148" s="1"/>
  <c r="A282" i="148" s="1"/>
  <c r="A283" i="148" s="1"/>
  <c r="A284" i="148" s="1"/>
  <c r="A285" i="148" s="1"/>
  <c r="A286" i="148" s="1"/>
  <c r="A287" i="148" s="1"/>
  <c r="A288" i="148" s="1"/>
  <c r="A289" i="148" s="1"/>
  <c r="A290" i="148" s="1"/>
  <c r="A291" i="148" s="1"/>
  <c r="A292" i="148" s="1"/>
  <c r="A293" i="148" s="1"/>
  <c r="A294" i="148" s="1"/>
  <c r="A295" i="148" s="1"/>
  <c r="A296" i="148" s="1"/>
  <c r="A297" i="148" s="1"/>
  <c r="A298" i="148" s="1"/>
  <c r="A299" i="148" s="1"/>
  <c r="A300" i="148" s="1"/>
  <c r="A21" i="148"/>
  <c r="I14" i="148"/>
  <c r="H14" i="148"/>
  <c r="D13" i="148"/>
  <c r="D12" i="148"/>
  <c r="P5" i="148"/>
  <c r="P228" i="147"/>
  <c r="M228" i="147"/>
  <c r="J228" i="147"/>
  <c r="G228" i="147"/>
  <c r="D228" i="147"/>
  <c r="P227" i="147"/>
  <c r="M227" i="147"/>
  <c r="J227" i="147"/>
  <c r="G227" i="147"/>
  <c r="D227" i="147"/>
  <c r="P226" i="147"/>
  <c r="M226" i="147"/>
  <c r="J226" i="147"/>
  <c r="G226" i="147"/>
  <c r="D226" i="147"/>
  <c r="P225" i="147"/>
  <c r="M225" i="147"/>
  <c r="J225" i="147"/>
  <c r="G225" i="147"/>
  <c r="D225" i="147"/>
  <c r="P224" i="147"/>
  <c r="M224" i="147"/>
  <c r="J224" i="147"/>
  <c r="G224" i="147"/>
  <c r="D224" i="147"/>
  <c r="P223" i="147"/>
  <c r="M223" i="147"/>
  <c r="J223" i="147"/>
  <c r="G223" i="147"/>
  <c r="D223" i="147"/>
  <c r="P222" i="147"/>
  <c r="M222" i="147"/>
  <c r="J222" i="147"/>
  <c r="G222" i="147"/>
  <c r="D222" i="147"/>
  <c r="P221" i="147"/>
  <c r="M221" i="147"/>
  <c r="J221" i="147"/>
  <c r="G221" i="147"/>
  <c r="D221" i="147"/>
  <c r="P220" i="147"/>
  <c r="M220" i="147"/>
  <c r="J220" i="147"/>
  <c r="G220" i="147"/>
  <c r="D220" i="147"/>
  <c r="P219" i="147"/>
  <c r="M219" i="147"/>
  <c r="J219" i="147"/>
  <c r="G219" i="147"/>
  <c r="D219" i="147"/>
  <c r="P218" i="147"/>
  <c r="M218" i="147"/>
  <c r="J218" i="147"/>
  <c r="G218" i="147"/>
  <c r="D218" i="147"/>
  <c r="P217" i="147"/>
  <c r="M217" i="147"/>
  <c r="J217" i="147"/>
  <c r="G217" i="147"/>
  <c r="D217" i="147"/>
  <c r="P216" i="147"/>
  <c r="M216" i="147"/>
  <c r="J216" i="147"/>
  <c r="G216" i="147"/>
  <c r="D216" i="147"/>
  <c r="P215" i="147"/>
  <c r="M215" i="147"/>
  <c r="J215" i="147"/>
  <c r="G215" i="147"/>
  <c r="D215" i="147"/>
  <c r="P214" i="147"/>
  <c r="M214" i="147"/>
  <c r="J214" i="147"/>
  <c r="G214" i="147"/>
  <c r="D214" i="147"/>
  <c r="P213" i="147"/>
  <c r="M213" i="147"/>
  <c r="J213" i="147"/>
  <c r="G213" i="147"/>
  <c r="D213" i="147"/>
  <c r="P212" i="147"/>
  <c r="M212" i="147"/>
  <c r="J212" i="147"/>
  <c r="G212" i="147"/>
  <c r="D212" i="147"/>
  <c r="P211" i="147"/>
  <c r="M211" i="147"/>
  <c r="J211" i="147"/>
  <c r="G211" i="147"/>
  <c r="D211" i="147"/>
  <c r="P210" i="147"/>
  <c r="M210" i="147"/>
  <c r="J210" i="147"/>
  <c r="G210" i="147"/>
  <c r="D210" i="147"/>
  <c r="P209" i="147"/>
  <c r="M209" i="147"/>
  <c r="J209" i="147"/>
  <c r="G209" i="147"/>
  <c r="D209" i="147"/>
  <c r="P208" i="147"/>
  <c r="M208" i="147"/>
  <c r="J208" i="147"/>
  <c r="G208" i="147"/>
  <c r="D208" i="147"/>
  <c r="P207" i="147"/>
  <c r="M207" i="147"/>
  <c r="J207" i="147"/>
  <c r="G207" i="147"/>
  <c r="D207" i="147"/>
  <c r="P206" i="147"/>
  <c r="M206" i="147"/>
  <c r="J206" i="147"/>
  <c r="G206" i="147"/>
  <c r="D206" i="147"/>
  <c r="P205" i="147"/>
  <c r="M205" i="147"/>
  <c r="J205" i="147"/>
  <c r="G205" i="147"/>
  <c r="D205" i="147"/>
  <c r="P204" i="147"/>
  <c r="M204" i="147"/>
  <c r="J204" i="147"/>
  <c r="G204" i="147"/>
  <c r="D204" i="147"/>
  <c r="P203" i="147"/>
  <c r="M203" i="147"/>
  <c r="J203" i="147"/>
  <c r="G203" i="147"/>
  <c r="D203" i="147"/>
  <c r="P202" i="147"/>
  <c r="M202" i="147"/>
  <c r="J202" i="147"/>
  <c r="G202" i="147"/>
  <c r="D202" i="147"/>
  <c r="P201" i="147"/>
  <c r="M201" i="147"/>
  <c r="J201" i="147"/>
  <c r="G201" i="147"/>
  <c r="D201" i="147"/>
  <c r="P200" i="147"/>
  <c r="M200" i="147"/>
  <c r="J200" i="147"/>
  <c r="G200" i="147"/>
  <c r="D200" i="147"/>
  <c r="P199" i="147"/>
  <c r="M199" i="147"/>
  <c r="J199" i="147"/>
  <c r="G199" i="147"/>
  <c r="D199" i="147"/>
  <c r="P198" i="147"/>
  <c r="M198" i="147"/>
  <c r="J198" i="147"/>
  <c r="G198" i="147"/>
  <c r="D198" i="147"/>
  <c r="P197" i="147"/>
  <c r="M197" i="147"/>
  <c r="J197" i="147"/>
  <c r="G197" i="147"/>
  <c r="D197" i="147"/>
  <c r="P196" i="147"/>
  <c r="M196" i="147"/>
  <c r="J196" i="147"/>
  <c r="G196" i="147"/>
  <c r="D196" i="147"/>
  <c r="P195" i="147"/>
  <c r="M195" i="147"/>
  <c r="J195" i="147"/>
  <c r="G195" i="147"/>
  <c r="D195" i="147"/>
  <c r="P194" i="147"/>
  <c r="M194" i="147"/>
  <c r="J194" i="147"/>
  <c r="G194" i="147"/>
  <c r="D194" i="147"/>
  <c r="P193" i="147"/>
  <c r="M193" i="147"/>
  <c r="J193" i="147"/>
  <c r="G193" i="147"/>
  <c r="D193" i="147"/>
  <c r="P192" i="147"/>
  <c r="M192" i="147"/>
  <c r="J192" i="147"/>
  <c r="G192" i="147"/>
  <c r="D192" i="147"/>
  <c r="P191" i="147"/>
  <c r="M191" i="147"/>
  <c r="J191" i="147"/>
  <c r="G191" i="147"/>
  <c r="D191" i="147"/>
  <c r="P190" i="147"/>
  <c r="M190" i="147"/>
  <c r="J190" i="147"/>
  <c r="G190" i="147"/>
  <c r="D190" i="147"/>
  <c r="P189" i="147"/>
  <c r="M189" i="147"/>
  <c r="J189" i="147"/>
  <c r="G189" i="147"/>
  <c r="D189" i="147"/>
  <c r="P188" i="147"/>
  <c r="M188" i="147"/>
  <c r="J188" i="147"/>
  <c r="G188" i="147"/>
  <c r="D188" i="147"/>
  <c r="P187" i="147"/>
  <c r="M187" i="147"/>
  <c r="J187" i="147"/>
  <c r="G187" i="147"/>
  <c r="D187" i="147"/>
  <c r="P186" i="147"/>
  <c r="M186" i="147"/>
  <c r="J186" i="147"/>
  <c r="G186" i="147"/>
  <c r="D186" i="147"/>
  <c r="P185" i="147"/>
  <c r="M185" i="147"/>
  <c r="J185" i="147"/>
  <c r="G185" i="147"/>
  <c r="D185" i="147"/>
  <c r="P184" i="147"/>
  <c r="M184" i="147"/>
  <c r="J184" i="147"/>
  <c r="G184" i="147"/>
  <c r="D184" i="147"/>
  <c r="P183" i="147"/>
  <c r="M183" i="147"/>
  <c r="J183" i="147"/>
  <c r="G183" i="147"/>
  <c r="D183" i="147"/>
  <c r="P182" i="147"/>
  <c r="M182" i="147"/>
  <c r="J182" i="147"/>
  <c r="G182" i="147"/>
  <c r="D182" i="147"/>
  <c r="P181" i="147"/>
  <c r="M181" i="147"/>
  <c r="J181" i="147"/>
  <c r="G181" i="147"/>
  <c r="D181" i="147"/>
  <c r="P180" i="147"/>
  <c r="M180" i="147"/>
  <c r="J180" i="147"/>
  <c r="G180" i="147"/>
  <c r="D180" i="147"/>
  <c r="P179" i="147"/>
  <c r="M179" i="147"/>
  <c r="J179" i="147"/>
  <c r="G179" i="147"/>
  <c r="D179" i="147"/>
  <c r="P178" i="147"/>
  <c r="M178" i="147"/>
  <c r="J178" i="147"/>
  <c r="G178" i="147"/>
  <c r="D178" i="147"/>
  <c r="P177" i="147"/>
  <c r="M177" i="147"/>
  <c r="J177" i="147"/>
  <c r="G177" i="147"/>
  <c r="D177" i="147"/>
  <c r="P176" i="147"/>
  <c r="M176" i="147"/>
  <c r="J176" i="147"/>
  <c r="G176" i="147"/>
  <c r="D176" i="147"/>
  <c r="P175" i="147"/>
  <c r="M175" i="147"/>
  <c r="J175" i="147"/>
  <c r="G175" i="147"/>
  <c r="D175" i="147"/>
  <c r="P174" i="147"/>
  <c r="M174" i="147"/>
  <c r="J174" i="147"/>
  <c r="G174" i="147"/>
  <c r="D174" i="147"/>
  <c r="P173" i="147"/>
  <c r="M173" i="147"/>
  <c r="J173" i="147"/>
  <c r="G173" i="147"/>
  <c r="D173" i="147"/>
  <c r="P172" i="147"/>
  <c r="M172" i="147"/>
  <c r="J172" i="147"/>
  <c r="G172" i="147"/>
  <c r="D172" i="147"/>
  <c r="P171" i="147"/>
  <c r="M171" i="147"/>
  <c r="J171" i="147"/>
  <c r="G171" i="147"/>
  <c r="D171" i="147"/>
  <c r="P170" i="147"/>
  <c r="M170" i="147"/>
  <c r="J170" i="147"/>
  <c r="G170" i="147"/>
  <c r="D170" i="147"/>
  <c r="P169" i="147"/>
  <c r="M169" i="147"/>
  <c r="J169" i="147"/>
  <c r="G169" i="147"/>
  <c r="D169" i="147"/>
  <c r="P168" i="147"/>
  <c r="M168" i="147"/>
  <c r="J168" i="147"/>
  <c r="G168" i="147"/>
  <c r="D168" i="147"/>
  <c r="P167" i="147"/>
  <c r="M167" i="147"/>
  <c r="J167" i="147"/>
  <c r="G167" i="147"/>
  <c r="D167" i="147"/>
  <c r="P166" i="147"/>
  <c r="M166" i="147"/>
  <c r="J166" i="147"/>
  <c r="G166" i="147"/>
  <c r="D166" i="147"/>
  <c r="P165" i="147"/>
  <c r="M165" i="147"/>
  <c r="J165" i="147"/>
  <c r="G165" i="147"/>
  <c r="D165" i="147"/>
  <c r="P164" i="147"/>
  <c r="M164" i="147"/>
  <c r="J164" i="147"/>
  <c r="G164" i="147"/>
  <c r="D164" i="147"/>
  <c r="P163" i="147"/>
  <c r="M163" i="147"/>
  <c r="J163" i="147"/>
  <c r="G163" i="147"/>
  <c r="D163" i="147"/>
  <c r="P162" i="147"/>
  <c r="M162" i="147"/>
  <c r="J162" i="147"/>
  <c r="G162" i="147"/>
  <c r="D162" i="147"/>
  <c r="P161" i="147"/>
  <c r="M161" i="147"/>
  <c r="J161" i="147"/>
  <c r="G161" i="147"/>
  <c r="D161" i="147"/>
  <c r="P160" i="147"/>
  <c r="M160" i="147"/>
  <c r="J160" i="147"/>
  <c r="G160" i="147"/>
  <c r="D160" i="147"/>
  <c r="P159" i="147"/>
  <c r="M159" i="147"/>
  <c r="J159" i="147"/>
  <c r="G159" i="147"/>
  <c r="D159" i="147"/>
  <c r="P158" i="147"/>
  <c r="M158" i="147"/>
  <c r="J158" i="147"/>
  <c r="G158" i="147"/>
  <c r="D158" i="147"/>
  <c r="P157" i="147"/>
  <c r="M157" i="147"/>
  <c r="J157" i="147"/>
  <c r="G157" i="147"/>
  <c r="D157" i="147"/>
  <c r="P156" i="147"/>
  <c r="M156" i="147"/>
  <c r="J156" i="147"/>
  <c r="G156" i="147"/>
  <c r="D156" i="147"/>
  <c r="P155" i="147"/>
  <c r="M155" i="147"/>
  <c r="J155" i="147"/>
  <c r="G155" i="147"/>
  <c r="D155" i="147"/>
  <c r="P154" i="147"/>
  <c r="M154" i="147"/>
  <c r="J154" i="147"/>
  <c r="G154" i="147"/>
  <c r="D154" i="147"/>
  <c r="P153" i="147"/>
  <c r="M153" i="147"/>
  <c r="J153" i="147"/>
  <c r="G153" i="147"/>
  <c r="D153" i="147"/>
  <c r="P152" i="147"/>
  <c r="M152" i="147"/>
  <c r="J152" i="147"/>
  <c r="G152" i="147"/>
  <c r="D152" i="147"/>
  <c r="P151" i="147"/>
  <c r="M151" i="147"/>
  <c r="J151" i="147"/>
  <c r="G151" i="147"/>
  <c r="D151" i="147"/>
  <c r="P150" i="147"/>
  <c r="M150" i="147"/>
  <c r="J150" i="147"/>
  <c r="G150" i="147"/>
  <c r="D150" i="147"/>
  <c r="P149" i="147"/>
  <c r="M149" i="147"/>
  <c r="J149" i="147"/>
  <c r="G149" i="147"/>
  <c r="D149" i="147"/>
  <c r="P148" i="147"/>
  <c r="M148" i="147"/>
  <c r="J148" i="147"/>
  <c r="G148" i="147"/>
  <c r="D148" i="147"/>
  <c r="P147" i="147"/>
  <c r="M147" i="147"/>
  <c r="J147" i="147"/>
  <c r="G147" i="147"/>
  <c r="D147" i="147"/>
  <c r="P146" i="147"/>
  <c r="M146" i="147"/>
  <c r="J146" i="147"/>
  <c r="G146" i="147"/>
  <c r="D146" i="147"/>
  <c r="P145" i="147"/>
  <c r="M145" i="147"/>
  <c r="J145" i="147"/>
  <c r="G145" i="147"/>
  <c r="D145" i="147"/>
  <c r="P144" i="147"/>
  <c r="M144" i="147"/>
  <c r="J144" i="147"/>
  <c r="G144" i="147"/>
  <c r="D144" i="147"/>
  <c r="P143" i="147"/>
  <c r="M143" i="147"/>
  <c r="J143" i="147"/>
  <c r="G143" i="147"/>
  <c r="D143" i="147"/>
  <c r="P142" i="147"/>
  <c r="M142" i="147"/>
  <c r="J142" i="147"/>
  <c r="G142" i="147"/>
  <c r="D142" i="147"/>
  <c r="P141" i="147"/>
  <c r="M141" i="147"/>
  <c r="J141" i="147"/>
  <c r="G141" i="147"/>
  <c r="D141" i="147"/>
  <c r="P140" i="147"/>
  <c r="M140" i="147"/>
  <c r="J140" i="147"/>
  <c r="G140" i="147"/>
  <c r="D140" i="147"/>
  <c r="P139" i="147"/>
  <c r="M139" i="147"/>
  <c r="J139" i="147"/>
  <c r="G139" i="147"/>
  <c r="D139" i="147"/>
  <c r="P138" i="147"/>
  <c r="M138" i="147"/>
  <c r="J138" i="147"/>
  <c r="G138" i="147"/>
  <c r="D138" i="147"/>
  <c r="P137" i="147"/>
  <c r="M137" i="147"/>
  <c r="J137" i="147"/>
  <c r="G137" i="147"/>
  <c r="D137" i="147"/>
  <c r="P136" i="147"/>
  <c r="M136" i="147"/>
  <c r="J136" i="147"/>
  <c r="G136" i="147"/>
  <c r="D136" i="147"/>
  <c r="P135" i="147"/>
  <c r="M135" i="147"/>
  <c r="J135" i="147"/>
  <c r="G135" i="147"/>
  <c r="D135" i="147"/>
  <c r="P134" i="147"/>
  <c r="M134" i="147"/>
  <c r="J134" i="147"/>
  <c r="G134" i="147"/>
  <c r="D134" i="147"/>
  <c r="P133" i="147"/>
  <c r="M133" i="147"/>
  <c r="J133" i="147"/>
  <c r="G133" i="147"/>
  <c r="D133" i="147"/>
  <c r="P132" i="147"/>
  <c r="M132" i="147"/>
  <c r="J132" i="147"/>
  <c r="G132" i="147"/>
  <c r="D132" i="147"/>
  <c r="P131" i="147"/>
  <c r="M131" i="147"/>
  <c r="J131" i="147"/>
  <c r="G131" i="147"/>
  <c r="D131" i="147"/>
  <c r="P130" i="147"/>
  <c r="M130" i="147"/>
  <c r="J130" i="147"/>
  <c r="G130" i="147"/>
  <c r="D130" i="147"/>
  <c r="P129" i="147"/>
  <c r="M129" i="147"/>
  <c r="J129" i="147"/>
  <c r="G129" i="147"/>
  <c r="D129" i="147"/>
  <c r="P128" i="147"/>
  <c r="M128" i="147"/>
  <c r="J128" i="147"/>
  <c r="G128" i="147"/>
  <c r="D128" i="147"/>
  <c r="P127" i="147"/>
  <c r="M127" i="147"/>
  <c r="J127" i="147"/>
  <c r="G127" i="147"/>
  <c r="D127" i="147"/>
  <c r="P126" i="147"/>
  <c r="M126" i="147"/>
  <c r="J126" i="147"/>
  <c r="G126" i="147"/>
  <c r="D126" i="147"/>
  <c r="P125" i="147"/>
  <c r="M125" i="147"/>
  <c r="J125" i="147"/>
  <c r="G125" i="147"/>
  <c r="D125" i="147"/>
  <c r="P124" i="147"/>
  <c r="M124" i="147"/>
  <c r="J124" i="147"/>
  <c r="G124" i="147"/>
  <c r="D124" i="147"/>
  <c r="P123" i="147"/>
  <c r="M123" i="147"/>
  <c r="J123" i="147"/>
  <c r="G123" i="147"/>
  <c r="D123" i="147"/>
  <c r="P122" i="147"/>
  <c r="M122" i="147"/>
  <c r="J122" i="147"/>
  <c r="G122" i="147"/>
  <c r="D122" i="147"/>
  <c r="P121" i="147"/>
  <c r="M121" i="147"/>
  <c r="J121" i="147"/>
  <c r="G121" i="147"/>
  <c r="D121" i="147"/>
  <c r="P120" i="147"/>
  <c r="M120" i="147"/>
  <c r="J120" i="147"/>
  <c r="G120" i="147"/>
  <c r="D120" i="147"/>
  <c r="P119" i="147"/>
  <c r="M119" i="147"/>
  <c r="J119" i="147"/>
  <c r="G119" i="147"/>
  <c r="D119" i="147"/>
  <c r="P118" i="147"/>
  <c r="M118" i="147"/>
  <c r="J118" i="147"/>
  <c r="G118" i="147"/>
  <c r="D118" i="147"/>
  <c r="P117" i="147"/>
  <c r="M117" i="147"/>
  <c r="J117" i="147"/>
  <c r="G117" i="147"/>
  <c r="D117" i="147"/>
  <c r="P116" i="147"/>
  <c r="M116" i="147"/>
  <c r="J116" i="147"/>
  <c r="G116" i="147"/>
  <c r="D116" i="147"/>
  <c r="P115" i="147"/>
  <c r="M115" i="147"/>
  <c r="J115" i="147"/>
  <c r="G115" i="147"/>
  <c r="D115" i="147"/>
  <c r="P114" i="147"/>
  <c r="M114" i="147"/>
  <c r="J114" i="147"/>
  <c r="G114" i="147"/>
  <c r="D114" i="147"/>
  <c r="P113" i="147"/>
  <c r="M113" i="147"/>
  <c r="J113" i="147"/>
  <c r="G113" i="147"/>
  <c r="D113" i="147"/>
  <c r="P112" i="147"/>
  <c r="M112" i="147"/>
  <c r="J112" i="147"/>
  <c r="G112" i="147"/>
  <c r="D112" i="147"/>
  <c r="P111" i="147"/>
  <c r="M111" i="147"/>
  <c r="J111" i="147"/>
  <c r="G111" i="147"/>
  <c r="D111" i="147"/>
  <c r="P110" i="147"/>
  <c r="M110" i="147"/>
  <c r="J110" i="147"/>
  <c r="G110" i="147"/>
  <c r="D110" i="147"/>
  <c r="P109" i="147"/>
  <c r="M109" i="147"/>
  <c r="J109" i="147"/>
  <c r="G109" i="147"/>
  <c r="D109" i="147"/>
  <c r="P108" i="147"/>
  <c r="M108" i="147"/>
  <c r="J108" i="147"/>
  <c r="G108" i="147"/>
  <c r="D108" i="147"/>
  <c r="P107" i="147"/>
  <c r="M107" i="147"/>
  <c r="J107" i="147"/>
  <c r="G107" i="147"/>
  <c r="D107" i="147"/>
  <c r="P106" i="147"/>
  <c r="M106" i="147"/>
  <c r="J106" i="147"/>
  <c r="G106" i="147"/>
  <c r="D106" i="147"/>
  <c r="P105" i="147"/>
  <c r="M105" i="147"/>
  <c r="J105" i="147"/>
  <c r="G105" i="147"/>
  <c r="D105" i="147"/>
  <c r="P104" i="147"/>
  <c r="M104" i="147"/>
  <c r="J104" i="147"/>
  <c r="G104" i="147"/>
  <c r="D104" i="147"/>
  <c r="P103" i="147"/>
  <c r="M103" i="147"/>
  <c r="J103" i="147"/>
  <c r="G103" i="147"/>
  <c r="D103" i="147"/>
  <c r="P102" i="147"/>
  <c r="M102" i="147"/>
  <c r="J102" i="147"/>
  <c r="G102" i="147"/>
  <c r="D102" i="147"/>
  <c r="P101" i="147"/>
  <c r="M101" i="147"/>
  <c r="J101" i="147"/>
  <c r="G101" i="147"/>
  <c r="D101" i="147"/>
  <c r="P100" i="147"/>
  <c r="M100" i="147"/>
  <c r="J100" i="147"/>
  <c r="G100" i="147"/>
  <c r="D100" i="147"/>
  <c r="P99" i="147"/>
  <c r="M99" i="147"/>
  <c r="J99" i="147"/>
  <c r="G99" i="147"/>
  <c r="D99" i="147"/>
  <c r="P98" i="147"/>
  <c r="M98" i="147"/>
  <c r="J98" i="147"/>
  <c r="G98" i="147"/>
  <c r="D98" i="147"/>
  <c r="P97" i="147"/>
  <c r="M97" i="147"/>
  <c r="J97" i="147"/>
  <c r="G97" i="147"/>
  <c r="D97" i="147"/>
  <c r="P96" i="147"/>
  <c r="M96" i="147"/>
  <c r="J96" i="147"/>
  <c r="G96" i="147"/>
  <c r="D96" i="147"/>
  <c r="P95" i="147"/>
  <c r="M95" i="147"/>
  <c r="J95" i="147"/>
  <c r="G95" i="147"/>
  <c r="D95" i="147"/>
  <c r="P94" i="147"/>
  <c r="M94" i="147"/>
  <c r="J94" i="147"/>
  <c r="G94" i="147"/>
  <c r="D94" i="147"/>
  <c r="P93" i="147"/>
  <c r="M93" i="147"/>
  <c r="J93" i="147"/>
  <c r="G93" i="147"/>
  <c r="D93" i="147"/>
  <c r="P92" i="147"/>
  <c r="M92" i="147"/>
  <c r="J92" i="147"/>
  <c r="G92" i="147"/>
  <c r="D92" i="147"/>
  <c r="P91" i="147"/>
  <c r="M91" i="147"/>
  <c r="J91" i="147"/>
  <c r="G91" i="147"/>
  <c r="D91" i="147"/>
  <c r="P90" i="147"/>
  <c r="M90" i="147"/>
  <c r="J90" i="147"/>
  <c r="G90" i="147"/>
  <c r="D90" i="147"/>
  <c r="P89" i="147"/>
  <c r="M89" i="147"/>
  <c r="J89" i="147"/>
  <c r="G89" i="147"/>
  <c r="D89" i="147"/>
  <c r="P88" i="147"/>
  <c r="M88" i="147"/>
  <c r="J88" i="147"/>
  <c r="G88" i="147"/>
  <c r="D88" i="147"/>
  <c r="P87" i="147"/>
  <c r="M87" i="147"/>
  <c r="J87" i="147"/>
  <c r="G87" i="147"/>
  <c r="D87" i="147"/>
  <c r="P86" i="147"/>
  <c r="M86" i="147"/>
  <c r="J86" i="147"/>
  <c r="G86" i="147"/>
  <c r="D86" i="147"/>
  <c r="P85" i="147"/>
  <c r="M85" i="147"/>
  <c r="J85" i="147"/>
  <c r="G85" i="147"/>
  <c r="D85" i="147"/>
  <c r="P84" i="147"/>
  <c r="M84" i="147"/>
  <c r="J84" i="147"/>
  <c r="G84" i="147"/>
  <c r="D84" i="147"/>
  <c r="P83" i="147"/>
  <c r="M83" i="147"/>
  <c r="J83" i="147"/>
  <c r="G83" i="147"/>
  <c r="D83" i="147"/>
  <c r="P82" i="147"/>
  <c r="M82" i="147"/>
  <c r="J82" i="147"/>
  <c r="G82" i="147"/>
  <c r="D82" i="147"/>
  <c r="P81" i="147"/>
  <c r="M81" i="147"/>
  <c r="J81" i="147"/>
  <c r="G81" i="147"/>
  <c r="D81" i="147"/>
  <c r="P80" i="147"/>
  <c r="M80" i="147"/>
  <c r="J80" i="147"/>
  <c r="G80" i="147"/>
  <c r="D80" i="147"/>
  <c r="P79" i="147"/>
  <c r="M79" i="147"/>
  <c r="J79" i="147"/>
  <c r="G79" i="147"/>
  <c r="D79" i="147"/>
  <c r="P78" i="147"/>
  <c r="M78" i="147"/>
  <c r="J78" i="147"/>
  <c r="G78" i="147"/>
  <c r="D78" i="147"/>
  <c r="P77" i="147"/>
  <c r="M77" i="147"/>
  <c r="J77" i="147"/>
  <c r="G77" i="147"/>
  <c r="D77" i="147"/>
  <c r="P76" i="147"/>
  <c r="M76" i="147"/>
  <c r="J76" i="147"/>
  <c r="G76" i="147"/>
  <c r="D76" i="147"/>
  <c r="P75" i="147"/>
  <c r="M75" i="147"/>
  <c r="J75" i="147"/>
  <c r="G75" i="147"/>
  <c r="D75" i="147"/>
  <c r="P74" i="147"/>
  <c r="M74" i="147"/>
  <c r="J74" i="147"/>
  <c r="G74" i="147"/>
  <c r="D74" i="147"/>
  <c r="P73" i="147"/>
  <c r="M73" i="147"/>
  <c r="J73" i="147"/>
  <c r="G73" i="147"/>
  <c r="D73" i="147"/>
  <c r="P72" i="147"/>
  <c r="M72" i="147"/>
  <c r="J72" i="147"/>
  <c r="G72" i="147"/>
  <c r="D72" i="147"/>
  <c r="P71" i="147"/>
  <c r="M71" i="147"/>
  <c r="J71" i="147"/>
  <c r="G71" i="147"/>
  <c r="D71" i="147"/>
  <c r="P70" i="147"/>
  <c r="M70" i="147"/>
  <c r="J70" i="147"/>
  <c r="G70" i="147"/>
  <c r="D70" i="147"/>
  <c r="P69" i="147"/>
  <c r="M69" i="147"/>
  <c r="J69" i="147"/>
  <c r="G69" i="147"/>
  <c r="D69" i="147"/>
  <c r="P68" i="147"/>
  <c r="M68" i="147"/>
  <c r="J68" i="147"/>
  <c r="G68" i="147"/>
  <c r="D68" i="147"/>
  <c r="P67" i="147"/>
  <c r="M67" i="147"/>
  <c r="J67" i="147"/>
  <c r="G67" i="147"/>
  <c r="D67" i="147"/>
  <c r="P66" i="147"/>
  <c r="M66" i="147"/>
  <c r="J66" i="147"/>
  <c r="G66" i="147"/>
  <c r="D66" i="147"/>
  <c r="P65" i="147"/>
  <c r="M65" i="147"/>
  <c r="J65" i="147"/>
  <c r="G65" i="147"/>
  <c r="D65" i="147"/>
  <c r="P64" i="147"/>
  <c r="M64" i="147"/>
  <c r="J64" i="147"/>
  <c r="G64" i="147"/>
  <c r="D64" i="147"/>
  <c r="P63" i="147"/>
  <c r="M63" i="147"/>
  <c r="J63" i="147"/>
  <c r="G63" i="147"/>
  <c r="D63" i="147"/>
  <c r="P62" i="147"/>
  <c r="M62" i="147"/>
  <c r="J62" i="147"/>
  <c r="G62" i="147"/>
  <c r="D62" i="147"/>
  <c r="P61" i="147"/>
  <c r="M61" i="147"/>
  <c r="J61" i="147"/>
  <c r="G61" i="147"/>
  <c r="D61" i="147"/>
  <c r="P60" i="147"/>
  <c r="M60" i="147"/>
  <c r="J60" i="147"/>
  <c r="G60" i="147"/>
  <c r="D60" i="147"/>
  <c r="P59" i="147"/>
  <c r="M59" i="147"/>
  <c r="J59" i="147"/>
  <c r="G59" i="147"/>
  <c r="D59" i="147"/>
  <c r="P58" i="147"/>
  <c r="M58" i="147"/>
  <c r="J58" i="147"/>
  <c r="G58" i="147"/>
  <c r="D58" i="147"/>
  <c r="P57" i="147"/>
  <c r="M57" i="147"/>
  <c r="J57" i="147"/>
  <c r="G57" i="147"/>
  <c r="D57" i="147"/>
  <c r="P56" i="147"/>
  <c r="M56" i="147"/>
  <c r="J56" i="147"/>
  <c r="G56" i="147"/>
  <c r="D56" i="147"/>
  <c r="P55" i="147"/>
  <c r="M55" i="147"/>
  <c r="J55" i="147"/>
  <c r="G55" i="147"/>
  <c r="D55" i="147"/>
  <c r="P54" i="147"/>
  <c r="M54" i="147"/>
  <c r="J54" i="147"/>
  <c r="G54" i="147"/>
  <c r="D54" i="147"/>
  <c r="P53" i="147"/>
  <c r="M53" i="147"/>
  <c r="J53" i="147"/>
  <c r="G53" i="147"/>
  <c r="D53" i="147"/>
  <c r="P52" i="147"/>
  <c r="M52" i="147"/>
  <c r="J52" i="147"/>
  <c r="G52" i="147"/>
  <c r="D52" i="147"/>
  <c r="P51" i="147"/>
  <c r="M51" i="147"/>
  <c r="J51" i="147"/>
  <c r="G51" i="147"/>
  <c r="D51" i="147"/>
  <c r="P50" i="147"/>
  <c r="M50" i="147"/>
  <c r="J50" i="147"/>
  <c r="G50" i="147"/>
  <c r="D50" i="147"/>
  <c r="P49" i="147"/>
  <c r="M49" i="147"/>
  <c r="J49" i="147"/>
  <c r="G49" i="147"/>
  <c r="D49" i="147"/>
  <c r="P48" i="147"/>
  <c r="M48" i="147"/>
  <c r="J48" i="147"/>
  <c r="G48" i="147"/>
  <c r="D48" i="147"/>
  <c r="P47" i="147"/>
  <c r="M47" i="147"/>
  <c r="J47" i="147"/>
  <c r="G47" i="147"/>
  <c r="D47" i="147"/>
  <c r="P46" i="147"/>
  <c r="M46" i="147"/>
  <c r="J46" i="147"/>
  <c r="G46" i="147"/>
  <c r="D46" i="147"/>
  <c r="P45" i="147"/>
  <c r="M45" i="147"/>
  <c r="J45" i="147"/>
  <c r="G45" i="147"/>
  <c r="D45" i="147"/>
  <c r="P44" i="147"/>
  <c r="M44" i="147"/>
  <c r="J44" i="147"/>
  <c r="G44" i="147"/>
  <c r="D44" i="147"/>
  <c r="P43" i="147"/>
  <c r="M43" i="147"/>
  <c r="J43" i="147"/>
  <c r="G43" i="147"/>
  <c r="D43" i="147"/>
  <c r="P42" i="147"/>
  <c r="M42" i="147"/>
  <c r="J42" i="147"/>
  <c r="G42" i="147"/>
  <c r="D42" i="147"/>
  <c r="P41" i="147"/>
  <c r="M41" i="147"/>
  <c r="J41" i="147"/>
  <c r="G41" i="147"/>
  <c r="D41" i="147"/>
  <c r="P40" i="147"/>
  <c r="M40" i="147"/>
  <c r="J40" i="147"/>
  <c r="G40" i="147"/>
  <c r="D40" i="147"/>
  <c r="P39" i="147"/>
  <c r="M39" i="147"/>
  <c r="J39" i="147"/>
  <c r="G39" i="147"/>
  <c r="D39" i="147"/>
  <c r="P38" i="147"/>
  <c r="M38" i="147"/>
  <c r="J38" i="147"/>
  <c r="G38" i="147"/>
  <c r="D38" i="147"/>
  <c r="P37" i="147"/>
  <c r="M37" i="147"/>
  <c r="J37" i="147"/>
  <c r="G37" i="147"/>
  <c r="D37" i="147"/>
  <c r="P36" i="147"/>
  <c r="M36" i="147"/>
  <c r="J36" i="147"/>
  <c r="G36" i="147"/>
  <c r="D36" i="147"/>
  <c r="P35" i="147"/>
  <c r="M35" i="147"/>
  <c r="J35" i="147"/>
  <c r="G35" i="147"/>
  <c r="D35" i="147"/>
  <c r="P34" i="147"/>
  <c r="M34" i="147"/>
  <c r="J34" i="147"/>
  <c r="G34" i="147"/>
  <c r="D34" i="147"/>
  <c r="P33" i="147"/>
  <c r="M33" i="147"/>
  <c r="J33" i="147"/>
  <c r="G33" i="147"/>
  <c r="D33" i="147"/>
  <c r="P32" i="147"/>
  <c r="M32" i="147"/>
  <c r="J32" i="147"/>
  <c r="G32" i="147"/>
  <c r="D32" i="147"/>
  <c r="P31" i="147"/>
  <c r="M31" i="147"/>
  <c r="J31" i="147"/>
  <c r="G31" i="147"/>
  <c r="D31" i="147"/>
  <c r="P30" i="147"/>
  <c r="M30" i="147"/>
  <c r="J30" i="147"/>
  <c r="G30" i="147"/>
  <c r="D30" i="147"/>
  <c r="P29" i="147"/>
  <c r="M29" i="147"/>
  <c r="J29" i="147"/>
  <c r="G29" i="147"/>
  <c r="D29" i="147"/>
  <c r="P28" i="147"/>
  <c r="M28" i="147"/>
  <c r="J28" i="147"/>
  <c r="G28" i="147"/>
  <c r="D28" i="147"/>
  <c r="P27" i="147"/>
  <c r="M27" i="147"/>
  <c r="J27" i="147"/>
  <c r="G27" i="147"/>
  <c r="D27" i="147"/>
  <c r="P26" i="147"/>
  <c r="M26" i="147"/>
  <c r="J26" i="147"/>
  <c r="G26" i="147"/>
  <c r="D26" i="147"/>
  <c r="P25" i="147"/>
  <c r="M25" i="147"/>
  <c r="J25" i="147"/>
  <c r="G25" i="147"/>
  <c r="D25" i="147"/>
  <c r="P24" i="147"/>
  <c r="M24" i="147"/>
  <c r="J24" i="147"/>
  <c r="G24" i="147"/>
  <c r="D24" i="147"/>
  <c r="P23" i="147"/>
  <c r="M23" i="147"/>
  <c r="J23" i="147"/>
  <c r="G23" i="147"/>
  <c r="D23" i="147"/>
  <c r="P22" i="147"/>
  <c r="M22" i="147"/>
  <c r="J22" i="147"/>
  <c r="G22" i="147"/>
  <c r="D22" i="147"/>
  <c r="P21" i="147"/>
  <c r="M21" i="147"/>
  <c r="J21" i="147"/>
  <c r="G21" i="147"/>
  <c r="D21" i="147"/>
  <c r="P20" i="147"/>
  <c r="M20" i="147"/>
  <c r="J20" i="147"/>
  <c r="G20" i="147"/>
  <c r="D20" i="147"/>
  <c r="A21" i="147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8" i="147" s="1"/>
  <c r="A69" i="147" s="1"/>
  <c r="A70" i="147" s="1"/>
  <c r="A71" i="147" s="1"/>
  <c r="A72" i="147" s="1"/>
  <c r="A73" i="147" s="1"/>
  <c r="A74" i="147" s="1"/>
  <c r="A75" i="147" s="1"/>
  <c r="A76" i="147" s="1"/>
  <c r="A77" i="147" s="1"/>
  <c r="A78" i="147" s="1"/>
  <c r="A79" i="147" s="1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90" i="147" s="1"/>
  <c r="A91" i="147" s="1"/>
  <c r="A92" i="147" s="1"/>
  <c r="A93" i="147" s="1"/>
  <c r="A94" i="147" s="1"/>
  <c r="A95" i="147" s="1"/>
  <c r="A96" i="147" s="1"/>
  <c r="A97" i="147" s="1"/>
  <c r="A98" i="147" s="1"/>
  <c r="A99" i="147" s="1"/>
  <c r="A100" i="147" s="1"/>
  <c r="A101" i="147" s="1"/>
  <c r="A102" i="147" s="1"/>
  <c r="A103" i="147" s="1"/>
  <c r="A104" i="147" s="1"/>
  <c r="A105" i="147" s="1"/>
  <c r="A106" i="147" s="1"/>
  <c r="A107" i="147" s="1"/>
  <c r="A108" i="147" s="1"/>
  <c r="A109" i="147" s="1"/>
  <c r="A110" i="147" s="1"/>
  <c r="A111" i="147" s="1"/>
  <c r="A112" i="147" s="1"/>
  <c r="A113" i="147" s="1"/>
  <c r="A114" i="147" s="1"/>
  <c r="A115" i="147" s="1"/>
  <c r="A116" i="147" s="1"/>
  <c r="A117" i="147" s="1"/>
  <c r="A118" i="147" s="1"/>
  <c r="A119" i="147" s="1"/>
  <c r="A120" i="147" s="1"/>
  <c r="A121" i="147" s="1"/>
  <c r="A122" i="147" s="1"/>
  <c r="A123" i="147" s="1"/>
  <c r="A124" i="147" s="1"/>
  <c r="A125" i="147" s="1"/>
  <c r="A126" i="147" s="1"/>
  <c r="A127" i="147" s="1"/>
  <c r="A128" i="147" s="1"/>
  <c r="A129" i="147" s="1"/>
  <c r="A130" i="147" s="1"/>
  <c r="A131" i="147" s="1"/>
  <c r="A132" i="147" s="1"/>
  <c r="A133" i="147" s="1"/>
  <c r="A134" i="147" s="1"/>
  <c r="A135" i="147" s="1"/>
  <c r="A136" i="147" s="1"/>
  <c r="A137" i="147" s="1"/>
  <c r="A138" i="147" s="1"/>
  <c r="A139" i="147" s="1"/>
  <c r="A140" i="147" s="1"/>
  <c r="A141" i="147" s="1"/>
  <c r="A142" i="147" s="1"/>
  <c r="A143" i="147" s="1"/>
  <c r="A144" i="147" s="1"/>
  <c r="A145" i="147" s="1"/>
  <c r="A146" i="147" s="1"/>
  <c r="A147" i="147" s="1"/>
  <c r="A148" i="147" s="1"/>
  <c r="A149" i="147" s="1"/>
  <c r="A150" i="147" s="1"/>
  <c r="A151" i="147" s="1"/>
  <c r="A152" i="147" s="1"/>
  <c r="A153" i="147" s="1"/>
  <c r="A154" i="147" s="1"/>
  <c r="A155" i="147" s="1"/>
  <c r="A156" i="147" s="1"/>
  <c r="A157" i="147" s="1"/>
  <c r="A158" i="147" s="1"/>
  <c r="A159" i="147" s="1"/>
  <c r="A160" i="147" s="1"/>
  <c r="A161" i="147" s="1"/>
  <c r="A162" i="147" s="1"/>
  <c r="A163" i="147" s="1"/>
  <c r="A164" i="147" s="1"/>
  <c r="A165" i="147" s="1"/>
  <c r="A166" i="147" s="1"/>
  <c r="A167" i="147" s="1"/>
  <c r="A168" i="147" s="1"/>
  <c r="A169" i="147" s="1"/>
  <c r="A170" i="147" s="1"/>
  <c r="A171" i="147" s="1"/>
  <c r="A172" i="147" s="1"/>
  <c r="A173" i="147" s="1"/>
  <c r="A174" i="147" s="1"/>
  <c r="A175" i="147" s="1"/>
  <c r="A176" i="147" s="1"/>
  <c r="A177" i="147" s="1"/>
  <c r="A178" i="147" s="1"/>
  <c r="A179" i="147" s="1"/>
  <c r="A180" i="147" s="1"/>
  <c r="A181" i="147" s="1"/>
  <c r="A182" i="147" s="1"/>
  <c r="A183" i="147" s="1"/>
  <c r="A184" i="147" s="1"/>
  <c r="A185" i="147" s="1"/>
  <c r="A186" i="147" s="1"/>
  <c r="A187" i="147" s="1"/>
  <c r="A188" i="147" s="1"/>
  <c r="A189" i="147" s="1"/>
  <c r="A190" i="147" s="1"/>
  <c r="A191" i="147" s="1"/>
  <c r="A192" i="147" s="1"/>
  <c r="A193" i="147" s="1"/>
  <c r="A194" i="147" s="1"/>
  <c r="A195" i="147" s="1"/>
  <c r="A196" i="147" s="1"/>
  <c r="A197" i="147" s="1"/>
  <c r="A198" i="147" s="1"/>
  <c r="A199" i="147" s="1"/>
  <c r="A200" i="147" s="1"/>
  <c r="A201" i="147" s="1"/>
  <c r="A202" i="147" s="1"/>
  <c r="A203" i="147" s="1"/>
  <c r="A204" i="147" s="1"/>
  <c r="A205" i="147" s="1"/>
  <c r="A206" i="147" s="1"/>
  <c r="A207" i="147" s="1"/>
  <c r="A208" i="147" s="1"/>
  <c r="A209" i="147" s="1"/>
  <c r="A210" i="147" s="1"/>
  <c r="A211" i="147" s="1"/>
  <c r="A212" i="147" s="1"/>
  <c r="A213" i="147" s="1"/>
  <c r="A214" i="147" s="1"/>
  <c r="A215" i="147" s="1"/>
  <c r="A216" i="147" s="1"/>
  <c r="A217" i="147" s="1"/>
  <c r="A218" i="147" s="1"/>
  <c r="A219" i="147" s="1"/>
  <c r="A220" i="147" s="1"/>
  <c r="A221" i="147" s="1"/>
  <c r="A222" i="147" s="1"/>
  <c r="A223" i="147" s="1"/>
  <c r="A224" i="147" s="1"/>
  <c r="A225" i="147" s="1"/>
  <c r="A226" i="147" s="1"/>
  <c r="A227" i="147" s="1"/>
  <c r="A228" i="147" s="1"/>
  <c r="A229" i="147" s="1"/>
  <c r="A230" i="147" s="1"/>
  <c r="A231" i="147" s="1"/>
  <c r="A232" i="147" s="1"/>
  <c r="A233" i="147" s="1"/>
  <c r="A234" i="147" s="1"/>
  <c r="A235" i="147" s="1"/>
  <c r="A236" i="147" s="1"/>
  <c r="A237" i="147" s="1"/>
  <c r="A238" i="147" s="1"/>
  <c r="A239" i="147" s="1"/>
  <c r="A240" i="147" s="1"/>
  <c r="A241" i="147" s="1"/>
  <c r="A242" i="147" s="1"/>
  <c r="A243" i="147" s="1"/>
  <c r="A244" i="147" s="1"/>
  <c r="A245" i="147" s="1"/>
  <c r="A246" i="147" s="1"/>
  <c r="A247" i="147" s="1"/>
  <c r="A248" i="147" s="1"/>
  <c r="A249" i="147" s="1"/>
  <c r="A250" i="147" s="1"/>
  <c r="A251" i="147" s="1"/>
  <c r="A252" i="147" s="1"/>
  <c r="A253" i="147" s="1"/>
  <c r="A254" i="147" s="1"/>
  <c r="A255" i="147" s="1"/>
  <c r="A256" i="147" s="1"/>
  <c r="A257" i="147" s="1"/>
  <c r="A258" i="147" s="1"/>
  <c r="A259" i="147" s="1"/>
  <c r="A260" i="147" s="1"/>
  <c r="A261" i="147" s="1"/>
  <c r="A262" i="147" s="1"/>
  <c r="A263" i="147" s="1"/>
  <c r="A264" i="147" s="1"/>
  <c r="A265" i="147" s="1"/>
  <c r="A266" i="147" s="1"/>
  <c r="A267" i="147" s="1"/>
  <c r="A268" i="147" s="1"/>
  <c r="A269" i="147" s="1"/>
  <c r="A270" i="147" s="1"/>
  <c r="A271" i="147" s="1"/>
  <c r="A272" i="147" s="1"/>
  <c r="A273" i="147" s="1"/>
  <c r="A274" i="147" s="1"/>
  <c r="A275" i="147" s="1"/>
  <c r="A276" i="147" s="1"/>
  <c r="A277" i="147" s="1"/>
  <c r="A278" i="147" s="1"/>
  <c r="A279" i="147" s="1"/>
  <c r="A280" i="147" s="1"/>
  <c r="A281" i="147" s="1"/>
  <c r="A282" i="147" s="1"/>
  <c r="A283" i="147" s="1"/>
  <c r="A284" i="147" s="1"/>
  <c r="A285" i="147" s="1"/>
  <c r="A286" i="147" s="1"/>
  <c r="A287" i="147" s="1"/>
  <c r="A288" i="147" s="1"/>
  <c r="A289" i="147" s="1"/>
  <c r="A290" i="147" s="1"/>
  <c r="A291" i="147" s="1"/>
  <c r="A292" i="147" s="1"/>
  <c r="A293" i="147" s="1"/>
  <c r="A294" i="147" s="1"/>
  <c r="A295" i="147" s="1"/>
  <c r="A296" i="147" s="1"/>
  <c r="A297" i="147" s="1"/>
  <c r="A298" i="147" s="1"/>
  <c r="A299" i="147" s="1"/>
  <c r="A300" i="147" s="1"/>
  <c r="I14" i="147"/>
  <c r="H14" i="147"/>
  <c r="D13" i="147"/>
  <c r="D12" i="147"/>
  <c r="P5" i="147"/>
  <c r="P228" i="146"/>
  <c r="M228" i="146"/>
  <c r="J228" i="146"/>
  <c r="G228" i="146"/>
  <c r="D228" i="146"/>
  <c r="P227" i="146"/>
  <c r="M227" i="146"/>
  <c r="J227" i="146"/>
  <c r="G227" i="146"/>
  <c r="D227" i="146"/>
  <c r="P226" i="146"/>
  <c r="M226" i="146"/>
  <c r="J226" i="146"/>
  <c r="G226" i="146"/>
  <c r="D226" i="146"/>
  <c r="P225" i="146"/>
  <c r="M225" i="146"/>
  <c r="J225" i="146"/>
  <c r="G225" i="146"/>
  <c r="D225" i="146"/>
  <c r="P224" i="146"/>
  <c r="M224" i="146"/>
  <c r="J224" i="146"/>
  <c r="G224" i="146"/>
  <c r="D224" i="146"/>
  <c r="P223" i="146"/>
  <c r="M223" i="146"/>
  <c r="J223" i="146"/>
  <c r="G223" i="146"/>
  <c r="D223" i="146"/>
  <c r="P222" i="146"/>
  <c r="M222" i="146"/>
  <c r="J222" i="146"/>
  <c r="G222" i="146"/>
  <c r="D222" i="146"/>
  <c r="P221" i="146"/>
  <c r="M221" i="146"/>
  <c r="J221" i="146"/>
  <c r="G221" i="146"/>
  <c r="D221" i="146"/>
  <c r="P220" i="146"/>
  <c r="M220" i="146"/>
  <c r="J220" i="146"/>
  <c r="G220" i="146"/>
  <c r="D220" i="146"/>
  <c r="P219" i="146"/>
  <c r="M219" i="146"/>
  <c r="J219" i="146"/>
  <c r="G219" i="146"/>
  <c r="D219" i="146"/>
  <c r="P218" i="146"/>
  <c r="M218" i="146"/>
  <c r="J218" i="146"/>
  <c r="G218" i="146"/>
  <c r="D218" i="146"/>
  <c r="P217" i="146"/>
  <c r="M217" i="146"/>
  <c r="J217" i="146"/>
  <c r="G217" i="146"/>
  <c r="D217" i="146"/>
  <c r="P216" i="146"/>
  <c r="M216" i="146"/>
  <c r="J216" i="146"/>
  <c r="G216" i="146"/>
  <c r="D216" i="146"/>
  <c r="P215" i="146"/>
  <c r="M215" i="146"/>
  <c r="J215" i="146"/>
  <c r="G215" i="146"/>
  <c r="D215" i="146"/>
  <c r="P214" i="146"/>
  <c r="M214" i="146"/>
  <c r="J214" i="146"/>
  <c r="G214" i="146"/>
  <c r="D214" i="146"/>
  <c r="P213" i="146"/>
  <c r="M213" i="146"/>
  <c r="J213" i="146"/>
  <c r="G213" i="146"/>
  <c r="D213" i="146"/>
  <c r="P212" i="146"/>
  <c r="M212" i="146"/>
  <c r="J212" i="146"/>
  <c r="G212" i="146"/>
  <c r="D212" i="146"/>
  <c r="P211" i="146"/>
  <c r="M211" i="146"/>
  <c r="J211" i="146"/>
  <c r="G211" i="146"/>
  <c r="D211" i="146"/>
  <c r="P210" i="146"/>
  <c r="M210" i="146"/>
  <c r="J210" i="146"/>
  <c r="G210" i="146"/>
  <c r="D210" i="146"/>
  <c r="P209" i="146"/>
  <c r="M209" i="146"/>
  <c r="J209" i="146"/>
  <c r="G209" i="146"/>
  <c r="D209" i="146"/>
  <c r="P208" i="146"/>
  <c r="M208" i="146"/>
  <c r="J208" i="146"/>
  <c r="G208" i="146"/>
  <c r="D208" i="146"/>
  <c r="P207" i="146"/>
  <c r="M207" i="146"/>
  <c r="J207" i="146"/>
  <c r="G207" i="146"/>
  <c r="D207" i="146"/>
  <c r="P206" i="146"/>
  <c r="M206" i="146"/>
  <c r="J206" i="146"/>
  <c r="G206" i="146"/>
  <c r="D206" i="146"/>
  <c r="P205" i="146"/>
  <c r="M205" i="146"/>
  <c r="J205" i="146"/>
  <c r="G205" i="146"/>
  <c r="D205" i="146"/>
  <c r="P204" i="146"/>
  <c r="M204" i="146"/>
  <c r="J204" i="146"/>
  <c r="G204" i="146"/>
  <c r="D204" i="146"/>
  <c r="P203" i="146"/>
  <c r="M203" i="146"/>
  <c r="J203" i="146"/>
  <c r="G203" i="146"/>
  <c r="D203" i="146"/>
  <c r="P202" i="146"/>
  <c r="M202" i="146"/>
  <c r="J202" i="146"/>
  <c r="G202" i="146"/>
  <c r="D202" i="146"/>
  <c r="P201" i="146"/>
  <c r="M201" i="146"/>
  <c r="J201" i="146"/>
  <c r="G201" i="146"/>
  <c r="D201" i="146"/>
  <c r="P200" i="146"/>
  <c r="M200" i="146"/>
  <c r="J200" i="146"/>
  <c r="G200" i="146"/>
  <c r="D200" i="146"/>
  <c r="P199" i="146"/>
  <c r="M199" i="146"/>
  <c r="J199" i="146"/>
  <c r="G199" i="146"/>
  <c r="D199" i="146"/>
  <c r="P198" i="146"/>
  <c r="M198" i="146"/>
  <c r="J198" i="146"/>
  <c r="G198" i="146"/>
  <c r="D198" i="146"/>
  <c r="P197" i="146"/>
  <c r="M197" i="146"/>
  <c r="J197" i="146"/>
  <c r="G197" i="146"/>
  <c r="D197" i="146"/>
  <c r="P196" i="146"/>
  <c r="M196" i="146"/>
  <c r="J196" i="146"/>
  <c r="G196" i="146"/>
  <c r="D196" i="146"/>
  <c r="P195" i="146"/>
  <c r="M195" i="146"/>
  <c r="J195" i="146"/>
  <c r="G195" i="146"/>
  <c r="D195" i="146"/>
  <c r="P194" i="146"/>
  <c r="M194" i="146"/>
  <c r="J194" i="146"/>
  <c r="G194" i="146"/>
  <c r="D194" i="146"/>
  <c r="P193" i="146"/>
  <c r="M193" i="146"/>
  <c r="J193" i="146"/>
  <c r="G193" i="146"/>
  <c r="D193" i="146"/>
  <c r="P192" i="146"/>
  <c r="M192" i="146"/>
  <c r="J192" i="146"/>
  <c r="G192" i="146"/>
  <c r="D192" i="146"/>
  <c r="P191" i="146"/>
  <c r="M191" i="146"/>
  <c r="J191" i="146"/>
  <c r="G191" i="146"/>
  <c r="D191" i="146"/>
  <c r="P190" i="146"/>
  <c r="M190" i="146"/>
  <c r="J190" i="146"/>
  <c r="G190" i="146"/>
  <c r="D190" i="146"/>
  <c r="P189" i="146"/>
  <c r="M189" i="146"/>
  <c r="J189" i="146"/>
  <c r="G189" i="146"/>
  <c r="D189" i="146"/>
  <c r="P188" i="146"/>
  <c r="M188" i="146"/>
  <c r="J188" i="146"/>
  <c r="G188" i="146"/>
  <c r="D188" i="146"/>
  <c r="P187" i="146"/>
  <c r="M187" i="146"/>
  <c r="J187" i="146"/>
  <c r="G187" i="146"/>
  <c r="D187" i="146"/>
  <c r="P186" i="146"/>
  <c r="M186" i="146"/>
  <c r="J186" i="146"/>
  <c r="G186" i="146"/>
  <c r="D186" i="146"/>
  <c r="P185" i="146"/>
  <c r="M185" i="146"/>
  <c r="J185" i="146"/>
  <c r="G185" i="146"/>
  <c r="D185" i="146"/>
  <c r="P184" i="146"/>
  <c r="M184" i="146"/>
  <c r="J184" i="146"/>
  <c r="G184" i="146"/>
  <c r="D184" i="146"/>
  <c r="P183" i="146"/>
  <c r="M183" i="146"/>
  <c r="J183" i="146"/>
  <c r="G183" i="146"/>
  <c r="D183" i="146"/>
  <c r="P182" i="146"/>
  <c r="M182" i="146"/>
  <c r="J182" i="146"/>
  <c r="G182" i="146"/>
  <c r="D182" i="146"/>
  <c r="P181" i="146"/>
  <c r="M181" i="146"/>
  <c r="J181" i="146"/>
  <c r="G181" i="146"/>
  <c r="D181" i="146"/>
  <c r="P180" i="146"/>
  <c r="M180" i="146"/>
  <c r="J180" i="146"/>
  <c r="G180" i="146"/>
  <c r="D180" i="146"/>
  <c r="P179" i="146"/>
  <c r="M179" i="146"/>
  <c r="J179" i="146"/>
  <c r="G179" i="146"/>
  <c r="D179" i="146"/>
  <c r="P178" i="146"/>
  <c r="M178" i="146"/>
  <c r="J178" i="146"/>
  <c r="G178" i="146"/>
  <c r="D178" i="146"/>
  <c r="P177" i="146"/>
  <c r="M177" i="146"/>
  <c r="J177" i="146"/>
  <c r="G177" i="146"/>
  <c r="D177" i="146"/>
  <c r="P176" i="146"/>
  <c r="M176" i="146"/>
  <c r="J176" i="146"/>
  <c r="G176" i="146"/>
  <c r="D176" i="146"/>
  <c r="P175" i="146"/>
  <c r="M175" i="146"/>
  <c r="J175" i="146"/>
  <c r="G175" i="146"/>
  <c r="D175" i="146"/>
  <c r="P174" i="146"/>
  <c r="M174" i="146"/>
  <c r="J174" i="146"/>
  <c r="G174" i="146"/>
  <c r="D174" i="146"/>
  <c r="P173" i="146"/>
  <c r="M173" i="146"/>
  <c r="J173" i="146"/>
  <c r="G173" i="146"/>
  <c r="D173" i="146"/>
  <c r="P172" i="146"/>
  <c r="M172" i="146"/>
  <c r="J172" i="146"/>
  <c r="G172" i="146"/>
  <c r="D172" i="146"/>
  <c r="P171" i="146"/>
  <c r="M171" i="146"/>
  <c r="J171" i="146"/>
  <c r="G171" i="146"/>
  <c r="D171" i="146"/>
  <c r="P170" i="146"/>
  <c r="M170" i="146"/>
  <c r="J170" i="146"/>
  <c r="G170" i="146"/>
  <c r="D170" i="146"/>
  <c r="P169" i="146"/>
  <c r="M169" i="146"/>
  <c r="J169" i="146"/>
  <c r="G169" i="146"/>
  <c r="D169" i="146"/>
  <c r="P168" i="146"/>
  <c r="M168" i="146"/>
  <c r="J168" i="146"/>
  <c r="G168" i="146"/>
  <c r="D168" i="146"/>
  <c r="P167" i="146"/>
  <c r="M167" i="146"/>
  <c r="J167" i="146"/>
  <c r="G167" i="146"/>
  <c r="D167" i="146"/>
  <c r="P166" i="146"/>
  <c r="M166" i="146"/>
  <c r="J166" i="146"/>
  <c r="G166" i="146"/>
  <c r="D166" i="146"/>
  <c r="P165" i="146"/>
  <c r="M165" i="146"/>
  <c r="J165" i="146"/>
  <c r="G165" i="146"/>
  <c r="D165" i="146"/>
  <c r="P164" i="146"/>
  <c r="M164" i="146"/>
  <c r="J164" i="146"/>
  <c r="G164" i="146"/>
  <c r="D164" i="146"/>
  <c r="P163" i="146"/>
  <c r="M163" i="146"/>
  <c r="J163" i="146"/>
  <c r="G163" i="146"/>
  <c r="D163" i="146"/>
  <c r="P162" i="146"/>
  <c r="M162" i="146"/>
  <c r="J162" i="146"/>
  <c r="G162" i="146"/>
  <c r="D162" i="146"/>
  <c r="P161" i="146"/>
  <c r="M161" i="146"/>
  <c r="J161" i="146"/>
  <c r="G161" i="146"/>
  <c r="D161" i="146"/>
  <c r="P160" i="146"/>
  <c r="M160" i="146"/>
  <c r="J160" i="146"/>
  <c r="G160" i="146"/>
  <c r="D160" i="146"/>
  <c r="P159" i="146"/>
  <c r="M159" i="146"/>
  <c r="J159" i="146"/>
  <c r="G159" i="146"/>
  <c r="D159" i="146"/>
  <c r="P158" i="146"/>
  <c r="M158" i="146"/>
  <c r="J158" i="146"/>
  <c r="G158" i="146"/>
  <c r="D158" i="146"/>
  <c r="P157" i="146"/>
  <c r="M157" i="146"/>
  <c r="J157" i="146"/>
  <c r="G157" i="146"/>
  <c r="D157" i="146"/>
  <c r="P156" i="146"/>
  <c r="M156" i="146"/>
  <c r="J156" i="146"/>
  <c r="G156" i="146"/>
  <c r="D156" i="146"/>
  <c r="P155" i="146"/>
  <c r="M155" i="146"/>
  <c r="J155" i="146"/>
  <c r="G155" i="146"/>
  <c r="D155" i="146"/>
  <c r="P154" i="146"/>
  <c r="M154" i="146"/>
  <c r="J154" i="146"/>
  <c r="G154" i="146"/>
  <c r="D154" i="146"/>
  <c r="P153" i="146"/>
  <c r="M153" i="146"/>
  <c r="J153" i="146"/>
  <c r="G153" i="146"/>
  <c r="D153" i="146"/>
  <c r="P152" i="146"/>
  <c r="M152" i="146"/>
  <c r="J152" i="146"/>
  <c r="G152" i="146"/>
  <c r="D152" i="146"/>
  <c r="P151" i="146"/>
  <c r="M151" i="146"/>
  <c r="J151" i="146"/>
  <c r="G151" i="146"/>
  <c r="D151" i="146"/>
  <c r="P150" i="146"/>
  <c r="M150" i="146"/>
  <c r="J150" i="146"/>
  <c r="G150" i="146"/>
  <c r="D150" i="146"/>
  <c r="P149" i="146"/>
  <c r="M149" i="146"/>
  <c r="J149" i="146"/>
  <c r="G149" i="146"/>
  <c r="D149" i="146"/>
  <c r="P148" i="146"/>
  <c r="M148" i="146"/>
  <c r="J148" i="146"/>
  <c r="G148" i="146"/>
  <c r="D148" i="146"/>
  <c r="P147" i="146"/>
  <c r="M147" i="146"/>
  <c r="J147" i="146"/>
  <c r="G147" i="146"/>
  <c r="D147" i="146"/>
  <c r="P146" i="146"/>
  <c r="M146" i="146"/>
  <c r="J146" i="146"/>
  <c r="G146" i="146"/>
  <c r="D146" i="146"/>
  <c r="P145" i="146"/>
  <c r="M145" i="146"/>
  <c r="J145" i="146"/>
  <c r="G145" i="146"/>
  <c r="D145" i="146"/>
  <c r="P144" i="146"/>
  <c r="M144" i="146"/>
  <c r="J144" i="146"/>
  <c r="G144" i="146"/>
  <c r="D144" i="146"/>
  <c r="P143" i="146"/>
  <c r="M143" i="146"/>
  <c r="J143" i="146"/>
  <c r="G143" i="146"/>
  <c r="D143" i="146"/>
  <c r="P142" i="146"/>
  <c r="M142" i="146"/>
  <c r="J142" i="146"/>
  <c r="G142" i="146"/>
  <c r="D142" i="146"/>
  <c r="P141" i="146"/>
  <c r="M141" i="146"/>
  <c r="J141" i="146"/>
  <c r="G141" i="146"/>
  <c r="D141" i="146"/>
  <c r="P140" i="146"/>
  <c r="M140" i="146"/>
  <c r="J140" i="146"/>
  <c r="G140" i="146"/>
  <c r="D140" i="146"/>
  <c r="P139" i="146"/>
  <c r="M139" i="146"/>
  <c r="J139" i="146"/>
  <c r="G139" i="146"/>
  <c r="D139" i="146"/>
  <c r="P138" i="146"/>
  <c r="M138" i="146"/>
  <c r="J138" i="146"/>
  <c r="G138" i="146"/>
  <c r="D138" i="146"/>
  <c r="P137" i="146"/>
  <c r="M137" i="146"/>
  <c r="J137" i="146"/>
  <c r="G137" i="146"/>
  <c r="D137" i="146"/>
  <c r="P136" i="146"/>
  <c r="M136" i="146"/>
  <c r="J136" i="146"/>
  <c r="G136" i="146"/>
  <c r="D136" i="146"/>
  <c r="P135" i="146"/>
  <c r="M135" i="146"/>
  <c r="J135" i="146"/>
  <c r="G135" i="146"/>
  <c r="D135" i="146"/>
  <c r="P134" i="146"/>
  <c r="M134" i="146"/>
  <c r="J134" i="146"/>
  <c r="G134" i="146"/>
  <c r="D134" i="146"/>
  <c r="P133" i="146"/>
  <c r="M133" i="146"/>
  <c r="J133" i="146"/>
  <c r="G133" i="146"/>
  <c r="D133" i="146"/>
  <c r="P132" i="146"/>
  <c r="M132" i="146"/>
  <c r="J132" i="146"/>
  <c r="G132" i="146"/>
  <c r="D132" i="146"/>
  <c r="P131" i="146"/>
  <c r="M131" i="146"/>
  <c r="J131" i="146"/>
  <c r="G131" i="146"/>
  <c r="D131" i="146"/>
  <c r="P130" i="146"/>
  <c r="M130" i="146"/>
  <c r="J130" i="146"/>
  <c r="G130" i="146"/>
  <c r="D130" i="146"/>
  <c r="P129" i="146"/>
  <c r="M129" i="146"/>
  <c r="J129" i="146"/>
  <c r="G129" i="146"/>
  <c r="D129" i="146"/>
  <c r="P128" i="146"/>
  <c r="M128" i="146"/>
  <c r="J128" i="146"/>
  <c r="G128" i="146"/>
  <c r="D128" i="146"/>
  <c r="P127" i="146"/>
  <c r="M127" i="146"/>
  <c r="J127" i="146"/>
  <c r="G127" i="146"/>
  <c r="D127" i="146"/>
  <c r="P126" i="146"/>
  <c r="M126" i="146"/>
  <c r="J126" i="146"/>
  <c r="G126" i="146"/>
  <c r="D126" i="146"/>
  <c r="P125" i="146"/>
  <c r="M125" i="146"/>
  <c r="J125" i="146"/>
  <c r="G125" i="146"/>
  <c r="D125" i="146"/>
  <c r="P124" i="146"/>
  <c r="M124" i="146"/>
  <c r="J124" i="146"/>
  <c r="G124" i="146"/>
  <c r="D124" i="146"/>
  <c r="P123" i="146"/>
  <c r="M123" i="146"/>
  <c r="J123" i="146"/>
  <c r="G123" i="146"/>
  <c r="D123" i="146"/>
  <c r="P122" i="146"/>
  <c r="M122" i="146"/>
  <c r="J122" i="146"/>
  <c r="G122" i="146"/>
  <c r="D122" i="146"/>
  <c r="P121" i="146"/>
  <c r="M121" i="146"/>
  <c r="J121" i="146"/>
  <c r="G121" i="146"/>
  <c r="D121" i="146"/>
  <c r="P120" i="146"/>
  <c r="M120" i="146"/>
  <c r="J120" i="146"/>
  <c r="G120" i="146"/>
  <c r="D120" i="146"/>
  <c r="P119" i="146"/>
  <c r="M119" i="146"/>
  <c r="J119" i="146"/>
  <c r="G119" i="146"/>
  <c r="D119" i="146"/>
  <c r="P118" i="146"/>
  <c r="M118" i="146"/>
  <c r="J118" i="146"/>
  <c r="G118" i="146"/>
  <c r="D118" i="146"/>
  <c r="P117" i="146"/>
  <c r="M117" i="146"/>
  <c r="J117" i="146"/>
  <c r="G117" i="146"/>
  <c r="D117" i="146"/>
  <c r="P116" i="146"/>
  <c r="M116" i="146"/>
  <c r="J116" i="146"/>
  <c r="G116" i="146"/>
  <c r="D116" i="146"/>
  <c r="P115" i="146"/>
  <c r="M115" i="146"/>
  <c r="J115" i="146"/>
  <c r="G115" i="146"/>
  <c r="D115" i="146"/>
  <c r="P114" i="146"/>
  <c r="M114" i="146"/>
  <c r="J114" i="146"/>
  <c r="G114" i="146"/>
  <c r="D114" i="146"/>
  <c r="P113" i="146"/>
  <c r="M113" i="146"/>
  <c r="J113" i="146"/>
  <c r="G113" i="146"/>
  <c r="D113" i="146"/>
  <c r="P112" i="146"/>
  <c r="M112" i="146"/>
  <c r="J112" i="146"/>
  <c r="G112" i="146"/>
  <c r="D112" i="146"/>
  <c r="P111" i="146"/>
  <c r="M111" i="146"/>
  <c r="J111" i="146"/>
  <c r="G111" i="146"/>
  <c r="D111" i="146"/>
  <c r="P110" i="146"/>
  <c r="M110" i="146"/>
  <c r="J110" i="146"/>
  <c r="G110" i="146"/>
  <c r="D110" i="146"/>
  <c r="P109" i="146"/>
  <c r="M109" i="146"/>
  <c r="J109" i="146"/>
  <c r="G109" i="146"/>
  <c r="D109" i="146"/>
  <c r="P108" i="146"/>
  <c r="M108" i="146"/>
  <c r="J108" i="146"/>
  <c r="G108" i="146"/>
  <c r="D108" i="146"/>
  <c r="P107" i="146"/>
  <c r="M107" i="146"/>
  <c r="J107" i="146"/>
  <c r="G107" i="146"/>
  <c r="D107" i="146"/>
  <c r="P106" i="146"/>
  <c r="M106" i="146"/>
  <c r="J106" i="146"/>
  <c r="G106" i="146"/>
  <c r="D106" i="146"/>
  <c r="P105" i="146"/>
  <c r="M105" i="146"/>
  <c r="J105" i="146"/>
  <c r="G105" i="146"/>
  <c r="D105" i="146"/>
  <c r="P104" i="146"/>
  <c r="M104" i="146"/>
  <c r="J104" i="146"/>
  <c r="G104" i="146"/>
  <c r="D104" i="146"/>
  <c r="P103" i="146"/>
  <c r="M103" i="146"/>
  <c r="J103" i="146"/>
  <c r="G103" i="146"/>
  <c r="D103" i="146"/>
  <c r="P102" i="146"/>
  <c r="M102" i="146"/>
  <c r="J102" i="146"/>
  <c r="G102" i="146"/>
  <c r="D102" i="146"/>
  <c r="P101" i="146"/>
  <c r="M101" i="146"/>
  <c r="J101" i="146"/>
  <c r="G101" i="146"/>
  <c r="D101" i="146"/>
  <c r="P100" i="146"/>
  <c r="M100" i="146"/>
  <c r="J100" i="146"/>
  <c r="G100" i="146"/>
  <c r="D100" i="146"/>
  <c r="P99" i="146"/>
  <c r="M99" i="146"/>
  <c r="J99" i="146"/>
  <c r="G99" i="146"/>
  <c r="D99" i="146"/>
  <c r="P98" i="146"/>
  <c r="M98" i="146"/>
  <c r="J98" i="146"/>
  <c r="G98" i="146"/>
  <c r="D98" i="146"/>
  <c r="P97" i="146"/>
  <c r="M97" i="146"/>
  <c r="J97" i="146"/>
  <c r="G97" i="146"/>
  <c r="D97" i="146"/>
  <c r="P96" i="146"/>
  <c r="M96" i="146"/>
  <c r="J96" i="146"/>
  <c r="G96" i="146"/>
  <c r="D96" i="146"/>
  <c r="P95" i="146"/>
  <c r="M95" i="146"/>
  <c r="J95" i="146"/>
  <c r="G95" i="146"/>
  <c r="D95" i="146"/>
  <c r="P94" i="146"/>
  <c r="M94" i="146"/>
  <c r="J94" i="146"/>
  <c r="G94" i="146"/>
  <c r="D94" i="146"/>
  <c r="P93" i="146"/>
  <c r="M93" i="146"/>
  <c r="J93" i="146"/>
  <c r="G93" i="146"/>
  <c r="D93" i="146"/>
  <c r="P92" i="146"/>
  <c r="M92" i="146"/>
  <c r="J92" i="146"/>
  <c r="G92" i="146"/>
  <c r="D92" i="146"/>
  <c r="P91" i="146"/>
  <c r="M91" i="146"/>
  <c r="J91" i="146"/>
  <c r="G91" i="146"/>
  <c r="D91" i="146"/>
  <c r="P90" i="146"/>
  <c r="M90" i="146"/>
  <c r="J90" i="146"/>
  <c r="G90" i="146"/>
  <c r="D90" i="146"/>
  <c r="P89" i="146"/>
  <c r="M89" i="146"/>
  <c r="J89" i="146"/>
  <c r="G89" i="146"/>
  <c r="D89" i="146"/>
  <c r="P88" i="146"/>
  <c r="M88" i="146"/>
  <c r="J88" i="146"/>
  <c r="G88" i="146"/>
  <c r="D88" i="146"/>
  <c r="P87" i="146"/>
  <c r="M87" i="146"/>
  <c r="J87" i="146"/>
  <c r="G87" i="146"/>
  <c r="D87" i="146"/>
  <c r="P86" i="146"/>
  <c r="M86" i="146"/>
  <c r="J86" i="146"/>
  <c r="G86" i="146"/>
  <c r="D86" i="146"/>
  <c r="P85" i="146"/>
  <c r="M85" i="146"/>
  <c r="J85" i="146"/>
  <c r="G85" i="146"/>
  <c r="D85" i="146"/>
  <c r="P84" i="146"/>
  <c r="M84" i="146"/>
  <c r="J84" i="146"/>
  <c r="G84" i="146"/>
  <c r="D84" i="146"/>
  <c r="P83" i="146"/>
  <c r="M83" i="146"/>
  <c r="J83" i="146"/>
  <c r="G83" i="146"/>
  <c r="D83" i="146"/>
  <c r="P82" i="146"/>
  <c r="M82" i="146"/>
  <c r="J82" i="146"/>
  <c r="G82" i="146"/>
  <c r="D82" i="146"/>
  <c r="P81" i="146"/>
  <c r="M81" i="146"/>
  <c r="J81" i="146"/>
  <c r="G81" i="146"/>
  <c r="D81" i="146"/>
  <c r="P80" i="146"/>
  <c r="M80" i="146"/>
  <c r="J80" i="146"/>
  <c r="G80" i="146"/>
  <c r="D80" i="146"/>
  <c r="P79" i="146"/>
  <c r="M79" i="146"/>
  <c r="J79" i="146"/>
  <c r="G79" i="146"/>
  <c r="D79" i="146"/>
  <c r="P78" i="146"/>
  <c r="M78" i="146"/>
  <c r="J78" i="146"/>
  <c r="G78" i="146"/>
  <c r="D78" i="146"/>
  <c r="P77" i="146"/>
  <c r="M77" i="146"/>
  <c r="J77" i="146"/>
  <c r="G77" i="146"/>
  <c r="D77" i="146"/>
  <c r="P76" i="146"/>
  <c r="M76" i="146"/>
  <c r="J76" i="146"/>
  <c r="G76" i="146"/>
  <c r="D76" i="146"/>
  <c r="P75" i="146"/>
  <c r="M75" i="146"/>
  <c r="J75" i="146"/>
  <c r="G75" i="146"/>
  <c r="D75" i="146"/>
  <c r="P74" i="146"/>
  <c r="M74" i="146"/>
  <c r="J74" i="146"/>
  <c r="G74" i="146"/>
  <c r="D74" i="146"/>
  <c r="P73" i="146"/>
  <c r="M73" i="146"/>
  <c r="J73" i="146"/>
  <c r="G73" i="146"/>
  <c r="D73" i="146"/>
  <c r="P72" i="146"/>
  <c r="M72" i="146"/>
  <c r="J72" i="146"/>
  <c r="G72" i="146"/>
  <c r="D72" i="146"/>
  <c r="P71" i="146"/>
  <c r="M71" i="146"/>
  <c r="J71" i="146"/>
  <c r="G71" i="146"/>
  <c r="D71" i="146"/>
  <c r="P70" i="146"/>
  <c r="M70" i="146"/>
  <c r="J70" i="146"/>
  <c r="G70" i="146"/>
  <c r="D70" i="146"/>
  <c r="P69" i="146"/>
  <c r="M69" i="146"/>
  <c r="J69" i="146"/>
  <c r="G69" i="146"/>
  <c r="D69" i="146"/>
  <c r="P68" i="146"/>
  <c r="M68" i="146"/>
  <c r="J68" i="146"/>
  <c r="G68" i="146"/>
  <c r="D68" i="146"/>
  <c r="P67" i="146"/>
  <c r="M67" i="146"/>
  <c r="J67" i="146"/>
  <c r="G67" i="146"/>
  <c r="D67" i="146"/>
  <c r="P66" i="146"/>
  <c r="M66" i="146"/>
  <c r="J66" i="146"/>
  <c r="G66" i="146"/>
  <c r="D66" i="146"/>
  <c r="P65" i="146"/>
  <c r="M65" i="146"/>
  <c r="J65" i="146"/>
  <c r="G65" i="146"/>
  <c r="D65" i="146"/>
  <c r="P64" i="146"/>
  <c r="M64" i="146"/>
  <c r="J64" i="146"/>
  <c r="G64" i="146"/>
  <c r="D64" i="146"/>
  <c r="P63" i="146"/>
  <c r="M63" i="146"/>
  <c r="J63" i="146"/>
  <c r="G63" i="146"/>
  <c r="D63" i="146"/>
  <c r="P62" i="146"/>
  <c r="M62" i="146"/>
  <c r="J62" i="146"/>
  <c r="G62" i="146"/>
  <c r="D62" i="146"/>
  <c r="P61" i="146"/>
  <c r="M61" i="146"/>
  <c r="J61" i="146"/>
  <c r="G61" i="146"/>
  <c r="D61" i="146"/>
  <c r="P60" i="146"/>
  <c r="M60" i="146"/>
  <c r="J60" i="146"/>
  <c r="G60" i="146"/>
  <c r="D60" i="146"/>
  <c r="P59" i="146"/>
  <c r="M59" i="146"/>
  <c r="J59" i="146"/>
  <c r="G59" i="146"/>
  <c r="D59" i="146"/>
  <c r="P58" i="146"/>
  <c r="M58" i="146"/>
  <c r="J58" i="146"/>
  <c r="G58" i="146"/>
  <c r="D58" i="146"/>
  <c r="P57" i="146"/>
  <c r="M57" i="146"/>
  <c r="J57" i="146"/>
  <c r="G57" i="146"/>
  <c r="D57" i="146"/>
  <c r="P56" i="146"/>
  <c r="M56" i="146"/>
  <c r="J56" i="146"/>
  <c r="G56" i="146"/>
  <c r="D56" i="146"/>
  <c r="P55" i="146"/>
  <c r="M55" i="146"/>
  <c r="J55" i="146"/>
  <c r="G55" i="146"/>
  <c r="D55" i="146"/>
  <c r="P54" i="146"/>
  <c r="M54" i="146"/>
  <c r="J54" i="146"/>
  <c r="G54" i="146"/>
  <c r="D54" i="146"/>
  <c r="P53" i="146"/>
  <c r="M53" i="146"/>
  <c r="J53" i="146"/>
  <c r="G53" i="146"/>
  <c r="D53" i="146"/>
  <c r="P52" i="146"/>
  <c r="M52" i="146"/>
  <c r="J52" i="146"/>
  <c r="G52" i="146"/>
  <c r="D52" i="146"/>
  <c r="P51" i="146"/>
  <c r="M51" i="146"/>
  <c r="J51" i="146"/>
  <c r="G51" i="146"/>
  <c r="D51" i="146"/>
  <c r="P50" i="146"/>
  <c r="M50" i="146"/>
  <c r="J50" i="146"/>
  <c r="G50" i="146"/>
  <c r="D50" i="146"/>
  <c r="P49" i="146"/>
  <c r="M49" i="146"/>
  <c r="J49" i="146"/>
  <c r="G49" i="146"/>
  <c r="D49" i="146"/>
  <c r="P48" i="146"/>
  <c r="M48" i="146"/>
  <c r="J48" i="146"/>
  <c r="G48" i="146"/>
  <c r="D48" i="146"/>
  <c r="P47" i="146"/>
  <c r="M47" i="146"/>
  <c r="J47" i="146"/>
  <c r="G47" i="146"/>
  <c r="D47" i="146"/>
  <c r="P46" i="146"/>
  <c r="M46" i="146"/>
  <c r="J46" i="146"/>
  <c r="G46" i="146"/>
  <c r="D46" i="146"/>
  <c r="P45" i="146"/>
  <c r="M45" i="146"/>
  <c r="J45" i="146"/>
  <c r="G45" i="146"/>
  <c r="D45" i="146"/>
  <c r="P44" i="146"/>
  <c r="M44" i="146"/>
  <c r="J44" i="146"/>
  <c r="G44" i="146"/>
  <c r="D44" i="146"/>
  <c r="P43" i="146"/>
  <c r="M43" i="146"/>
  <c r="J43" i="146"/>
  <c r="G43" i="146"/>
  <c r="D43" i="146"/>
  <c r="P42" i="146"/>
  <c r="M42" i="146"/>
  <c r="J42" i="146"/>
  <c r="G42" i="146"/>
  <c r="D42" i="146"/>
  <c r="P41" i="146"/>
  <c r="M41" i="146"/>
  <c r="J41" i="146"/>
  <c r="G41" i="146"/>
  <c r="D41" i="146"/>
  <c r="P40" i="146"/>
  <c r="M40" i="146"/>
  <c r="J40" i="146"/>
  <c r="G40" i="146"/>
  <c r="D40" i="146"/>
  <c r="P39" i="146"/>
  <c r="M39" i="146"/>
  <c r="J39" i="146"/>
  <c r="G39" i="146"/>
  <c r="D39" i="146"/>
  <c r="P38" i="146"/>
  <c r="M38" i="146"/>
  <c r="J38" i="146"/>
  <c r="G38" i="146"/>
  <c r="D38" i="146"/>
  <c r="P37" i="146"/>
  <c r="M37" i="146"/>
  <c r="J37" i="146"/>
  <c r="G37" i="146"/>
  <c r="D37" i="146"/>
  <c r="P36" i="146"/>
  <c r="M36" i="146"/>
  <c r="J36" i="146"/>
  <c r="G36" i="146"/>
  <c r="D36" i="146"/>
  <c r="P35" i="146"/>
  <c r="M35" i="146"/>
  <c r="J35" i="146"/>
  <c r="G35" i="146"/>
  <c r="D35" i="146"/>
  <c r="P34" i="146"/>
  <c r="M34" i="146"/>
  <c r="J34" i="146"/>
  <c r="G34" i="146"/>
  <c r="D34" i="146"/>
  <c r="P33" i="146"/>
  <c r="M33" i="146"/>
  <c r="J33" i="146"/>
  <c r="G33" i="146"/>
  <c r="D33" i="146"/>
  <c r="P32" i="146"/>
  <c r="M32" i="146"/>
  <c r="J32" i="146"/>
  <c r="G32" i="146"/>
  <c r="D32" i="146"/>
  <c r="P31" i="146"/>
  <c r="M31" i="146"/>
  <c r="J31" i="146"/>
  <c r="G31" i="146"/>
  <c r="D31" i="146"/>
  <c r="P30" i="146"/>
  <c r="M30" i="146"/>
  <c r="J30" i="146"/>
  <c r="G30" i="146"/>
  <c r="D30" i="146"/>
  <c r="P29" i="146"/>
  <c r="M29" i="146"/>
  <c r="J29" i="146"/>
  <c r="G29" i="146"/>
  <c r="D29" i="146"/>
  <c r="P28" i="146"/>
  <c r="M28" i="146"/>
  <c r="J28" i="146"/>
  <c r="G28" i="146"/>
  <c r="D28" i="146"/>
  <c r="P27" i="146"/>
  <c r="M27" i="146"/>
  <c r="J27" i="146"/>
  <c r="G27" i="146"/>
  <c r="D27" i="146"/>
  <c r="P26" i="146"/>
  <c r="M26" i="146"/>
  <c r="J26" i="146"/>
  <c r="G26" i="146"/>
  <c r="D26" i="146"/>
  <c r="P25" i="146"/>
  <c r="M25" i="146"/>
  <c r="J25" i="146"/>
  <c r="G25" i="146"/>
  <c r="D25" i="146"/>
  <c r="P24" i="146"/>
  <c r="M24" i="146"/>
  <c r="J24" i="146"/>
  <c r="G24" i="146"/>
  <c r="D24" i="146"/>
  <c r="P23" i="146"/>
  <c r="M23" i="146"/>
  <c r="J23" i="146"/>
  <c r="G23" i="146"/>
  <c r="D23" i="146"/>
  <c r="P22" i="146"/>
  <c r="M22" i="146"/>
  <c r="J22" i="146"/>
  <c r="G22" i="146"/>
  <c r="D22" i="146"/>
  <c r="P21" i="146"/>
  <c r="M21" i="146"/>
  <c r="J21" i="146"/>
  <c r="G21" i="146"/>
  <c r="D21" i="146"/>
  <c r="P20" i="146"/>
  <c r="M20" i="146"/>
  <c r="J20" i="146"/>
  <c r="G20" i="146"/>
  <c r="D20" i="146"/>
  <c r="A22" i="146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A45" i="146" s="1"/>
  <c r="A46" i="146" s="1"/>
  <c r="A47" i="146" s="1"/>
  <c r="A48" i="146" s="1"/>
  <c r="A49" i="146" s="1"/>
  <c r="A50" i="146" s="1"/>
  <c r="A51" i="146" s="1"/>
  <c r="A52" i="146" s="1"/>
  <c r="A53" i="146" s="1"/>
  <c r="A54" i="146" s="1"/>
  <c r="A55" i="146" s="1"/>
  <c r="A56" i="146" s="1"/>
  <c r="A57" i="146" s="1"/>
  <c r="A58" i="146" s="1"/>
  <c r="A59" i="146" s="1"/>
  <c r="A60" i="146" s="1"/>
  <c r="A61" i="146" s="1"/>
  <c r="A62" i="146" s="1"/>
  <c r="A63" i="146" s="1"/>
  <c r="A64" i="146" s="1"/>
  <c r="A65" i="146" s="1"/>
  <c r="A66" i="146" s="1"/>
  <c r="A67" i="146" s="1"/>
  <c r="A68" i="146" s="1"/>
  <c r="A69" i="146" s="1"/>
  <c r="A70" i="146" s="1"/>
  <c r="A71" i="146" s="1"/>
  <c r="A72" i="146" s="1"/>
  <c r="A73" i="146" s="1"/>
  <c r="A74" i="146" s="1"/>
  <c r="A75" i="146" s="1"/>
  <c r="A76" i="146" s="1"/>
  <c r="A77" i="146" s="1"/>
  <c r="A78" i="146" s="1"/>
  <c r="A79" i="146" s="1"/>
  <c r="A80" i="146" s="1"/>
  <c r="A81" i="146" s="1"/>
  <c r="A82" i="146" s="1"/>
  <c r="A83" i="146" s="1"/>
  <c r="A84" i="146" s="1"/>
  <c r="A85" i="146" s="1"/>
  <c r="A86" i="146" s="1"/>
  <c r="A87" i="146" s="1"/>
  <c r="A88" i="146" s="1"/>
  <c r="A89" i="146" s="1"/>
  <c r="A90" i="146" s="1"/>
  <c r="A91" i="146" s="1"/>
  <c r="A92" i="146" s="1"/>
  <c r="A93" i="146" s="1"/>
  <c r="A94" i="146" s="1"/>
  <c r="A95" i="146" s="1"/>
  <c r="A96" i="146" s="1"/>
  <c r="A97" i="146" s="1"/>
  <c r="A98" i="146" s="1"/>
  <c r="A99" i="146" s="1"/>
  <c r="A100" i="146" s="1"/>
  <c r="A101" i="146" s="1"/>
  <c r="A102" i="146" s="1"/>
  <c r="A103" i="146" s="1"/>
  <c r="A104" i="146" s="1"/>
  <c r="A105" i="146" s="1"/>
  <c r="A106" i="146" s="1"/>
  <c r="A107" i="146" s="1"/>
  <c r="A108" i="146" s="1"/>
  <c r="A109" i="146" s="1"/>
  <c r="A110" i="146" s="1"/>
  <c r="A111" i="146" s="1"/>
  <c r="A112" i="146" s="1"/>
  <c r="A113" i="146" s="1"/>
  <c r="A114" i="146" s="1"/>
  <c r="A115" i="146" s="1"/>
  <c r="A116" i="146" s="1"/>
  <c r="A117" i="146" s="1"/>
  <c r="A118" i="146" s="1"/>
  <c r="A119" i="146" s="1"/>
  <c r="A120" i="146" s="1"/>
  <c r="A121" i="146" s="1"/>
  <c r="A122" i="146" s="1"/>
  <c r="A123" i="146" s="1"/>
  <c r="A124" i="146" s="1"/>
  <c r="A125" i="146" s="1"/>
  <c r="A126" i="146" s="1"/>
  <c r="A127" i="146" s="1"/>
  <c r="A128" i="146" s="1"/>
  <c r="A129" i="146" s="1"/>
  <c r="A130" i="146" s="1"/>
  <c r="A131" i="146" s="1"/>
  <c r="A132" i="146" s="1"/>
  <c r="A133" i="146" s="1"/>
  <c r="A134" i="146" s="1"/>
  <c r="A135" i="146" s="1"/>
  <c r="A136" i="146" s="1"/>
  <c r="A137" i="146" s="1"/>
  <c r="A138" i="146" s="1"/>
  <c r="A139" i="146" s="1"/>
  <c r="A140" i="146" s="1"/>
  <c r="A141" i="146" s="1"/>
  <c r="A142" i="146" s="1"/>
  <c r="A143" i="146" s="1"/>
  <c r="A144" i="146" s="1"/>
  <c r="A145" i="146" s="1"/>
  <c r="A146" i="146" s="1"/>
  <c r="A147" i="146" s="1"/>
  <c r="A148" i="146" s="1"/>
  <c r="A149" i="146" s="1"/>
  <c r="A150" i="146" s="1"/>
  <c r="A151" i="146" s="1"/>
  <c r="A152" i="146" s="1"/>
  <c r="A153" i="146" s="1"/>
  <c r="A154" i="146" s="1"/>
  <c r="A155" i="146" s="1"/>
  <c r="A156" i="146" s="1"/>
  <c r="A157" i="146" s="1"/>
  <c r="A158" i="146" s="1"/>
  <c r="A159" i="146" s="1"/>
  <c r="A160" i="146" s="1"/>
  <c r="A161" i="146" s="1"/>
  <c r="A162" i="146" s="1"/>
  <c r="A163" i="146" s="1"/>
  <c r="A164" i="146" s="1"/>
  <c r="A165" i="146" s="1"/>
  <c r="A166" i="146" s="1"/>
  <c r="A167" i="146" s="1"/>
  <c r="A168" i="146" s="1"/>
  <c r="A169" i="146" s="1"/>
  <c r="A170" i="146" s="1"/>
  <c r="A171" i="146" s="1"/>
  <c r="A172" i="146" s="1"/>
  <c r="A173" i="146" s="1"/>
  <c r="A174" i="146" s="1"/>
  <c r="A175" i="146" s="1"/>
  <c r="A176" i="146" s="1"/>
  <c r="A177" i="146" s="1"/>
  <c r="A178" i="146" s="1"/>
  <c r="A179" i="146" s="1"/>
  <c r="A180" i="146" s="1"/>
  <c r="A181" i="146" s="1"/>
  <c r="A182" i="146" s="1"/>
  <c r="A183" i="146" s="1"/>
  <c r="A184" i="146" s="1"/>
  <c r="A185" i="146" s="1"/>
  <c r="A186" i="146" s="1"/>
  <c r="A187" i="146" s="1"/>
  <c r="A188" i="146" s="1"/>
  <c r="A189" i="146" s="1"/>
  <c r="A190" i="146" s="1"/>
  <c r="A191" i="146" s="1"/>
  <c r="A192" i="146" s="1"/>
  <c r="A193" i="146" s="1"/>
  <c r="A194" i="146" s="1"/>
  <c r="A195" i="146" s="1"/>
  <c r="A196" i="146" s="1"/>
  <c r="A197" i="146" s="1"/>
  <c r="A198" i="146" s="1"/>
  <c r="A199" i="146" s="1"/>
  <c r="A200" i="146" s="1"/>
  <c r="A201" i="146" s="1"/>
  <c r="A202" i="146" s="1"/>
  <c r="A203" i="146" s="1"/>
  <c r="A204" i="146" s="1"/>
  <c r="A205" i="146" s="1"/>
  <c r="A206" i="146" s="1"/>
  <c r="A207" i="146" s="1"/>
  <c r="A208" i="146" s="1"/>
  <c r="A209" i="146" s="1"/>
  <c r="A210" i="146" s="1"/>
  <c r="A211" i="146" s="1"/>
  <c r="A212" i="146" s="1"/>
  <c r="A213" i="146" s="1"/>
  <c r="A214" i="146" s="1"/>
  <c r="A215" i="146" s="1"/>
  <c r="A216" i="146" s="1"/>
  <c r="A217" i="146" s="1"/>
  <c r="A218" i="146" s="1"/>
  <c r="A219" i="146" s="1"/>
  <c r="A220" i="146" s="1"/>
  <c r="A221" i="146" s="1"/>
  <c r="A222" i="146" s="1"/>
  <c r="A223" i="146" s="1"/>
  <c r="A224" i="146" s="1"/>
  <c r="A225" i="146" s="1"/>
  <c r="A226" i="146" s="1"/>
  <c r="A227" i="146" s="1"/>
  <c r="A228" i="146" s="1"/>
  <c r="A229" i="146" s="1"/>
  <c r="A230" i="146" s="1"/>
  <c r="A231" i="146" s="1"/>
  <c r="A232" i="146" s="1"/>
  <c r="A233" i="146" s="1"/>
  <c r="A234" i="146" s="1"/>
  <c r="A235" i="146" s="1"/>
  <c r="A236" i="146" s="1"/>
  <c r="A237" i="146" s="1"/>
  <c r="A238" i="146" s="1"/>
  <c r="A239" i="146" s="1"/>
  <c r="A240" i="146" s="1"/>
  <c r="A241" i="146" s="1"/>
  <c r="A242" i="146" s="1"/>
  <c r="A243" i="146" s="1"/>
  <c r="A244" i="146" s="1"/>
  <c r="A245" i="146" s="1"/>
  <c r="A246" i="146" s="1"/>
  <c r="A247" i="146" s="1"/>
  <c r="A248" i="146" s="1"/>
  <c r="A249" i="146" s="1"/>
  <c r="A250" i="146" s="1"/>
  <c r="A251" i="146" s="1"/>
  <c r="A252" i="146" s="1"/>
  <c r="A253" i="146" s="1"/>
  <c r="A254" i="146" s="1"/>
  <c r="A255" i="146" s="1"/>
  <c r="A256" i="146" s="1"/>
  <c r="A257" i="146" s="1"/>
  <c r="A258" i="146" s="1"/>
  <c r="A259" i="146" s="1"/>
  <c r="A260" i="146" s="1"/>
  <c r="A261" i="146" s="1"/>
  <c r="A262" i="146" s="1"/>
  <c r="A263" i="146" s="1"/>
  <c r="A264" i="146" s="1"/>
  <c r="A265" i="146" s="1"/>
  <c r="A266" i="146" s="1"/>
  <c r="A267" i="146" s="1"/>
  <c r="A268" i="146" s="1"/>
  <c r="A269" i="146" s="1"/>
  <c r="A270" i="146" s="1"/>
  <c r="A271" i="146" s="1"/>
  <c r="A272" i="146" s="1"/>
  <c r="A273" i="146" s="1"/>
  <c r="A274" i="146" s="1"/>
  <c r="A275" i="146" s="1"/>
  <c r="A276" i="146" s="1"/>
  <c r="A277" i="146" s="1"/>
  <c r="A278" i="146" s="1"/>
  <c r="A279" i="146" s="1"/>
  <c r="A280" i="146" s="1"/>
  <c r="A281" i="146" s="1"/>
  <c r="A282" i="146" s="1"/>
  <c r="A283" i="146" s="1"/>
  <c r="A284" i="146" s="1"/>
  <c r="A285" i="146" s="1"/>
  <c r="A286" i="146" s="1"/>
  <c r="A287" i="146" s="1"/>
  <c r="A288" i="146" s="1"/>
  <c r="A289" i="146" s="1"/>
  <c r="A290" i="146" s="1"/>
  <c r="A291" i="146" s="1"/>
  <c r="A292" i="146" s="1"/>
  <c r="A293" i="146" s="1"/>
  <c r="A294" i="146" s="1"/>
  <c r="A295" i="146" s="1"/>
  <c r="A296" i="146" s="1"/>
  <c r="A297" i="146" s="1"/>
  <c r="A298" i="146" s="1"/>
  <c r="A299" i="146" s="1"/>
  <c r="A300" i="146" s="1"/>
  <c r="A21" i="146"/>
  <c r="I14" i="146"/>
  <c r="H14" i="146"/>
  <c r="D13" i="146"/>
  <c r="D12" i="146"/>
  <c r="P5" i="146"/>
  <c r="P228" i="145"/>
  <c r="M228" i="145"/>
  <c r="J228" i="145"/>
  <c r="G228" i="145"/>
  <c r="D228" i="145"/>
  <c r="P227" i="145"/>
  <c r="M227" i="145"/>
  <c r="J227" i="145"/>
  <c r="G227" i="145"/>
  <c r="D227" i="145"/>
  <c r="P226" i="145"/>
  <c r="M226" i="145"/>
  <c r="J226" i="145"/>
  <c r="G226" i="145"/>
  <c r="D226" i="145"/>
  <c r="P225" i="145"/>
  <c r="M225" i="145"/>
  <c r="J225" i="145"/>
  <c r="G225" i="145"/>
  <c r="D225" i="145"/>
  <c r="P224" i="145"/>
  <c r="M224" i="145"/>
  <c r="J224" i="145"/>
  <c r="G224" i="145"/>
  <c r="D224" i="145"/>
  <c r="P223" i="145"/>
  <c r="M223" i="145"/>
  <c r="J223" i="145"/>
  <c r="G223" i="145"/>
  <c r="D223" i="145"/>
  <c r="P222" i="145"/>
  <c r="M222" i="145"/>
  <c r="J222" i="145"/>
  <c r="G222" i="145"/>
  <c r="D222" i="145"/>
  <c r="P221" i="145"/>
  <c r="M221" i="145"/>
  <c r="J221" i="145"/>
  <c r="G221" i="145"/>
  <c r="D221" i="145"/>
  <c r="P220" i="145"/>
  <c r="M220" i="145"/>
  <c r="J220" i="145"/>
  <c r="G220" i="145"/>
  <c r="D220" i="145"/>
  <c r="P219" i="145"/>
  <c r="M219" i="145"/>
  <c r="J219" i="145"/>
  <c r="G219" i="145"/>
  <c r="D219" i="145"/>
  <c r="P218" i="145"/>
  <c r="M218" i="145"/>
  <c r="J218" i="145"/>
  <c r="G218" i="145"/>
  <c r="D218" i="145"/>
  <c r="P217" i="145"/>
  <c r="M217" i="145"/>
  <c r="J217" i="145"/>
  <c r="G217" i="145"/>
  <c r="D217" i="145"/>
  <c r="P216" i="145"/>
  <c r="M216" i="145"/>
  <c r="J216" i="145"/>
  <c r="G216" i="145"/>
  <c r="D216" i="145"/>
  <c r="P215" i="145"/>
  <c r="M215" i="145"/>
  <c r="J215" i="145"/>
  <c r="G215" i="145"/>
  <c r="D215" i="145"/>
  <c r="P214" i="145"/>
  <c r="M214" i="145"/>
  <c r="J214" i="145"/>
  <c r="G214" i="145"/>
  <c r="D214" i="145"/>
  <c r="P213" i="145"/>
  <c r="M213" i="145"/>
  <c r="J213" i="145"/>
  <c r="G213" i="145"/>
  <c r="D213" i="145"/>
  <c r="P212" i="145"/>
  <c r="M212" i="145"/>
  <c r="J212" i="145"/>
  <c r="G212" i="145"/>
  <c r="D212" i="145"/>
  <c r="P211" i="145"/>
  <c r="M211" i="145"/>
  <c r="J211" i="145"/>
  <c r="G211" i="145"/>
  <c r="D211" i="145"/>
  <c r="P210" i="145"/>
  <c r="M210" i="145"/>
  <c r="J210" i="145"/>
  <c r="G210" i="145"/>
  <c r="D210" i="145"/>
  <c r="P209" i="145"/>
  <c r="M209" i="145"/>
  <c r="J209" i="145"/>
  <c r="G209" i="145"/>
  <c r="D209" i="145"/>
  <c r="P208" i="145"/>
  <c r="M208" i="145"/>
  <c r="J208" i="145"/>
  <c r="G208" i="145"/>
  <c r="D208" i="145"/>
  <c r="P207" i="145"/>
  <c r="M207" i="145"/>
  <c r="J207" i="145"/>
  <c r="G207" i="145"/>
  <c r="D207" i="145"/>
  <c r="P206" i="145"/>
  <c r="M206" i="145"/>
  <c r="J206" i="145"/>
  <c r="G206" i="145"/>
  <c r="D206" i="145"/>
  <c r="P205" i="145"/>
  <c r="M205" i="145"/>
  <c r="J205" i="145"/>
  <c r="G205" i="145"/>
  <c r="D205" i="145"/>
  <c r="P204" i="145"/>
  <c r="M204" i="145"/>
  <c r="J204" i="145"/>
  <c r="G204" i="145"/>
  <c r="D204" i="145"/>
  <c r="P203" i="145"/>
  <c r="M203" i="145"/>
  <c r="J203" i="145"/>
  <c r="G203" i="145"/>
  <c r="D203" i="145"/>
  <c r="P202" i="145"/>
  <c r="M202" i="145"/>
  <c r="J202" i="145"/>
  <c r="G202" i="145"/>
  <c r="D202" i="145"/>
  <c r="P201" i="145"/>
  <c r="M201" i="145"/>
  <c r="J201" i="145"/>
  <c r="G201" i="145"/>
  <c r="D201" i="145"/>
  <c r="P200" i="145"/>
  <c r="M200" i="145"/>
  <c r="J200" i="145"/>
  <c r="G200" i="145"/>
  <c r="D200" i="145"/>
  <c r="P199" i="145"/>
  <c r="M199" i="145"/>
  <c r="J199" i="145"/>
  <c r="G199" i="145"/>
  <c r="D199" i="145"/>
  <c r="P198" i="145"/>
  <c r="M198" i="145"/>
  <c r="J198" i="145"/>
  <c r="G198" i="145"/>
  <c r="D198" i="145"/>
  <c r="P197" i="145"/>
  <c r="M197" i="145"/>
  <c r="J197" i="145"/>
  <c r="G197" i="145"/>
  <c r="D197" i="145"/>
  <c r="P196" i="145"/>
  <c r="M196" i="145"/>
  <c r="J196" i="145"/>
  <c r="G196" i="145"/>
  <c r="D196" i="145"/>
  <c r="P195" i="145"/>
  <c r="M195" i="145"/>
  <c r="J195" i="145"/>
  <c r="G195" i="145"/>
  <c r="D195" i="145"/>
  <c r="P194" i="145"/>
  <c r="M194" i="145"/>
  <c r="J194" i="145"/>
  <c r="G194" i="145"/>
  <c r="D194" i="145"/>
  <c r="P193" i="145"/>
  <c r="M193" i="145"/>
  <c r="J193" i="145"/>
  <c r="G193" i="145"/>
  <c r="D193" i="145"/>
  <c r="P192" i="145"/>
  <c r="M192" i="145"/>
  <c r="J192" i="145"/>
  <c r="G192" i="145"/>
  <c r="D192" i="145"/>
  <c r="P191" i="145"/>
  <c r="M191" i="145"/>
  <c r="J191" i="145"/>
  <c r="G191" i="145"/>
  <c r="D191" i="145"/>
  <c r="P190" i="145"/>
  <c r="M190" i="145"/>
  <c r="J190" i="145"/>
  <c r="G190" i="145"/>
  <c r="D190" i="145"/>
  <c r="P189" i="145"/>
  <c r="M189" i="145"/>
  <c r="J189" i="145"/>
  <c r="G189" i="145"/>
  <c r="D189" i="145"/>
  <c r="P188" i="145"/>
  <c r="M188" i="145"/>
  <c r="J188" i="145"/>
  <c r="G188" i="145"/>
  <c r="D188" i="145"/>
  <c r="P187" i="145"/>
  <c r="M187" i="145"/>
  <c r="J187" i="145"/>
  <c r="G187" i="145"/>
  <c r="D187" i="145"/>
  <c r="P186" i="145"/>
  <c r="M186" i="145"/>
  <c r="J186" i="145"/>
  <c r="G186" i="145"/>
  <c r="D186" i="145"/>
  <c r="P185" i="145"/>
  <c r="M185" i="145"/>
  <c r="J185" i="145"/>
  <c r="G185" i="145"/>
  <c r="D185" i="145"/>
  <c r="P184" i="145"/>
  <c r="M184" i="145"/>
  <c r="J184" i="145"/>
  <c r="G184" i="145"/>
  <c r="D184" i="145"/>
  <c r="P183" i="145"/>
  <c r="M183" i="145"/>
  <c r="J183" i="145"/>
  <c r="G183" i="145"/>
  <c r="D183" i="145"/>
  <c r="P182" i="145"/>
  <c r="M182" i="145"/>
  <c r="J182" i="145"/>
  <c r="G182" i="145"/>
  <c r="D182" i="145"/>
  <c r="P181" i="145"/>
  <c r="M181" i="145"/>
  <c r="J181" i="145"/>
  <c r="G181" i="145"/>
  <c r="D181" i="145"/>
  <c r="P180" i="145"/>
  <c r="M180" i="145"/>
  <c r="J180" i="145"/>
  <c r="G180" i="145"/>
  <c r="D180" i="145"/>
  <c r="P179" i="145"/>
  <c r="M179" i="145"/>
  <c r="J179" i="145"/>
  <c r="G179" i="145"/>
  <c r="D179" i="145"/>
  <c r="P178" i="145"/>
  <c r="M178" i="145"/>
  <c r="J178" i="145"/>
  <c r="G178" i="145"/>
  <c r="D178" i="145"/>
  <c r="P177" i="145"/>
  <c r="M177" i="145"/>
  <c r="J177" i="145"/>
  <c r="G177" i="145"/>
  <c r="D177" i="145"/>
  <c r="P176" i="145"/>
  <c r="M176" i="145"/>
  <c r="J176" i="145"/>
  <c r="G176" i="145"/>
  <c r="D176" i="145"/>
  <c r="P175" i="145"/>
  <c r="M175" i="145"/>
  <c r="J175" i="145"/>
  <c r="G175" i="145"/>
  <c r="D175" i="145"/>
  <c r="P174" i="145"/>
  <c r="M174" i="145"/>
  <c r="J174" i="145"/>
  <c r="G174" i="145"/>
  <c r="D174" i="145"/>
  <c r="P173" i="145"/>
  <c r="M173" i="145"/>
  <c r="J173" i="145"/>
  <c r="G173" i="145"/>
  <c r="D173" i="145"/>
  <c r="P172" i="145"/>
  <c r="M172" i="145"/>
  <c r="J172" i="145"/>
  <c r="G172" i="145"/>
  <c r="D172" i="145"/>
  <c r="P171" i="145"/>
  <c r="M171" i="145"/>
  <c r="J171" i="145"/>
  <c r="G171" i="145"/>
  <c r="D171" i="145"/>
  <c r="P170" i="145"/>
  <c r="M170" i="145"/>
  <c r="J170" i="145"/>
  <c r="G170" i="145"/>
  <c r="D170" i="145"/>
  <c r="P169" i="145"/>
  <c r="M169" i="145"/>
  <c r="J169" i="145"/>
  <c r="G169" i="145"/>
  <c r="D169" i="145"/>
  <c r="P168" i="145"/>
  <c r="M168" i="145"/>
  <c r="J168" i="145"/>
  <c r="G168" i="145"/>
  <c r="D168" i="145"/>
  <c r="P167" i="145"/>
  <c r="M167" i="145"/>
  <c r="J167" i="145"/>
  <c r="G167" i="145"/>
  <c r="D167" i="145"/>
  <c r="P166" i="145"/>
  <c r="M166" i="145"/>
  <c r="J166" i="145"/>
  <c r="G166" i="145"/>
  <c r="D166" i="145"/>
  <c r="P165" i="145"/>
  <c r="M165" i="145"/>
  <c r="J165" i="145"/>
  <c r="G165" i="145"/>
  <c r="D165" i="145"/>
  <c r="P164" i="145"/>
  <c r="M164" i="145"/>
  <c r="J164" i="145"/>
  <c r="G164" i="145"/>
  <c r="D164" i="145"/>
  <c r="P163" i="145"/>
  <c r="M163" i="145"/>
  <c r="J163" i="145"/>
  <c r="G163" i="145"/>
  <c r="D163" i="145"/>
  <c r="P162" i="145"/>
  <c r="M162" i="145"/>
  <c r="J162" i="145"/>
  <c r="G162" i="145"/>
  <c r="D162" i="145"/>
  <c r="P161" i="145"/>
  <c r="M161" i="145"/>
  <c r="J161" i="145"/>
  <c r="G161" i="145"/>
  <c r="D161" i="145"/>
  <c r="P160" i="145"/>
  <c r="M160" i="145"/>
  <c r="J160" i="145"/>
  <c r="G160" i="145"/>
  <c r="D160" i="145"/>
  <c r="P159" i="145"/>
  <c r="M159" i="145"/>
  <c r="J159" i="145"/>
  <c r="G159" i="145"/>
  <c r="D159" i="145"/>
  <c r="P158" i="145"/>
  <c r="M158" i="145"/>
  <c r="J158" i="145"/>
  <c r="G158" i="145"/>
  <c r="D158" i="145"/>
  <c r="P157" i="145"/>
  <c r="M157" i="145"/>
  <c r="J157" i="145"/>
  <c r="G157" i="145"/>
  <c r="D157" i="145"/>
  <c r="P156" i="145"/>
  <c r="M156" i="145"/>
  <c r="J156" i="145"/>
  <c r="G156" i="145"/>
  <c r="D156" i="145"/>
  <c r="P155" i="145"/>
  <c r="M155" i="145"/>
  <c r="J155" i="145"/>
  <c r="G155" i="145"/>
  <c r="D155" i="145"/>
  <c r="P154" i="145"/>
  <c r="M154" i="145"/>
  <c r="J154" i="145"/>
  <c r="G154" i="145"/>
  <c r="D154" i="145"/>
  <c r="P153" i="145"/>
  <c r="M153" i="145"/>
  <c r="J153" i="145"/>
  <c r="G153" i="145"/>
  <c r="D153" i="145"/>
  <c r="P152" i="145"/>
  <c r="M152" i="145"/>
  <c r="J152" i="145"/>
  <c r="G152" i="145"/>
  <c r="D152" i="145"/>
  <c r="P151" i="145"/>
  <c r="M151" i="145"/>
  <c r="J151" i="145"/>
  <c r="G151" i="145"/>
  <c r="D151" i="145"/>
  <c r="P150" i="145"/>
  <c r="M150" i="145"/>
  <c r="J150" i="145"/>
  <c r="G150" i="145"/>
  <c r="D150" i="145"/>
  <c r="P149" i="145"/>
  <c r="M149" i="145"/>
  <c r="J149" i="145"/>
  <c r="G149" i="145"/>
  <c r="D149" i="145"/>
  <c r="P148" i="145"/>
  <c r="M148" i="145"/>
  <c r="J148" i="145"/>
  <c r="G148" i="145"/>
  <c r="D148" i="145"/>
  <c r="P147" i="145"/>
  <c r="M147" i="145"/>
  <c r="J147" i="145"/>
  <c r="G147" i="145"/>
  <c r="D147" i="145"/>
  <c r="P146" i="145"/>
  <c r="M146" i="145"/>
  <c r="J146" i="145"/>
  <c r="G146" i="145"/>
  <c r="D146" i="145"/>
  <c r="P145" i="145"/>
  <c r="M145" i="145"/>
  <c r="J145" i="145"/>
  <c r="G145" i="145"/>
  <c r="D145" i="145"/>
  <c r="P144" i="145"/>
  <c r="M144" i="145"/>
  <c r="J144" i="145"/>
  <c r="G144" i="145"/>
  <c r="D144" i="145"/>
  <c r="P143" i="145"/>
  <c r="M143" i="145"/>
  <c r="J143" i="145"/>
  <c r="G143" i="145"/>
  <c r="D143" i="145"/>
  <c r="P142" i="145"/>
  <c r="M142" i="145"/>
  <c r="J142" i="145"/>
  <c r="G142" i="145"/>
  <c r="D142" i="145"/>
  <c r="P141" i="145"/>
  <c r="M141" i="145"/>
  <c r="J141" i="145"/>
  <c r="G141" i="145"/>
  <c r="D141" i="145"/>
  <c r="P140" i="145"/>
  <c r="M140" i="145"/>
  <c r="J140" i="145"/>
  <c r="G140" i="145"/>
  <c r="D140" i="145"/>
  <c r="P139" i="145"/>
  <c r="M139" i="145"/>
  <c r="J139" i="145"/>
  <c r="G139" i="145"/>
  <c r="D139" i="145"/>
  <c r="P138" i="145"/>
  <c r="M138" i="145"/>
  <c r="J138" i="145"/>
  <c r="G138" i="145"/>
  <c r="D138" i="145"/>
  <c r="P137" i="145"/>
  <c r="M137" i="145"/>
  <c r="J137" i="145"/>
  <c r="G137" i="145"/>
  <c r="D137" i="145"/>
  <c r="P136" i="145"/>
  <c r="M136" i="145"/>
  <c r="J136" i="145"/>
  <c r="G136" i="145"/>
  <c r="D136" i="145"/>
  <c r="P135" i="145"/>
  <c r="M135" i="145"/>
  <c r="J135" i="145"/>
  <c r="G135" i="145"/>
  <c r="D135" i="145"/>
  <c r="P134" i="145"/>
  <c r="M134" i="145"/>
  <c r="J134" i="145"/>
  <c r="G134" i="145"/>
  <c r="D134" i="145"/>
  <c r="P133" i="145"/>
  <c r="M133" i="145"/>
  <c r="J133" i="145"/>
  <c r="G133" i="145"/>
  <c r="D133" i="145"/>
  <c r="P132" i="145"/>
  <c r="M132" i="145"/>
  <c r="J132" i="145"/>
  <c r="G132" i="145"/>
  <c r="D132" i="145"/>
  <c r="P131" i="145"/>
  <c r="M131" i="145"/>
  <c r="J131" i="145"/>
  <c r="G131" i="145"/>
  <c r="D131" i="145"/>
  <c r="P130" i="145"/>
  <c r="M130" i="145"/>
  <c r="J130" i="145"/>
  <c r="G130" i="145"/>
  <c r="D130" i="145"/>
  <c r="P129" i="145"/>
  <c r="M129" i="145"/>
  <c r="J129" i="145"/>
  <c r="G129" i="145"/>
  <c r="D129" i="145"/>
  <c r="P128" i="145"/>
  <c r="M128" i="145"/>
  <c r="J128" i="145"/>
  <c r="G128" i="145"/>
  <c r="D128" i="145"/>
  <c r="P127" i="145"/>
  <c r="M127" i="145"/>
  <c r="J127" i="145"/>
  <c r="G127" i="145"/>
  <c r="D127" i="145"/>
  <c r="P126" i="145"/>
  <c r="M126" i="145"/>
  <c r="J126" i="145"/>
  <c r="G126" i="145"/>
  <c r="D126" i="145"/>
  <c r="P125" i="145"/>
  <c r="M125" i="145"/>
  <c r="J125" i="145"/>
  <c r="G125" i="145"/>
  <c r="D125" i="145"/>
  <c r="P124" i="145"/>
  <c r="M124" i="145"/>
  <c r="J124" i="145"/>
  <c r="G124" i="145"/>
  <c r="D124" i="145"/>
  <c r="P123" i="145"/>
  <c r="M123" i="145"/>
  <c r="J123" i="145"/>
  <c r="G123" i="145"/>
  <c r="D123" i="145"/>
  <c r="P122" i="145"/>
  <c r="M122" i="145"/>
  <c r="J122" i="145"/>
  <c r="G122" i="145"/>
  <c r="D122" i="145"/>
  <c r="P121" i="145"/>
  <c r="M121" i="145"/>
  <c r="J121" i="145"/>
  <c r="G121" i="145"/>
  <c r="D121" i="145"/>
  <c r="P120" i="145"/>
  <c r="M120" i="145"/>
  <c r="J120" i="145"/>
  <c r="G120" i="145"/>
  <c r="D120" i="145"/>
  <c r="P119" i="145"/>
  <c r="M119" i="145"/>
  <c r="J119" i="145"/>
  <c r="G119" i="145"/>
  <c r="D119" i="145"/>
  <c r="P118" i="145"/>
  <c r="M118" i="145"/>
  <c r="J118" i="145"/>
  <c r="G118" i="145"/>
  <c r="D118" i="145"/>
  <c r="P117" i="145"/>
  <c r="M117" i="145"/>
  <c r="J117" i="145"/>
  <c r="G117" i="145"/>
  <c r="D117" i="145"/>
  <c r="P116" i="145"/>
  <c r="M116" i="145"/>
  <c r="J116" i="145"/>
  <c r="G116" i="145"/>
  <c r="D116" i="145"/>
  <c r="P115" i="145"/>
  <c r="M115" i="145"/>
  <c r="J115" i="145"/>
  <c r="G115" i="145"/>
  <c r="D115" i="145"/>
  <c r="P114" i="145"/>
  <c r="M114" i="145"/>
  <c r="J114" i="145"/>
  <c r="G114" i="145"/>
  <c r="D114" i="145"/>
  <c r="P113" i="145"/>
  <c r="M113" i="145"/>
  <c r="J113" i="145"/>
  <c r="G113" i="145"/>
  <c r="D113" i="145"/>
  <c r="P112" i="145"/>
  <c r="M112" i="145"/>
  <c r="J112" i="145"/>
  <c r="G112" i="145"/>
  <c r="D112" i="145"/>
  <c r="P111" i="145"/>
  <c r="M111" i="145"/>
  <c r="J111" i="145"/>
  <c r="G111" i="145"/>
  <c r="D111" i="145"/>
  <c r="P110" i="145"/>
  <c r="M110" i="145"/>
  <c r="J110" i="145"/>
  <c r="G110" i="145"/>
  <c r="D110" i="145"/>
  <c r="P109" i="145"/>
  <c r="M109" i="145"/>
  <c r="J109" i="145"/>
  <c r="G109" i="145"/>
  <c r="D109" i="145"/>
  <c r="P108" i="145"/>
  <c r="M108" i="145"/>
  <c r="J108" i="145"/>
  <c r="G108" i="145"/>
  <c r="D108" i="145"/>
  <c r="P107" i="145"/>
  <c r="M107" i="145"/>
  <c r="J107" i="145"/>
  <c r="G107" i="145"/>
  <c r="D107" i="145"/>
  <c r="P106" i="145"/>
  <c r="M106" i="145"/>
  <c r="J106" i="145"/>
  <c r="G106" i="145"/>
  <c r="D106" i="145"/>
  <c r="P105" i="145"/>
  <c r="M105" i="145"/>
  <c r="J105" i="145"/>
  <c r="G105" i="145"/>
  <c r="D105" i="145"/>
  <c r="P104" i="145"/>
  <c r="M104" i="145"/>
  <c r="J104" i="145"/>
  <c r="G104" i="145"/>
  <c r="D104" i="145"/>
  <c r="P103" i="145"/>
  <c r="M103" i="145"/>
  <c r="J103" i="145"/>
  <c r="G103" i="145"/>
  <c r="D103" i="145"/>
  <c r="P102" i="145"/>
  <c r="M102" i="145"/>
  <c r="J102" i="145"/>
  <c r="G102" i="145"/>
  <c r="D102" i="145"/>
  <c r="P101" i="145"/>
  <c r="M101" i="145"/>
  <c r="J101" i="145"/>
  <c r="G101" i="145"/>
  <c r="D101" i="145"/>
  <c r="P100" i="145"/>
  <c r="M100" i="145"/>
  <c r="J100" i="145"/>
  <c r="G100" i="145"/>
  <c r="D100" i="145"/>
  <c r="P99" i="145"/>
  <c r="M99" i="145"/>
  <c r="J99" i="145"/>
  <c r="G99" i="145"/>
  <c r="D99" i="145"/>
  <c r="P98" i="145"/>
  <c r="M98" i="145"/>
  <c r="J98" i="145"/>
  <c r="G98" i="145"/>
  <c r="D98" i="145"/>
  <c r="P97" i="145"/>
  <c r="M97" i="145"/>
  <c r="J97" i="145"/>
  <c r="G97" i="145"/>
  <c r="D97" i="145"/>
  <c r="P96" i="145"/>
  <c r="M96" i="145"/>
  <c r="J96" i="145"/>
  <c r="G96" i="145"/>
  <c r="D96" i="145"/>
  <c r="P95" i="145"/>
  <c r="M95" i="145"/>
  <c r="J95" i="145"/>
  <c r="G95" i="145"/>
  <c r="D95" i="145"/>
  <c r="P94" i="145"/>
  <c r="M94" i="145"/>
  <c r="J94" i="145"/>
  <c r="G94" i="145"/>
  <c r="D94" i="145"/>
  <c r="P93" i="145"/>
  <c r="M93" i="145"/>
  <c r="J93" i="145"/>
  <c r="G93" i="145"/>
  <c r="D93" i="145"/>
  <c r="P92" i="145"/>
  <c r="M92" i="145"/>
  <c r="J92" i="145"/>
  <c r="G92" i="145"/>
  <c r="D92" i="145"/>
  <c r="P91" i="145"/>
  <c r="M91" i="145"/>
  <c r="J91" i="145"/>
  <c r="G91" i="145"/>
  <c r="D91" i="145"/>
  <c r="P90" i="145"/>
  <c r="M90" i="145"/>
  <c r="J90" i="145"/>
  <c r="G90" i="145"/>
  <c r="D90" i="145"/>
  <c r="P89" i="145"/>
  <c r="M89" i="145"/>
  <c r="J89" i="145"/>
  <c r="G89" i="145"/>
  <c r="D89" i="145"/>
  <c r="P88" i="145"/>
  <c r="M88" i="145"/>
  <c r="J88" i="145"/>
  <c r="G88" i="145"/>
  <c r="D88" i="145"/>
  <c r="P87" i="145"/>
  <c r="M87" i="145"/>
  <c r="J87" i="145"/>
  <c r="G87" i="145"/>
  <c r="D87" i="145"/>
  <c r="P86" i="145"/>
  <c r="M86" i="145"/>
  <c r="J86" i="145"/>
  <c r="G86" i="145"/>
  <c r="D86" i="145"/>
  <c r="P85" i="145"/>
  <c r="M85" i="145"/>
  <c r="J85" i="145"/>
  <c r="G85" i="145"/>
  <c r="D85" i="145"/>
  <c r="P84" i="145"/>
  <c r="M84" i="145"/>
  <c r="J84" i="145"/>
  <c r="G84" i="145"/>
  <c r="D84" i="145"/>
  <c r="P83" i="145"/>
  <c r="M83" i="145"/>
  <c r="J83" i="145"/>
  <c r="G83" i="145"/>
  <c r="D83" i="145"/>
  <c r="P82" i="145"/>
  <c r="M82" i="145"/>
  <c r="J82" i="145"/>
  <c r="G82" i="145"/>
  <c r="D82" i="145"/>
  <c r="P81" i="145"/>
  <c r="M81" i="145"/>
  <c r="J81" i="145"/>
  <c r="G81" i="145"/>
  <c r="D81" i="145"/>
  <c r="P80" i="145"/>
  <c r="M80" i="145"/>
  <c r="J80" i="145"/>
  <c r="G80" i="145"/>
  <c r="D80" i="145"/>
  <c r="P79" i="145"/>
  <c r="M79" i="145"/>
  <c r="J79" i="145"/>
  <c r="G79" i="145"/>
  <c r="D79" i="145"/>
  <c r="P78" i="145"/>
  <c r="M78" i="145"/>
  <c r="J78" i="145"/>
  <c r="G78" i="145"/>
  <c r="D78" i="145"/>
  <c r="P77" i="145"/>
  <c r="M77" i="145"/>
  <c r="J77" i="145"/>
  <c r="G77" i="145"/>
  <c r="D77" i="145"/>
  <c r="P76" i="145"/>
  <c r="M76" i="145"/>
  <c r="J76" i="145"/>
  <c r="G76" i="145"/>
  <c r="D76" i="145"/>
  <c r="P75" i="145"/>
  <c r="M75" i="145"/>
  <c r="J75" i="145"/>
  <c r="G75" i="145"/>
  <c r="D75" i="145"/>
  <c r="P74" i="145"/>
  <c r="M74" i="145"/>
  <c r="J74" i="145"/>
  <c r="G74" i="145"/>
  <c r="D74" i="145"/>
  <c r="P73" i="145"/>
  <c r="M73" i="145"/>
  <c r="J73" i="145"/>
  <c r="G73" i="145"/>
  <c r="D73" i="145"/>
  <c r="P72" i="145"/>
  <c r="M72" i="145"/>
  <c r="J72" i="145"/>
  <c r="G72" i="145"/>
  <c r="D72" i="145"/>
  <c r="P71" i="145"/>
  <c r="M71" i="145"/>
  <c r="J71" i="145"/>
  <c r="G71" i="145"/>
  <c r="D71" i="145"/>
  <c r="P70" i="145"/>
  <c r="M70" i="145"/>
  <c r="J70" i="145"/>
  <c r="G70" i="145"/>
  <c r="D70" i="145"/>
  <c r="P69" i="145"/>
  <c r="M69" i="145"/>
  <c r="J69" i="145"/>
  <c r="G69" i="145"/>
  <c r="D69" i="145"/>
  <c r="P68" i="145"/>
  <c r="M68" i="145"/>
  <c r="J68" i="145"/>
  <c r="G68" i="145"/>
  <c r="D68" i="145"/>
  <c r="P67" i="145"/>
  <c r="M67" i="145"/>
  <c r="J67" i="145"/>
  <c r="G67" i="145"/>
  <c r="D67" i="145"/>
  <c r="P66" i="145"/>
  <c r="M66" i="145"/>
  <c r="J66" i="145"/>
  <c r="G66" i="145"/>
  <c r="D66" i="145"/>
  <c r="P65" i="145"/>
  <c r="M65" i="145"/>
  <c r="J65" i="145"/>
  <c r="G65" i="145"/>
  <c r="D65" i="145"/>
  <c r="P64" i="145"/>
  <c r="M64" i="145"/>
  <c r="J64" i="145"/>
  <c r="G64" i="145"/>
  <c r="D64" i="145"/>
  <c r="P63" i="145"/>
  <c r="M63" i="145"/>
  <c r="J63" i="145"/>
  <c r="G63" i="145"/>
  <c r="D63" i="145"/>
  <c r="P62" i="145"/>
  <c r="M62" i="145"/>
  <c r="J62" i="145"/>
  <c r="G62" i="145"/>
  <c r="D62" i="145"/>
  <c r="P61" i="145"/>
  <c r="M61" i="145"/>
  <c r="J61" i="145"/>
  <c r="G61" i="145"/>
  <c r="D61" i="145"/>
  <c r="P60" i="145"/>
  <c r="M60" i="145"/>
  <c r="J60" i="145"/>
  <c r="G60" i="145"/>
  <c r="D60" i="145"/>
  <c r="P59" i="145"/>
  <c r="M59" i="145"/>
  <c r="J59" i="145"/>
  <c r="G59" i="145"/>
  <c r="D59" i="145"/>
  <c r="P58" i="145"/>
  <c r="M58" i="145"/>
  <c r="J58" i="145"/>
  <c r="G58" i="145"/>
  <c r="D58" i="145"/>
  <c r="P57" i="145"/>
  <c r="M57" i="145"/>
  <c r="J57" i="145"/>
  <c r="G57" i="145"/>
  <c r="D57" i="145"/>
  <c r="P56" i="145"/>
  <c r="M56" i="145"/>
  <c r="J56" i="145"/>
  <c r="G56" i="145"/>
  <c r="D56" i="145"/>
  <c r="P55" i="145"/>
  <c r="M55" i="145"/>
  <c r="J55" i="145"/>
  <c r="G55" i="145"/>
  <c r="D55" i="145"/>
  <c r="P54" i="145"/>
  <c r="M54" i="145"/>
  <c r="J54" i="145"/>
  <c r="G54" i="145"/>
  <c r="D54" i="145"/>
  <c r="P53" i="145"/>
  <c r="M53" i="145"/>
  <c r="J53" i="145"/>
  <c r="G53" i="145"/>
  <c r="D53" i="145"/>
  <c r="P52" i="145"/>
  <c r="M52" i="145"/>
  <c r="J52" i="145"/>
  <c r="G52" i="145"/>
  <c r="D52" i="145"/>
  <c r="P51" i="145"/>
  <c r="M51" i="145"/>
  <c r="J51" i="145"/>
  <c r="G51" i="145"/>
  <c r="D51" i="145"/>
  <c r="P50" i="145"/>
  <c r="M50" i="145"/>
  <c r="J50" i="145"/>
  <c r="G50" i="145"/>
  <c r="D50" i="145"/>
  <c r="P49" i="145"/>
  <c r="M49" i="145"/>
  <c r="J49" i="145"/>
  <c r="G49" i="145"/>
  <c r="D49" i="145"/>
  <c r="P48" i="145"/>
  <c r="M48" i="145"/>
  <c r="J48" i="145"/>
  <c r="G48" i="145"/>
  <c r="D48" i="145"/>
  <c r="P47" i="145"/>
  <c r="M47" i="145"/>
  <c r="J47" i="145"/>
  <c r="G47" i="145"/>
  <c r="D47" i="145"/>
  <c r="P46" i="145"/>
  <c r="M46" i="145"/>
  <c r="J46" i="145"/>
  <c r="G46" i="145"/>
  <c r="D46" i="145"/>
  <c r="P45" i="145"/>
  <c r="M45" i="145"/>
  <c r="J45" i="145"/>
  <c r="G45" i="145"/>
  <c r="D45" i="145"/>
  <c r="P44" i="145"/>
  <c r="M44" i="145"/>
  <c r="J44" i="145"/>
  <c r="G44" i="145"/>
  <c r="D44" i="145"/>
  <c r="P43" i="145"/>
  <c r="M43" i="145"/>
  <c r="J43" i="145"/>
  <c r="G43" i="145"/>
  <c r="D43" i="145"/>
  <c r="P42" i="145"/>
  <c r="M42" i="145"/>
  <c r="J42" i="145"/>
  <c r="G42" i="145"/>
  <c r="D42" i="145"/>
  <c r="P41" i="145"/>
  <c r="M41" i="145"/>
  <c r="J41" i="145"/>
  <c r="G41" i="145"/>
  <c r="D41" i="145"/>
  <c r="P40" i="145"/>
  <c r="M40" i="145"/>
  <c r="J40" i="145"/>
  <c r="G40" i="145"/>
  <c r="D40" i="145"/>
  <c r="P39" i="145"/>
  <c r="M39" i="145"/>
  <c r="J39" i="145"/>
  <c r="G39" i="145"/>
  <c r="D39" i="145"/>
  <c r="P38" i="145"/>
  <c r="M38" i="145"/>
  <c r="J38" i="145"/>
  <c r="G38" i="145"/>
  <c r="D38" i="145"/>
  <c r="P37" i="145"/>
  <c r="M37" i="145"/>
  <c r="J37" i="145"/>
  <c r="G37" i="145"/>
  <c r="D37" i="145"/>
  <c r="P36" i="145"/>
  <c r="M36" i="145"/>
  <c r="J36" i="145"/>
  <c r="G36" i="145"/>
  <c r="D36" i="145"/>
  <c r="P35" i="145"/>
  <c r="M35" i="145"/>
  <c r="J35" i="145"/>
  <c r="G35" i="145"/>
  <c r="D35" i="145"/>
  <c r="P34" i="145"/>
  <c r="M34" i="145"/>
  <c r="J34" i="145"/>
  <c r="G34" i="145"/>
  <c r="D34" i="145"/>
  <c r="P33" i="145"/>
  <c r="M33" i="145"/>
  <c r="J33" i="145"/>
  <c r="G33" i="145"/>
  <c r="D33" i="145"/>
  <c r="P32" i="145"/>
  <c r="M32" i="145"/>
  <c r="J32" i="145"/>
  <c r="G32" i="145"/>
  <c r="D32" i="145"/>
  <c r="P31" i="145"/>
  <c r="M31" i="145"/>
  <c r="J31" i="145"/>
  <c r="G31" i="145"/>
  <c r="D31" i="145"/>
  <c r="P30" i="145"/>
  <c r="M30" i="145"/>
  <c r="J30" i="145"/>
  <c r="G30" i="145"/>
  <c r="D30" i="145"/>
  <c r="P29" i="145"/>
  <c r="M29" i="145"/>
  <c r="J29" i="145"/>
  <c r="G29" i="145"/>
  <c r="D29" i="145"/>
  <c r="P28" i="145"/>
  <c r="M28" i="145"/>
  <c r="J28" i="145"/>
  <c r="G28" i="145"/>
  <c r="D28" i="145"/>
  <c r="P27" i="145"/>
  <c r="M27" i="145"/>
  <c r="J27" i="145"/>
  <c r="G27" i="145"/>
  <c r="D27" i="145"/>
  <c r="P26" i="145"/>
  <c r="M26" i="145"/>
  <c r="J26" i="145"/>
  <c r="G26" i="145"/>
  <c r="D26" i="145"/>
  <c r="P25" i="145"/>
  <c r="M25" i="145"/>
  <c r="J25" i="145"/>
  <c r="G25" i="145"/>
  <c r="D25" i="145"/>
  <c r="P24" i="145"/>
  <c r="M24" i="145"/>
  <c r="J24" i="145"/>
  <c r="G24" i="145"/>
  <c r="D24" i="145"/>
  <c r="P23" i="145"/>
  <c r="M23" i="145"/>
  <c r="J23" i="145"/>
  <c r="G23" i="145"/>
  <c r="D23" i="145"/>
  <c r="P22" i="145"/>
  <c r="M22" i="145"/>
  <c r="J22" i="145"/>
  <c r="G22" i="145"/>
  <c r="D22" i="145"/>
  <c r="P21" i="145"/>
  <c r="M21" i="145"/>
  <c r="J21" i="145"/>
  <c r="G21" i="145"/>
  <c r="D21" i="145"/>
  <c r="P20" i="145"/>
  <c r="M20" i="145"/>
  <c r="J20" i="145"/>
  <c r="G20" i="145"/>
  <c r="D20" i="145"/>
  <c r="A22" i="145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A45" i="145" s="1"/>
  <c r="A46" i="145" s="1"/>
  <c r="A47" i="145" s="1"/>
  <c r="A48" i="145" s="1"/>
  <c r="A49" i="145" s="1"/>
  <c r="A50" i="145" s="1"/>
  <c r="A51" i="145" s="1"/>
  <c r="A52" i="145" s="1"/>
  <c r="A53" i="145" s="1"/>
  <c r="A54" i="145" s="1"/>
  <c r="A55" i="145" s="1"/>
  <c r="A56" i="145" s="1"/>
  <c r="A57" i="145" s="1"/>
  <c r="A58" i="145" s="1"/>
  <c r="A59" i="145" s="1"/>
  <c r="A60" i="145" s="1"/>
  <c r="A61" i="145" s="1"/>
  <c r="A62" i="145" s="1"/>
  <c r="A63" i="145" s="1"/>
  <c r="A64" i="145" s="1"/>
  <c r="A65" i="145" s="1"/>
  <c r="A66" i="145" s="1"/>
  <c r="A67" i="145" s="1"/>
  <c r="A68" i="145" s="1"/>
  <c r="A69" i="145" s="1"/>
  <c r="A70" i="145" s="1"/>
  <c r="A71" i="145" s="1"/>
  <c r="A72" i="145" s="1"/>
  <c r="A73" i="145" s="1"/>
  <c r="A74" i="145" s="1"/>
  <c r="A75" i="145" s="1"/>
  <c r="A76" i="145" s="1"/>
  <c r="A77" i="145" s="1"/>
  <c r="A78" i="145" s="1"/>
  <c r="A79" i="145" s="1"/>
  <c r="A80" i="145" s="1"/>
  <c r="A81" i="145" s="1"/>
  <c r="A82" i="145" s="1"/>
  <c r="A83" i="145" s="1"/>
  <c r="A84" i="145" s="1"/>
  <c r="A85" i="145" s="1"/>
  <c r="A86" i="145" s="1"/>
  <c r="A87" i="145" s="1"/>
  <c r="A88" i="145" s="1"/>
  <c r="A89" i="145" s="1"/>
  <c r="A90" i="145" s="1"/>
  <c r="A91" i="145" s="1"/>
  <c r="A92" i="145" s="1"/>
  <c r="A93" i="145" s="1"/>
  <c r="A94" i="145" s="1"/>
  <c r="A95" i="145" s="1"/>
  <c r="A96" i="145" s="1"/>
  <c r="A97" i="145" s="1"/>
  <c r="A98" i="145" s="1"/>
  <c r="A99" i="145" s="1"/>
  <c r="A100" i="145" s="1"/>
  <c r="A101" i="145" s="1"/>
  <c r="A102" i="145" s="1"/>
  <c r="A103" i="145" s="1"/>
  <c r="A104" i="145" s="1"/>
  <c r="A105" i="145" s="1"/>
  <c r="A106" i="145" s="1"/>
  <c r="A107" i="145" s="1"/>
  <c r="A108" i="145" s="1"/>
  <c r="A109" i="145" s="1"/>
  <c r="A110" i="145" s="1"/>
  <c r="A111" i="145" s="1"/>
  <c r="A112" i="145" s="1"/>
  <c r="A113" i="145" s="1"/>
  <c r="A114" i="145" s="1"/>
  <c r="A115" i="145" s="1"/>
  <c r="A116" i="145" s="1"/>
  <c r="A117" i="145" s="1"/>
  <c r="A118" i="145" s="1"/>
  <c r="A119" i="145" s="1"/>
  <c r="A120" i="145" s="1"/>
  <c r="A121" i="145" s="1"/>
  <c r="A122" i="145" s="1"/>
  <c r="A123" i="145" s="1"/>
  <c r="A124" i="145" s="1"/>
  <c r="A125" i="145" s="1"/>
  <c r="A126" i="145" s="1"/>
  <c r="A127" i="145" s="1"/>
  <c r="A128" i="145" s="1"/>
  <c r="A129" i="145" s="1"/>
  <c r="A130" i="145" s="1"/>
  <c r="A131" i="145" s="1"/>
  <c r="A132" i="145" s="1"/>
  <c r="A133" i="145" s="1"/>
  <c r="A134" i="145" s="1"/>
  <c r="A135" i="145" s="1"/>
  <c r="A136" i="145" s="1"/>
  <c r="A137" i="145" s="1"/>
  <c r="A138" i="145" s="1"/>
  <c r="A139" i="145" s="1"/>
  <c r="A140" i="145" s="1"/>
  <c r="A141" i="145" s="1"/>
  <c r="A142" i="145" s="1"/>
  <c r="A143" i="145" s="1"/>
  <c r="A144" i="145" s="1"/>
  <c r="A145" i="145" s="1"/>
  <c r="A146" i="145" s="1"/>
  <c r="A147" i="145" s="1"/>
  <c r="A148" i="145" s="1"/>
  <c r="A149" i="145" s="1"/>
  <c r="A150" i="145" s="1"/>
  <c r="A151" i="145" s="1"/>
  <c r="A152" i="145" s="1"/>
  <c r="A153" i="145" s="1"/>
  <c r="A154" i="145" s="1"/>
  <c r="A155" i="145" s="1"/>
  <c r="A156" i="145" s="1"/>
  <c r="A157" i="145" s="1"/>
  <c r="A158" i="145" s="1"/>
  <c r="A159" i="145" s="1"/>
  <c r="A160" i="145" s="1"/>
  <c r="A161" i="145" s="1"/>
  <c r="A162" i="145" s="1"/>
  <c r="A163" i="145" s="1"/>
  <c r="A164" i="145" s="1"/>
  <c r="A165" i="145" s="1"/>
  <c r="A166" i="145" s="1"/>
  <c r="A167" i="145" s="1"/>
  <c r="A168" i="145" s="1"/>
  <c r="A169" i="145" s="1"/>
  <c r="A170" i="145" s="1"/>
  <c r="A171" i="145" s="1"/>
  <c r="A172" i="145" s="1"/>
  <c r="A173" i="145" s="1"/>
  <c r="A174" i="145" s="1"/>
  <c r="A175" i="145" s="1"/>
  <c r="A176" i="145" s="1"/>
  <c r="A177" i="145" s="1"/>
  <c r="A178" i="145" s="1"/>
  <c r="A179" i="145" s="1"/>
  <c r="A180" i="145" s="1"/>
  <c r="A181" i="145" s="1"/>
  <c r="A182" i="145" s="1"/>
  <c r="A183" i="145" s="1"/>
  <c r="A184" i="145" s="1"/>
  <c r="A185" i="145" s="1"/>
  <c r="A186" i="145" s="1"/>
  <c r="A187" i="145" s="1"/>
  <c r="A188" i="145" s="1"/>
  <c r="A189" i="145" s="1"/>
  <c r="A190" i="145" s="1"/>
  <c r="A191" i="145" s="1"/>
  <c r="A192" i="145" s="1"/>
  <c r="A193" i="145" s="1"/>
  <c r="A194" i="145" s="1"/>
  <c r="A195" i="145" s="1"/>
  <c r="A196" i="145" s="1"/>
  <c r="A197" i="145" s="1"/>
  <c r="A198" i="145" s="1"/>
  <c r="A199" i="145" s="1"/>
  <c r="A200" i="145" s="1"/>
  <c r="A201" i="145" s="1"/>
  <c r="A202" i="145" s="1"/>
  <c r="A203" i="145" s="1"/>
  <c r="A204" i="145" s="1"/>
  <c r="A205" i="145" s="1"/>
  <c r="A206" i="145" s="1"/>
  <c r="A207" i="145" s="1"/>
  <c r="A208" i="145" s="1"/>
  <c r="A209" i="145" s="1"/>
  <c r="A210" i="145" s="1"/>
  <c r="A211" i="145" s="1"/>
  <c r="A212" i="145" s="1"/>
  <c r="A213" i="145" s="1"/>
  <c r="A214" i="145" s="1"/>
  <c r="A215" i="145" s="1"/>
  <c r="A216" i="145" s="1"/>
  <c r="A217" i="145" s="1"/>
  <c r="A218" i="145" s="1"/>
  <c r="A219" i="145" s="1"/>
  <c r="A220" i="145" s="1"/>
  <c r="A221" i="145" s="1"/>
  <c r="A222" i="145" s="1"/>
  <c r="A223" i="145" s="1"/>
  <c r="A224" i="145" s="1"/>
  <c r="A225" i="145" s="1"/>
  <c r="A226" i="145" s="1"/>
  <c r="A227" i="145" s="1"/>
  <c r="A228" i="145" s="1"/>
  <c r="A229" i="145" s="1"/>
  <c r="A230" i="145" s="1"/>
  <c r="A231" i="145" s="1"/>
  <c r="A232" i="145" s="1"/>
  <c r="A233" i="145" s="1"/>
  <c r="A234" i="145" s="1"/>
  <c r="A235" i="145" s="1"/>
  <c r="A236" i="145" s="1"/>
  <c r="A237" i="145" s="1"/>
  <c r="A238" i="145" s="1"/>
  <c r="A239" i="145" s="1"/>
  <c r="A240" i="145" s="1"/>
  <c r="A241" i="145" s="1"/>
  <c r="A242" i="145" s="1"/>
  <c r="A243" i="145" s="1"/>
  <c r="A244" i="145" s="1"/>
  <c r="A245" i="145" s="1"/>
  <c r="A246" i="145" s="1"/>
  <c r="A247" i="145" s="1"/>
  <c r="A248" i="145" s="1"/>
  <c r="A249" i="145" s="1"/>
  <c r="A250" i="145" s="1"/>
  <c r="A251" i="145" s="1"/>
  <c r="A252" i="145" s="1"/>
  <c r="A253" i="145" s="1"/>
  <c r="A254" i="145" s="1"/>
  <c r="A255" i="145" s="1"/>
  <c r="A256" i="145" s="1"/>
  <c r="A257" i="145" s="1"/>
  <c r="A258" i="145" s="1"/>
  <c r="A259" i="145" s="1"/>
  <c r="A260" i="145" s="1"/>
  <c r="A261" i="145" s="1"/>
  <c r="A262" i="145" s="1"/>
  <c r="A263" i="145" s="1"/>
  <c r="A264" i="145" s="1"/>
  <c r="A265" i="145" s="1"/>
  <c r="A266" i="145" s="1"/>
  <c r="A267" i="145" s="1"/>
  <c r="A268" i="145" s="1"/>
  <c r="A269" i="145" s="1"/>
  <c r="A270" i="145" s="1"/>
  <c r="A271" i="145" s="1"/>
  <c r="A272" i="145" s="1"/>
  <c r="A273" i="145" s="1"/>
  <c r="A274" i="145" s="1"/>
  <c r="A275" i="145" s="1"/>
  <c r="A276" i="145" s="1"/>
  <c r="A277" i="145" s="1"/>
  <c r="A278" i="145" s="1"/>
  <c r="A279" i="145" s="1"/>
  <c r="A280" i="145" s="1"/>
  <c r="A281" i="145" s="1"/>
  <c r="A282" i="145" s="1"/>
  <c r="A283" i="145" s="1"/>
  <c r="A284" i="145" s="1"/>
  <c r="A285" i="145" s="1"/>
  <c r="A286" i="145" s="1"/>
  <c r="A287" i="145" s="1"/>
  <c r="A288" i="145" s="1"/>
  <c r="A289" i="145" s="1"/>
  <c r="A290" i="145" s="1"/>
  <c r="A291" i="145" s="1"/>
  <c r="A292" i="145" s="1"/>
  <c r="A293" i="145" s="1"/>
  <c r="A294" i="145" s="1"/>
  <c r="A295" i="145" s="1"/>
  <c r="A296" i="145" s="1"/>
  <c r="A297" i="145" s="1"/>
  <c r="A298" i="145" s="1"/>
  <c r="A299" i="145" s="1"/>
  <c r="A300" i="145" s="1"/>
  <c r="A21" i="145"/>
  <c r="I14" i="145"/>
  <c r="H14" i="145"/>
  <c r="D13" i="145"/>
  <c r="D12" i="145"/>
  <c r="P5" i="145"/>
</calcChain>
</file>

<file path=xl/sharedStrings.xml><?xml version="1.0" encoding="utf-8"?>
<sst xmlns="http://schemas.openxmlformats.org/spreadsheetml/2006/main" count="17328" uniqueCount="79">
  <si>
    <t>Name</t>
  </si>
  <si>
    <t>Mass</t>
  </si>
  <si>
    <t>g/cm3</t>
  </si>
  <si>
    <t>atoms/cm3</t>
  </si>
  <si>
    <t>Atom</t>
  </si>
  <si>
    <r>
      <t>"SRIMfit"</t>
    </r>
    <r>
      <rPr>
        <b/>
        <sz val="16"/>
        <color theme="1"/>
        <rFont val="ＭＳ Ｐゴシック"/>
        <family val="3"/>
        <charset val="128"/>
        <scheme val="minor"/>
      </rPr>
      <t>data table</t>
    </r>
    <phoneticPr fontId="27"/>
  </si>
  <si>
    <t>from SRIM output</t>
    <phoneticPr fontId="27"/>
  </si>
  <si>
    <t>== Target  Composition ==</t>
  </si>
  <si>
    <t>please change in</t>
    <phoneticPr fontId="27"/>
  </si>
  <si>
    <t>for appropriate value/formula</t>
    <phoneticPr fontId="27"/>
  </si>
  <si>
    <t>Ion Z=</t>
    <phoneticPr fontId="27"/>
  </si>
  <si>
    <t>Atomic</t>
  </si>
  <si>
    <t>Multiply Stopping by ; for Stopping Units</t>
    <phoneticPr fontId="27"/>
  </si>
  <si>
    <t>Ion A=</t>
    <phoneticPr fontId="27"/>
  </si>
  <si>
    <t>Numb</t>
  </si>
  <si>
    <t>unitID</t>
    <phoneticPr fontId="27"/>
  </si>
  <si>
    <t>short name</t>
    <phoneticPr fontId="27"/>
  </si>
  <si>
    <t>eV / Angstrom</t>
    <phoneticPr fontId="27"/>
  </si>
  <si>
    <t>keV / micron</t>
    <phoneticPr fontId="27"/>
  </si>
  <si>
    <t>Trg.Dens=</t>
    <phoneticPr fontId="27"/>
  </si>
  <si>
    <t>MeV / mm</t>
    <phoneticPr fontId="27"/>
  </si>
  <si>
    <t>BraggCrct=</t>
    <phoneticPr fontId="27"/>
  </si>
  <si>
    <t>MeV / (mg/cm2)</t>
    <phoneticPr fontId="27"/>
  </si>
  <si>
    <t>eV / (1E15 atoms/cm2)</t>
    <phoneticPr fontId="27"/>
  </si>
  <si>
    <t xml:space="preserve"> == 5 : MeV/(mg/cm2)</t>
    <phoneticPr fontId="27"/>
  </si>
  <si>
    <t>SRIM Stopping Power Unit = [MeV/(mg/cm2)]</t>
    <phoneticPr fontId="27"/>
  </si>
  <si>
    <t>Ion</t>
  </si>
  <si>
    <t>dE/dx Elec</t>
    <phoneticPr fontId="27"/>
  </si>
  <si>
    <t>dE/dx Nucl</t>
    <phoneticPr fontId="27"/>
  </si>
  <si>
    <t>Projected</t>
  </si>
  <si>
    <t>Longitudinal</t>
  </si>
  <si>
    <t>Lateral</t>
  </si>
  <si>
    <t>Energy</t>
  </si>
  <si>
    <t>[MeV/u]</t>
    <phoneticPr fontId="37"/>
  </si>
  <si>
    <t>[MeV/(mg/cm2)]</t>
    <phoneticPr fontId="27"/>
  </si>
  <si>
    <t>Range</t>
  </si>
  <si>
    <t>[um]</t>
    <phoneticPr fontId="37"/>
  </si>
  <si>
    <t>Straggling</t>
  </si>
  <si>
    <t>please fill in</t>
    <phoneticPr fontId="27"/>
  </si>
  <si>
    <t>SRIM ver=</t>
    <phoneticPr fontId="27"/>
  </si>
  <si>
    <t>amu</t>
    <phoneticPr fontId="27"/>
  </si>
  <si>
    <t>[%]</t>
    <phoneticPr fontId="27"/>
  </si>
  <si>
    <t>Cnv. Factor</t>
    <phoneticPr fontId="27"/>
  </si>
  <si>
    <t>Target=</t>
    <phoneticPr fontId="27"/>
  </si>
  <si>
    <t>keV / (ug/cm2)</t>
    <phoneticPr fontId="27"/>
  </si>
  <si>
    <t>row#</t>
    <phoneticPr fontId="27"/>
  </si>
  <si>
    <t>SRIM E range</t>
    <phoneticPr fontId="27"/>
  </si>
  <si>
    <t>keV / (mg/cm2)</t>
    <phoneticPr fontId="27"/>
  </si>
  <si>
    <t>Emin=</t>
    <phoneticPr fontId="27"/>
  </si>
  <si>
    <t>Emax=</t>
    <phoneticPr fontId="27"/>
  </si>
  <si>
    <t>1GeV/A</t>
    <phoneticPr fontId="27"/>
  </si>
  <si>
    <t>L.S.S. reduced unit</t>
    <phoneticPr fontId="27"/>
  </si>
  <si>
    <t>dE/dx tot</t>
    <phoneticPr fontId="27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</si>
  <si>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Ptbl =</t>
    </r>
    <phoneticPr fontId="23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</si>
  <si>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Ttbl =</t>
    </r>
    <phoneticPr fontId="23"/>
  </si>
  <si>
    <t>Pa</t>
    <phoneticPr fontId="23"/>
  </si>
  <si>
    <t>degC</t>
    <phoneticPr fontId="23"/>
  </si>
  <si>
    <t>10eV/A</t>
    <phoneticPr fontId="27"/>
  </si>
  <si>
    <t>Corded</t>
    <phoneticPr fontId="23"/>
  </si>
  <si>
    <t>ThisWSname</t>
    <phoneticPr fontId="23"/>
  </si>
  <si>
    <t>Gas?</t>
    <phoneticPr fontId="23"/>
  </si>
  <si>
    <t xml:space="preserve"> </t>
    <phoneticPr fontId="23"/>
  </si>
  <si>
    <t>please check in</t>
    <phoneticPr fontId="27"/>
  </si>
  <si>
    <t>as appropriate value</t>
    <phoneticPr fontId="27"/>
  </si>
  <si>
    <t>fill</t>
    <phoneticPr fontId="23"/>
  </si>
  <si>
    <t>change</t>
    <phoneticPr fontId="23"/>
  </si>
  <si>
    <t>check</t>
    <phoneticPr fontId="23"/>
  </si>
  <si>
    <t>SRIM-2013.00</t>
  </si>
  <si>
    <t>Cu</t>
  </si>
  <si>
    <t>eV</t>
  </si>
  <si>
    <t>A</t>
  </si>
  <si>
    <t>keV</t>
  </si>
  <si>
    <t>um</t>
  </si>
  <si>
    <t>MeV</t>
  </si>
  <si>
    <t>mm</t>
  </si>
  <si>
    <t>GeV</t>
  </si>
  <si>
    <t>Copper</t>
  </si>
  <si>
    <t>m</t>
  </si>
  <si>
    <t>Ayoshida.RIKEN 2020.12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</si>
</sst>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.0000"/>
    <numFmt numFmtId="177" formatCode="0.000"/>
    <numFmt numFmtId="178" formatCode="0.00000"/>
    <numFmt numFmtId="179" formatCode="0.000_ "/>
    <numFmt numFmtId="180" formatCode="0.0"/>
    <numFmt numFmtId="181" formatCode="0.0%"/>
    <numFmt numFmtId="182" formatCode="0.000E+00"/>
    <numFmt numFmtId="183" formatCode="0.0000E+00"/>
    <numFmt numFmtId="184" formatCode="0.000000"/>
    <numFmt numFmtId="185" formatCode="0.00000_ "/>
    <numFmt numFmtId="186" formatCode="0.0000_ "/>
    <numFmt numFmtId="187" formatCode="0.00_ "/>
  </numFmts>
  <fonts count="46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  <charset val="204"/>
    </font>
    <font>
      <sz val="10"/>
      <name val="MS Sans Serif"/>
      <family val="2"/>
    </font>
    <font>
      <sz val="10"/>
      <name val="Geneva"/>
      <family val="2"/>
    </font>
    <font>
      <sz val="11"/>
      <color theme="1"/>
      <name val="ＭＳ Ｐゴシック"/>
      <family val="3"/>
      <charset val="128"/>
    </font>
    <font>
      <sz val="10"/>
      <color rgb="FF0000FF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0"/>
      <color rgb="FFC00000"/>
      <name val="ＭＳ Ｐゴシック"/>
      <family val="3"/>
      <charset val="128"/>
      <scheme val="minor"/>
    </font>
    <font>
      <sz val="6"/>
      <name val="細明朝体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0"/>
      <name val="細明朝体"/>
      <family val="3"/>
      <charset val="128"/>
    </font>
    <font>
      <sz val="10"/>
      <color rgb="FF0070C0"/>
      <name val="ＭＳ Ｐゴシック"/>
      <family val="3"/>
      <charset val="128"/>
      <scheme val="minor"/>
    </font>
    <font>
      <sz val="10"/>
      <color rgb="FF00B050"/>
      <name val="ＭＳ Ｐゴシック"/>
      <family val="3"/>
      <charset val="128"/>
      <scheme val="minor"/>
    </font>
    <font>
      <sz val="8"/>
      <color rgb="FF0000FF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8"/>
      <color rgb="FFC00000"/>
      <name val="ＭＳ Ｐゴシック"/>
      <family val="3"/>
      <charset val="128"/>
      <scheme val="minor"/>
    </font>
    <font>
      <sz val="8"/>
      <color rgb="FF00B05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6600CC"/>
      <name val="ＭＳ Ｐゴシック"/>
      <family val="3"/>
      <charset val="128"/>
      <scheme val="minor"/>
    </font>
    <font>
      <sz val="10"/>
      <color rgb="FF7030A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2"/>
      <name val="Osaka"/>
      <family val="3"/>
      <charset val="128"/>
    </font>
    <font>
      <b/>
      <sz val="10"/>
      <color rgb="FFFF00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2">
    <xf numFmtId="0" fontId="0" fillId="0" borderId="0">
      <alignment vertical="center"/>
    </xf>
    <xf numFmtId="0" fontId="14" fillId="0" borderId="0"/>
    <xf numFmtId="0" fontId="16" fillId="0" borderId="0">
      <alignment vertical="center"/>
    </xf>
    <xf numFmtId="0" fontId="13" fillId="0" borderId="0"/>
    <xf numFmtId="0" fontId="16" fillId="0" borderId="0">
      <alignment vertical="center"/>
    </xf>
    <xf numFmtId="0" fontId="1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0"/>
    <xf numFmtId="0" fontId="10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41" fillId="0" borderId="0"/>
    <xf numFmtId="0" fontId="42" fillId="0" borderId="0">
      <alignment vertical="center"/>
    </xf>
    <xf numFmtId="0" fontId="4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44" fillId="0" borderId="0"/>
    <xf numFmtId="38" fontId="44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</cellStyleXfs>
  <cellXfs count="119">
    <xf numFmtId="0" fontId="0" fillId="0" borderId="0" xfId="0">
      <alignment vertical="center"/>
    </xf>
    <xf numFmtId="0" fontId="21" fillId="0" borderId="0" xfId="10" applyFont="1" applyFill="1">
      <alignment vertical="center"/>
    </xf>
    <xf numFmtId="0" fontId="21" fillId="0" borderId="0" xfId="10" applyFont="1" applyFill="1" applyAlignment="1">
      <alignment horizontal="center" vertical="center"/>
    </xf>
    <xf numFmtId="0" fontId="26" fillId="0" borderId="0" xfId="10" applyFont="1" applyFill="1" applyAlignment="1">
      <alignment horizontal="center" vertical="center"/>
    </xf>
    <xf numFmtId="0" fontId="26" fillId="0" borderId="0" xfId="10" applyFont="1" applyFill="1">
      <alignment vertical="center"/>
    </xf>
    <xf numFmtId="0" fontId="21" fillId="0" borderId="0" xfId="10" applyFont="1" applyFill="1" applyAlignment="1">
      <alignment horizontal="right" vertical="center"/>
    </xf>
    <xf numFmtId="0" fontId="28" fillId="0" borderId="0" xfId="10" applyFont="1" applyFill="1">
      <alignment vertical="center"/>
    </xf>
    <xf numFmtId="0" fontId="24" fillId="0" borderId="0" xfId="10" applyFont="1" applyFill="1">
      <alignment vertical="center"/>
    </xf>
    <xf numFmtId="0" fontId="18" fillId="0" borderId="0" xfId="11" applyFont="1" applyFill="1" applyAlignment="1">
      <alignment vertical="center"/>
    </xf>
    <xf numFmtId="0" fontId="21" fillId="0" borderId="4" xfId="10" applyFont="1" applyFill="1" applyBorder="1">
      <alignment vertical="center"/>
    </xf>
    <xf numFmtId="0" fontId="21" fillId="0" borderId="3" xfId="10" applyFont="1" applyFill="1" applyBorder="1">
      <alignment vertical="center"/>
    </xf>
    <xf numFmtId="0" fontId="30" fillId="0" borderId="0" xfId="10" applyFont="1" applyFill="1" applyAlignment="1">
      <alignment horizontal="right" vertical="center"/>
    </xf>
    <xf numFmtId="0" fontId="17" fillId="2" borderId="10" xfId="10" applyFont="1" applyFill="1" applyBorder="1">
      <alignment vertical="center"/>
    </xf>
    <xf numFmtId="0" fontId="30" fillId="0" borderId="0" xfId="11" applyFont="1" applyFill="1" applyAlignment="1">
      <alignment vertical="center"/>
    </xf>
    <xf numFmtId="0" fontId="18" fillId="0" borderId="0" xfId="11" applyFont="1" applyFill="1" applyAlignment="1">
      <alignment horizontal="right" vertical="center"/>
    </xf>
    <xf numFmtId="0" fontId="21" fillId="0" borderId="8" xfId="10" applyFont="1" applyFill="1" applyBorder="1">
      <alignment vertical="center"/>
    </xf>
    <xf numFmtId="0" fontId="21" fillId="0" borderId="7" xfId="10" applyFont="1" applyFill="1" applyBorder="1">
      <alignment vertical="center"/>
    </xf>
    <xf numFmtId="0" fontId="21" fillId="0" borderId="9" xfId="10" applyFont="1" applyFill="1" applyBorder="1">
      <alignment vertical="center"/>
    </xf>
    <xf numFmtId="0" fontId="17" fillId="2" borderId="1" xfId="10" applyFont="1" applyFill="1" applyBorder="1" applyAlignment="1">
      <alignment horizontal="left" vertical="center"/>
    </xf>
    <xf numFmtId="0" fontId="20" fillId="0" borderId="0" xfId="10" applyFont="1" applyFill="1">
      <alignment vertical="center"/>
    </xf>
    <xf numFmtId="0" fontId="30" fillId="0" borderId="0" xfId="11" applyFont="1" applyFill="1" applyAlignment="1">
      <alignment horizontal="left" vertical="center"/>
    </xf>
    <xf numFmtId="0" fontId="31" fillId="0" borderId="0" xfId="10" applyFont="1" applyFill="1" applyBorder="1" applyAlignment="1">
      <alignment horizontal="left" vertical="center"/>
    </xf>
    <xf numFmtId="0" fontId="26" fillId="0" borderId="0" xfId="10" applyFont="1" applyFill="1" applyAlignment="1">
      <alignment horizontal="right" vertical="center"/>
    </xf>
    <xf numFmtId="0" fontId="21" fillId="0" borderId="0" xfId="10" applyFont="1" applyFill="1" applyBorder="1">
      <alignment vertical="center"/>
    </xf>
    <xf numFmtId="0" fontId="17" fillId="2" borderId="2" xfId="11" applyFont="1" applyFill="1" applyBorder="1" applyAlignment="1">
      <alignment horizontal="right" vertical="center"/>
    </xf>
    <xf numFmtId="0" fontId="17" fillId="2" borderId="3" xfId="11" applyFont="1" applyFill="1" applyBorder="1" applyAlignment="1">
      <alignment horizontal="right" vertical="center"/>
    </xf>
    <xf numFmtId="0" fontId="17" fillId="2" borderId="4" xfId="11" applyFont="1" applyFill="1" applyBorder="1" applyAlignment="1">
      <alignment horizontal="right" vertical="center"/>
    </xf>
    <xf numFmtId="0" fontId="30" fillId="0" borderId="0" xfId="10" applyFont="1" applyFill="1">
      <alignment vertical="center"/>
    </xf>
    <xf numFmtId="0" fontId="17" fillId="2" borderId="5" xfId="10" applyFont="1" applyFill="1" applyBorder="1" applyAlignment="1">
      <alignment horizontal="right" vertical="center"/>
    </xf>
    <xf numFmtId="0" fontId="17" fillId="2" borderId="0" xfId="10" applyFont="1" applyFill="1" applyBorder="1">
      <alignment vertical="center"/>
    </xf>
    <xf numFmtId="0" fontId="17" fillId="2" borderId="6" xfId="10" applyFont="1" applyFill="1" applyBorder="1">
      <alignment vertical="center"/>
    </xf>
    <xf numFmtId="0" fontId="21" fillId="0" borderId="0" xfId="10" applyFont="1" applyFill="1" applyBorder="1" applyAlignment="1">
      <alignment horizontal="center" vertical="center"/>
    </xf>
    <xf numFmtId="183" fontId="32" fillId="2" borderId="1" xfId="10" applyNumberFormat="1" applyFont="1" applyFill="1" applyBorder="1">
      <alignment vertical="center"/>
    </xf>
    <xf numFmtId="0" fontId="33" fillId="0" borderId="0" xfId="11" applyFont="1" applyFill="1" applyAlignment="1">
      <alignment vertical="center"/>
    </xf>
    <xf numFmtId="185" fontId="31" fillId="0" borderId="0" xfId="12" applyNumberFormat="1" applyFont="1" applyFill="1" applyBorder="1">
      <alignment vertical="center"/>
    </xf>
    <xf numFmtId="178" fontId="31" fillId="0" borderId="0" xfId="10" applyNumberFormat="1" applyFont="1" applyFill="1" applyBorder="1">
      <alignment vertical="center"/>
    </xf>
    <xf numFmtId="182" fontId="31" fillId="0" borderId="0" xfId="10" applyNumberFormat="1" applyFont="1" applyFill="1" applyBorder="1" applyAlignment="1">
      <alignment horizontal="left" vertical="center"/>
    </xf>
    <xf numFmtId="10" fontId="17" fillId="2" borderId="11" xfId="11" applyNumberFormat="1" applyFont="1" applyFill="1" applyBorder="1" applyAlignment="1">
      <alignment vertical="center"/>
    </xf>
    <xf numFmtId="0" fontId="20" fillId="0" borderId="0" xfId="10" applyFont="1" applyFill="1" applyAlignment="1">
      <alignment horizontal="center" vertical="center"/>
    </xf>
    <xf numFmtId="0" fontId="26" fillId="3" borderId="10" xfId="10" applyFont="1" applyFill="1" applyBorder="1">
      <alignment vertical="center"/>
    </xf>
    <xf numFmtId="0" fontId="34" fillId="0" borderId="0" xfId="10" applyFont="1" applyFill="1">
      <alignment vertical="center"/>
    </xf>
    <xf numFmtId="0" fontId="21" fillId="0" borderId="0" xfId="10" applyFont="1" applyFill="1" applyBorder="1" applyAlignment="1">
      <alignment horizontal="right" vertical="center"/>
    </xf>
    <xf numFmtId="0" fontId="31" fillId="0" borderId="0" xfId="10" applyFont="1" applyFill="1" applyBorder="1" applyAlignment="1">
      <alignment horizontal="right" vertical="center"/>
    </xf>
    <xf numFmtId="0" fontId="26" fillId="3" borderId="11" xfId="10" applyFont="1" applyFill="1" applyBorder="1">
      <alignment vertical="center"/>
    </xf>
    <xf numFmtId="0" fontId="17" fillId="2" borderId="8" xfId="10" applyFont="1" applyFill="1" applyBorder="1" applyAlignment="1">
      <alignment horizontal="right" vertical="center"/>
    </xf>
    <xf numFmtId="0" fontId="17" fillId="2" borderId="7" xfId="10" applyFont="1" applyFill="1" applyBorder="1">
      <alignment vertical="center"/>
    </xf>
    <xf numFmtId="0" fontId="17" fillId="2" borderId="9" xfId="10" applyFont="1" applyFill="1" applyBorder="1">
      <alignment vertical="center"/>
    </xf>
    <xf numFmtId="11" fontId="21" fillId="0" borderId="0" xfId="11" quotePrefix="1" applyNumberFormat="1" applyFont="1" applyFill="1" applyBorder="1" applyAlignment="1">
      <alignment vertical="center"/>
    </xf>
    <xf numFmtId="0" fontId="18" fillId="0" borderId="0" xfId="11" applyFont="1" applyFill="1" applyAlignment="1">
      <alignment horizontal="left" vertical="center"/>
    </xf>
    <xf numFmtId="0" fontId="31" fillId="0" borderId="0" xfId="10" applyFont="1" applyFill="1" applyAlignment="1">
      <alignment horizontal="right" vertical="center"/>
    </xf>
    <xf numFmtId="0" fontId="20" fillId="0" borderId="0" xfId="10" applyFont="1" applyFill="1" applyAlignment="1">
      <alignment horizontal="right" vertical="center"/>
    </xf>
    <xf numFmtId="0" fontId="35" fillId="0" borderId="0" xfId="10" applyFont="1" applyFill="1">
      <alignment vertical="center"/>
    </xf>
    <xf numFmtId="0" fontId="20" fillId="0" borderId="0" xfId="10" applyFont="1" applyFill="1" applyBorder="1">
      <alignment vertical="center"/>
    </xf>
    <xf numFmtId="11" fontId="32" fillId="0" borderId="0" xfId="11" applyNumberFormat="1" applyFont="1" applyFill="1" applyBorder="1" applyAlignment="1">
      <alignment vertical="center"/>
    </xf>
    <xf numFmtId="0" fontId="33" fillId="0" borderId="0" xfId="11" applyFont="1" applyFill="1" applyAlignment="1">
      <alignment horizontal="left" vertical="center"/>
    </xf>
    <xf numFmtId="0" fontId="36" fillId="0" borderId="0" xfId="10" applyFont="1" applyFill="1" applyAlignment="1">
      <alignment horizontal="center" vertical="center"/>
    </xf>
    <xf numFmtId="11" fontId="20" fillId="0" borderId="0" xfId="10" applyNumberFormat="1" applyFont="1" applyFill="1" applyBorder="1">
      <alignment vertical="center"/>
    </xf>
    <xf numFmtId="0" fontId="30" fillId="0" borderId="2" xfId="14" applyFont="1" applyFill="1" applyBorder="1">
      <alignment vertical="center"/>
    </xf>
    <xf numFmtId="0" fontId="30" fillId="0" borderId="3" xfId="14" applyFont="1" applyFill="1" applyBorder="1">
      <alignment vertical="center"/>
    </xf>
    <xf numFmtId="0" fontId="30" fillId="0" borderId="4" xfId="14" applyFont="1" applyFill="1" applyBorder="1">
      <alignment vertical="center"/>
    </xf>
    <xf numFmtId="0" fontId="21" fillId="0" borderId="3" xfId="14" applyFont="1" applyFill="1" applyBorder="1">
      <alignment vertical="center"/>
    </xf>
    <xf numFmtId="0" fontId="21" fillId="0" borderId="4" xfId="14" applyFont="1" applyFill="1" applyBorder="1">
      <alignment vertical="center"/>
    </xf>
    <xf numFmtId="0" fontId="30" fillId="0" borderId="5" xfId="14" applyFont="1" applyFill="1" applyBorder="1">
      <alignment vertical="center"/>
    </xf>
    <xf numFmtId="0" fontId="21" fillId="0" borderId="0" xfId="14" applyFont="1" applyFill="1" applyBorder="1">
      <alignment vertical="center"/>
    </xf>
    <xf numFmtId="177" fontId="38" fillId="0" borderId="0" xfId="14" applyNumberFormat="1" applyFont="1" applyFill="1">
      <alignment vertical="center"/>
    </xf>
    <xf numFmtId="2" fontId="38" fillId="0" borderId="0" xfId="14" applyNumberFormat="1" applyFont="1" applyFill="1">
      <alignment vertical="center"/>
    </xf>
    <xf numFmtId="0" fontId="21" fillId="2" borderId="5" xfId="10" applyFont="1" applyFill="1" applyBorder="1">
      <alignment vertical="center"/>
    </xf>
    <xf numFmtId="0" fontId="21" fillId="2" borderId="6" xfId="10" applyFont="1" applyFill="1" applyBorder="1">
      <alignment vertical="center"/>
    </xf>
    <xf numFmtId="180" fontId="38" fillId="0" borderId="0" xfId="14" applyNumberFormat="1" applyFont="1" applyFill="1">
      <alignment vertical="center"/>
    </xf>
    <xf numFmtId="182" fontId="20" fillId="0" borderId="0" xfId="15" applyNumberFormat="1" applyFont="1" applyFill="1">
      <alignment vertical="center"/>
    </xf>
    <xf numFmtId="179" fontId="20" fillId="0" borderId="0" xfId="15" applyNumberFormat="1" applyFont="1" applyFill="1">
      <alignment vertical="center"/>
    </xf>
    <xf numFmtId="186" fontId="20" fillId="0" borderId="0" xfId="15" applyNumberFormat="1" applyFont="1" applyFill="1">
      <alignment vertical="center"/>
    </xf>
    <xf numFmtId="0" fontId="21" fillId="2" borderId="2" xfId="15" applyFont="1" applyFill="1" applyBorder="1">
      <alignment vertical="center"/>
    </xf>
    <xf numFmtId="182" fontId="21" fillId="2" borderId="2" xfId="15" applyNumberFormat="1" applyFont="1" applyFill="1" applyBorder="1">
      <alignment vertical="center"/>
    </xf>
    <xf numFmtId="182" fontId="21" fillId="2" borderId="4" xfId="15" applyNumberFormat="1" applyFont="1" applyFill="1" applyBorder="1">
      <alignment vertical="center"/>
    </xf>
    <xf numFmtId="182" fontId="39" fillId="0" borderId="0" xfId="15" applyNumberFormat="1" applyFont="1" applyFill="1">
      <alignment vertical="center"/>
    </xf>
    <xf numFmtId="0" fontId="21" fillId="2" borderId="5" xfId="15" applyFont="1" applyFill="1" applyBorder="1">
      <alignment vertical="center"/>
    </xf>
    <xf numFmtId="0" fontId="21" fillId="2" borderId="6" xfId="15" applyFont="1" applyFill="1" applyBorder="1">
      <alignment vertical="center"/>
    </xf>
    <xf numFmtId="182" fontId="21" fillId="2" borderId="5" xfId="15" applyNumberFormat="1" applyFont="1" applyFill="1" applyBorder="1">
      <alignment vertical="center"/>
    </xf>
    <xf numFmtId="182" fontId="21" fillId="2" borderId="6" xfId="15" applyNumberFormat="1" applyFont="1" applyFill="1" applyBorder="1">
      <alignment vertical="center"/>
    </xf>
    <xf numFmtId="3" fontId="21" fillId="2" borderId="6" xfId="15" applyNumberFormat="1" applyFont="1" applyFill="1" applyBorder="1">
      <alignment vertical="center"/>
    </xf>
    <xf numFmtId="178" fontId="20" fillId="0" borderId="0" xfId="10" applyNumberFormat="1" applyFont="1" applyFill="1">
      <alignment vertical="center"/>
    </xf>
    <xf numFmtId="179" fontId="31" fillId="0" borderId="0" xfId="12" applyNumberFormat="1" applyFont="1" applyFill="1" applyBorder="1">
      <alignment vertical="center"/>
    </xf>
    <xf numFmtId="178" fontId="38" fillId="0" borderId="0" xfId="14" applyNumberFormat="1" applyFont="1" applyFill="1">
      <alignment vertical="center"/>
    </xf>
    <xf numFmtId="184" fontId="38" fillId="0" borderId="0" xfId="14" applyNumberFormat="1" applyFont="1" applyFill="1">
      <alignment vertical="center"/>
    </xf>
    <xf numFmtId="187" fontId="22" fillId="0" borderId="0" xfId="10" applyNumberFormat="1" applyFont="1" applyFill="1" applyBorder="1">
      <alignment vertical="center"/>
    </xf>
    <xf numFmtId="177" fontId="31" fillId="0" borderId="0" xfId="10" applyNumberFormat="1" applyFont="1" applyFill="1" applyBorder="1">
      <alignment vertical="center"/>
    </xf>
    <xf numFmtId="0" fontId="21" fillId="0" borderId="0" xfId="10" applyFont="1" applyFill="1" applyBorder="1" applyAlignment="1">
      <alignment horizontal="left" vertical="center"/>
    </xf>
    <xf numFmtId="176" fontId="22" fillId="0" borderId="0" xfId="10" applyNumberFormat="1" applyFont="1" applyFill="1" applyBorder="1" applyAlignment="1">
      <alignment horizontal="right" vertical="center"/>
    </xf>
    <xf numFmtId="0" fontId="22" fillId="0" borderId="0" xfId="10" applyFont="1" applyFill="1" applyBorder="1" applyAlignment="1">
      <alignment horizontal="right" vertical="center"/>
    </xf>
    <xf numFmtId="0" fontId="21" fillId="0" borderId="0" xfId="10" quotePrefix="1" applyFont="1" applyFill="1" applyBorder="1">
      <alignment vertical="center"/>
    </xf>
    <xf numFmtId="182" fontId="31" fillId="0" borderId="0" xfId="12" applyNumberFormat="1" applyFont="1" applyFill="1" applyBorder="1">
      <alignment vertical="center"/>
    </xf>
    <xf numFmtId="0" fontId="40" fillId="0" borderId="0" xfId="10" applyFont="1" applyFill="1" applyBorder="1">
      <alignment vertical="center"/>
    </xf>
    <xf numFmtId="181" fontId="21" fillId="0" borderId="0" xfId="13" applyNumberFormat="1" applyFont="1" applyFill="1" applyBorder="1">
      <alignment vertical="center"/>
    </xf>
    <xf numFmtId="0" fontId="33" fillId="0" borderId="0" xfId="11" applyFont="1" applyFill="1" applyBorder="1" applyAlignment="1">
      <alignment vertical="center"/>
    </xf>
    <xf numFmtId="179" fontId="22" fillId="0" borderId="0" xfId="10" applyNumberFormat="1" applyFont="1" applyFill="1" applyBorder="1">
      <alignment vertical="center"/>
    </xf>
    <xf numFmtId="0" fontId="21" fillId="0" borderId="12" xfId="10" applyFont="1" applyFill="1" applyBorder="1">
      <alignment vertical="center"/>
    </xf>
    <xf numFmtId="180" fontId="21" fillId="0" borderId="13" xfId="10" applyNumberFormat="1" applyFont="1" applyFill="1" applyBorder="1">
      <alignment vertical="center"/>
    </xf>
    <xf numFmtId="180" fontId="21" fillId="0" borderId="14" xfId="10" applyNumberFormat="1" applyFont="1" applyFill="1" applyBorder="1">
      <alignment vertical="center"/>
    </xf>
    <xf numFmtId="182" fontId="17" fillId="2" borderId="10" xfId="11" applyNumberFormat="1" applyFont="1" applyFill="1" applyBorder="1" applyAlignment="1">
      <alignment vertical="center"/>
    </xf>
    <xf numFmtId="182" fontId="17" fillId="2" borderId="1" xfId="11" applyNumberFormat="1" applyFont="1" applyFill="1" applyBorder="1" applyAlignment="1">
      <alignment vertical="center"/>
    </xf>
    <xf numFmtId="182" fontId="17" fillId="2" borderId="11" xfId="11" applyNumberFormat="1" applyFont="1" applyFill="1" applyBorder="1" applyAlignment="1">
      <alignment vertical="center"/>
    </xf>
    <xf numFmtId="0" fontId="19" fillId="4" borderId="10" xfId="10" applyFont="1" applyFill="1" applyBorder="1">
      <alignment vertical="center"/>
    </xf>
    <xf numFmtId="0" fontId="19" fillId="4" borderId="11" xfId="10" applyFont="1" applyFill="1" applyBorder="1">
      <alignment vertical="center"/>
    </xf>
    <xf numFmtId="0" fontId="17" fillId="4" borderId="1" xfId="10" applyFont="1" applyFill="1" applyBorder="1">
      <alignment vertical="center"/>
    </xf>
    <xf numFmtId="0" fontId="18" fillId="2" borderId="12" xfId="11" applyFont="1" applyFill="1" applyBorder="1" applyAlignment="1">
      <alignment horizontal="center" vertical="center"/>
    </xf>
    <xf numFmtId="0" fontId="18" fillId="3" borderId="12" xfId="11" applyFont="1" applyFill="1" applyBorder="1" applyAlignment="1">
      <alignment horizontal="center" vertical="center"/>
    </xf>
    <xf numFmtId="0" fontId="18" fillId="4" borderId="12" xfId="11" applyFont="1" applyFill="1" applyBorder="1" applyAlignment="1">
      <alignment horizontal="center" vertical="center"/>
    </xf>
    <xf numFmtId="0" fontId="45" fillId="2" borderId="12" xfId="10" applyFont="1" applyFill="1" applyBorder="1" applyAlignment="1">
      <alignment horizontal="center" vertical="center"/>
    </xf>
    <xf numFmtId="0" fontId="26" fillId="0" borderId="6" xfId="14" applyFont="1" applyFill="1" applyBorder="1" applyAlignment="1">
      <alignment horizontal="center" vertical="center"/>
    </xf>
    <xf numFmtId="0" fontId="21" fillId="5" borderId="4" xfId="15" applyFont="1" applyFill="1" applyBorder="1">
      <alignment vertical="center"/>
    </xf>
    <xf numFmtId="0" fontId="21" fillId="5" borderId="6" xfId="15" applyFont="1" applyFill="1" applyBorder="1">
      <alignment vertical="center"/>
    </xf>
    <xf numFmtId="0" fontId="21" fillId="5" borderId="6" xfId="10" applyFont="1" applyFill="1" applyBorder="1">
      <alignment vertical="center"/>
    </xf>
    <xf numFmtId="176" fontId="38" fillId="0" borderId="0" xfId="14" applyNumberFormat="1" applyFont="1" applyFill="1">
      <alignment vertical="center"/>
    </xf>
    <xf numFmtId="182" fontId="38" fillId="0" borderId="0" xfId="14" applyNumberFormat="1" applyFont="1" applyFill="1">
      <alignment vertical="center"/>
    </xf>
    <xf numFmtId="0" fontId="21" fillId="4" borderId="12" xfId="91" applyFont="1" applyFill="1" applyBorder="1">
      <alignment vertical="center"/>
    </xf>
    <xf numFmtId="0" fontId="26" fillId="0" borderId="5" xfId="14" applyFont="1" applyFill="1" applyBorder="1" applyAlignment="1">
      <alignment horizontal="center" vertical="center"/>
    </xf>
    <xf numFmtId="0" fontId="26" fillId="0" borderId="0" xfId="14" applyFont="1" applyFill="1" applyBorder="1" applyAlignment="1">
      <alignment horizontal="center" vertical="center"/>
    </xf>
    <xf numFmtId="0" fontId="26" fillId="0" borderId="6" xfId="14" applyFont="1" applyFill="1" applyBorder="1" applyAlignment="1">
      <alignment horizontal="center" vertical="center"/>
    </xf>
  </cellXfs>
  <cellStyles count="92">
    <cellStyle name="Normal_calc" xfId="1" xr:uid="{00000000-0005-0000-0000-000000000000}"/>
    <cellStyle name="パーセント 2" xfId="13" xr:uid="{00000000-0005-0000-0000-000001000000}"/>
    <cellStyle name="桁区切り 2" xfId="9" xr:uid="{00000000-0005-0000-0000-000002000000}"/>
    <cellStyle name="桁区切り 2 2" xfId="22" xr:uid="{00000000-0005-0000-0000-000003000000}"/>
    <cellStyle name="桁区切り 2 2 2" xfId="45" xr:uid="{00000000-0005-0000-0000-000004000000}"/>
    <cellStyle name="桁区切り 2 2 3" xfId="53" xr:uid="{00000000-0005-0000-0000-000005000000}"/>
    <cellStyle name="桁区切り 2 2 4" xfId="54" xr:uid="{00000000-0005-0000-0000-000006000000}"/>
    <cellStyle name="桁区切り 2 3" xfId="24" xr:uid="{00000000-0005-0000-0000-000007000000}"/>
    <cellStyle name="桁区切り 2 4" xfId="28" xr:uid="{00000000-0005-0000-0000-000008000000}"/>
    <cellStyle name="桁区切り 2 5" xfId="39" xr:uid="{00000000-0005-0000-0000-000009000000}"/>
    <cellStyle name="桁区切り 2 6" xfId="55" xr:uid="{00000000-0005-0000-0000-00000A000000}"/>
    <cellStyle name="桁区切り 2 7" xfId="56" xr:uid="{00000000-0005-0000-0000-00000B000000}"/>
    <cellStyle name="標準" xfId="0" builtinId="0"/>
    <cellStyle name="標準 10" xfId="16" xr:uid="{00000000-0005-0000-0000-00000D000000}"/>
    <cellStyle name="標準 2" xfId="2" xr:uid="{00000000-0005-0000-0000-00000E000000}"/>
    <cellStyle name="標準 2 2" xfId="14" xr:uid="{00000000-0005-0000-0000-00000F000000}"/>
    <cellStyle name="標準 2 3" xfId="29" xr:uid="{00000000-0005-0000-0000-000010000000}"/>
    <cellStyle name="標準 2 3 2" xfId="49" xr:uid="{00000000-0005-0000-0000-000011000000}"/>
    <cellStyle name="標準 2 3 3" xfId="57" xr:uid="{00000000-0005-0000-0000-000012000000}"/>
    <cellStyle name="標準 2 3 4" xfId="58" xr:uid="{00000000-0005-0000-0000-000013000000}"/>
    <cellStyle name="標準 3" xfId="3" xr:uid="{00000000-0005-0000-0000-000014000000}"/>
    <cellStyle name="標準 3 2" xfId="12" xr:uid="{00000000-0005-0000-0000-000015000000}"/>
    <cellStyle name="標準 3 2 2" xfId="17" xr:uid="{00000000-0005-0000-0000-000016000000}"/>
    <cellStyle name="標準 3 2 3" xfId="40" xr:uid="{00000000-0005-0000-0000-000017000000}"/>
    <cellStyle name="標準 3 2 4" xfId="59" xr:uid="{00000000-0005-0000-0000-000018000000}"/>
    <cellStyle name="標準 3 2 5" xfId="60" xr:uid="{00000000-0005-0000-0000-000019000000}"/>
    <cellStyle name="標準 3 2 6" xfId="87" xr:uid="{00000000-0005-0000-0000-00001A000000}"/>
    <cellStyle name="標準 3 2 7" xfId="89" xr:uid="{00000000-0005-0000-0000-00001B000000}"/>
    <cellStyle name="標準 3 3" xfId="15" xr:uid="{00000000-0005-0000-0000-00001C000000}"/>
    <cellStyle name="標準 3 3 2" xfId="41" xr:uid="{00000000-0005-0000-0000-00001D000000}"/>
    <cellStyle name="標準 3 3 3" xfId="61" xr:uid="{00000000-0005-0000-0000-00001E000000}"/>
    <cellStyle name="標準 3 3 4" xfId="62" xr:uid="{00000000-0005-0000-0000-00001F000000}"/>
    <cellStyle name="標準 3 3 5" xfId="88" xr:uid="{00000000-0005-0000-0000-000020000000}"/>
    <cellStyle name="標準 3 4" xfId="18" xr:uid="{00000000-0005-0000-0000-000021000000}"/>
    <cellStyle name="標準 3 5" xfId="30" xr:uid="{00000000-0005-0000-0000-000022000000}"/>
    <cellStyle name="標準 3 5 2" xfId="50" xr:uid="{00000000-0005-0000-0000-000023000000}"/>
    <cellStyle name="標準 3 5 3" xfId="63" xr:uid="{00000000-0005-0000-0000-000024000000}"/>
    <cellStyle name="標準 3 5 4" xfId="64" xr:uid="{00000000-0005-0000-0000-000025000000}"/>
    <cellStyle name="標準 4" xfId="4" xr:uid="{00000000-0005-0000-0000-000026000000}"/>
    <cellStyle name="標準 4 2" xfId="31" xr:uid="{00000000-0005-0000-0000-000027000000}"/>
    <cellStyle name="標準 4 2 2" xfId="51" xr:uid="{00000000-0005-0000-0000-000028000000}"/>
    <cellStyle name="標準 4 2 3" xfId="65" xr:uid="{00000000-0005-0000-0000-000029000000}"/>
    <cellStyle name="標準 4 2 4" xfId="66" xr:uid="{00000000-0005-0000-0000-00002A000000}"/>
    <cellStyle name="標準 5" xfId="5" xr:uid="{00000000-0005-0000-0000-00002B000000}"/>
    <cellStyle name="標準 5 2" xfId="10" xr:uid="{00000000-0005-0000-0000-00002C000000}"/>
    <cellStyle name="標準 5 2 7" xfId="91" xr:uid="{DEAB5006-09DF-4756-8CCE-C8B8B2A57D02}"/>
    <cellStyle name="標準 5 3" xfId="23" xr:uid="{00000000-0005-0000-0000-00002D000000}"/>
    <cellStyle name="標準 5 4" xfId="32" xr:uid="{00000000-0005-0000-0000-00002E000000}"/>
    <cellStyle name="標準 5 4 2" xfId="52" xr:uid="{00000000-0005-0000-0000-00002F000000}"/>
    <cellStyle name="標準 5 4 3" xfId="67" xr:uid="{00000000-0005-0000-0000-000030000000}"/>
    <cellStyle name="標準 5 4 4" xfId="68" xr:uid="{00000000-0005-0000-0000-000031000000}"/>
    <cellStyle name="標準 6" xfId="7" xr:uid="{00000000-0005-0000-0000-000032000000}"/>
    <cellStyle name="標準 6 2" xfId="20" xr:uid="{00000000-0005-0000-0000-000033000000}"/>
    <cellStyle name="標準 6 2 2" xfId="43" xr:uid="{00000000-0005-0000-0000-000034000000}"/>
    <cellStyle name="標準 6 2 3" xfId="69" xr:uid="{00000000-0005-0000-0000-000035000000}"/>
    <cellStyle name="標準 6 2 4" xfId="70" xr:uid="{00000000-0005-0000-0000-000036000000}"/>
    <cellStyle name="標準 6 3" xfId="25" xr:uid="{00000000-0005-0000-0000-000037000000}"/>
    <cellStyle name="標準 6 3 2" xfId="46" xr:uid="{00000000-0005-0000-0000-000038000000}"/>
    <cellStyle name="標準 6 3 3" xfId="71" xr:uid="{00000000-0005-0000-0000-000039000000}"/>
    <cellStyle name="標準 6 3 4" xfId="72" xr:uid="{00000000-0005-0000-0000-00003A000000}"/>
    <cellStyle name="標準 6 4" xfId="33" xr:uid="{00000000-0005-0000-0000-00003B000000}"/>
    <cellStyle name="標準 6 5" xfId="37" xr:uid="{00000000-0005-0000-0000-00003C000000}"/>
    <cellStyle name="標準 6 6" xfId="73" xr:uid="{00000000-0005-0000-0000-00003D000000}"/>
    <cellStyle name="標準 6 7" xfId="74" xr:uid="{00000000-0005-0000-0000-00003E000000}"/>
    <cellStyle name="標準 6 8" xfId="90" xr:uid="{00000000-0005-0000-0000-00003F000000}"/>
    <cellStyle name="標準 7" xfId="6" xr:uid="{00000000-0005-0000-0000-000040000000}"/>
    <cellStyle name="標準 7 2" xfId="19" xr:uid="{00000000-0005-0000-0000-000041000000}"/>
    <cellStyle name="標準 7 2 2" xfId="42" xr:uid="{00000000-0005-0000-0000-000042000000}"/>
    <cellStyle name="標準 7 2 3" xfId="75" xr:uid="{00000000-0005-0000-0000-000043000000}"/>
    <cellStyle name="標準 7 2 4" xfId="76" xr:uid="{00000000-0005-0000-0000-000044000000}"/>
    <cellStyle name="標準 7 3" xfId="26" xr:uid="{00000000-0005-0000-0000-000045000000}"/>
    <cellStyle name="標準 7 3 2" xfId="47" xr:uid="{00000000-0005-0000-0000-000046000000}"/>
    <cellStyle name="標準 7 3 3" xfId="77" xr:uid="{00000000-0005-0000-0000-000047000000}"/>
    <cellStyle name="標準 7 3 4" xfId="78" xr:uid="{00000000-0005-0000-0000-000048000000}"/>
    <cellStyle name="標準 7 4" xfId="34" xr:uid="{00000000-0005-0000-0000-000049000000}"/>
    <cellStyle name="標準 7 5" xfId="36" xr:uid="{00000000-0005-0000-0000-00004A000000}"/>
    <cellStyle name="標準 7 6" xfId="79" xr:uid="{00000000-0005-0000-0000-00004B000000}"/>
    <cellStyle name="標準 7 7" xfId="80" xr:uid="{00000000-0005-0000-0000-00004C000000}"/>
    <cellStyle name="標準 8" xfId="8" xr:uid="{00000000-0005-0000-0000-00004D000000}"/>
    <cellStyle name="標準 8 2" xfId="21" xr:uid="{00000000-0005-0000-0000-00004E000000}"/>
    <cellStyle name="標準 8 2 2" xfId="44" xr:uid="{00000000-0005-0000-0000-00004F000000}"/>
    <cellStyle name="標準 8 2 3" xfId="81" xr:uid="{00000000-0005-0000-0000-000050000000}"/>
    <cellStyle name="標準 8 2 4" xfId="82" xr:uid="{00000000-0005-0000-0000-000051000000}"/>
    <cellStyle name="標準 8 3" xfId="27" xr:uid="{00000000-0005-0000-0000-000052000000}"/>
    <cellStyle name="標準 8 3 2" xfId="48" xr:uid="{00000000-0005-0000-0000-000053000000}"/>
    <cellStyle name="標準 8 3 3" xfId="83" xr:uid="{00000000-0005-0000-0000-000054000000}"/>
    <cellStyle name="標準 8 3 4" xfId="84" xr:uid="{00000000-0005-0000-0000-000055000000}"/>
    <cellStyle name="標準 8 4" xfId="35" xr:uid="{00000000-0005-0000-0000-000056000000}"/>
    <cellStyle name="標準 8 5" xfId="38" xr:uid="{00000000-0005-0000-0000-000057000000}"/>
    <cellStyle name="標準 8 6" xfId="85" xr:uid="{00000000-0005-0000-0000-000058000000}"/>
    <cellStyle name="標準 8 7" xfId="86" xr:uid="{00000000-0005-0000-0000-000059000000}"/>
    <cellStyle name="標準 9" xfId="11" xr:uid="{00000000-0005-0000-0000-00005A000000}"/>
  </cellStyles>
  <dxfs count="0"/>
  <tableStyles count="0" defaultTableStyle="TableStyleMedium9" defaultPivotStyle="PivotStyleLight16"/>
  <colors>
    <mruColors>
      <color rgb="FFFFCC66"/>
      <color rgb="FFFFCC00"/>
      <color rgb="FF0000FF"/>
      <color rgb="FF6600FF"/>
      <color rgb="FF008000"/>
      <color rgb="FFCCFFFF"/>
      <color rgb="FFFF00FF"/>
      <color rgb="FFCCFFCC"/>
      <color rgb="FFFF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srim1H_Cu!$P$5</c:f>
          <c:strCache>
            <c:ptCount val="1"/>
            <c:pt idx="0">
              <c:v>srim1H_Cu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srim1H_Cu!$D$20:$D$300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srim1H_Cu!$E$20:$E$300</c:f>
              <c:numCache>
                <c:formatCode>0.000E+00</c:formatCode>
                <c:ptCount val="281"/>
                <c:pt idx="0">
                  <c:v>3.7850000000000002E-3</c:v>
                </c:pt>
                <c:pt idx="1">
                  <c:v>3.9699999999999996E-3</c:v>
                </c:pt>
                <c:pt idx="2">
                  <c:v>4.1469999999999996E-3</c:v>
                </c:pt>
                <c:pt idx="3">
                  <c:v>4.3160000000000004E-3</c:v>
                </c:pt>
                <c:pt idx="4">
                  <c:v>4.4790000000000003E-3</c:v>
                </c:pt>
                <c:pt idx="5">
                  <c:v>4.6360000000000004E-3</c:v>
                </c:pt>
                <c:pt idx="6">
                  <c:v>4.7879999999999997E-3</c:v>
                </c:pt>
                <c:pt idx="7">
                  <c:v>4.9360000000000003E-3</c:v>
                </c:pt>
                <c:pt idx="8">
                  <c:v>5.0790000000000002E-3</c:v>
                </c:pt>
                <c:pt idx="9">
                  <c:v>5.3530000000000001E-3</c:v>
                </c:pt>
                <c:pt idx="10">
                  <c:v>5.6779999999999999E-3</c:v>
                </c:pt>
                <c:pt idx="11">
                  <c:v>5.9849999999999999E-3</c:v>
                </c:pt>
                <c:pt idx="12">
                  <c:v>6.2769999999999996E-3</c:v>
                </c:pt>
                <c:pt idx="13">
                  <c:v>6.5560000000000002E-3</c:v>
                </c:pt>
                <c:pt idx="14">
                  <c:v>6.8240000000000002E-3</c:v>
                </c:pt>
                <c:pt idx="15">
                  <c:v>7.0819999999999998E-3</c:v>
                </c:pt>
                <c:pt idx="16">
                  <c:v>7.3299999999999997E-3</c:v>
                </c:pt>
                <c:pt idx="17">
                  <c:v>7.5709999999999996E-3</c:v>
                </c:pt>
                <c:pt idx="18">
                  <c:v>8.0300000000000007E-3</c:v>
                </c:pt>
                <c:pt idx="19">
                  <c:v>8.4639999999999993E-3</c:v>
                </c:pt>
                <c:pt idx="20">
                  <c:v>8.8780000000000005E-3</c:v>
                </c:pt>
                <c:pt idx="21">
                  <c:v>9.2720000000000007E-3</c:v>
                </c:pt>
                <c:pt idx="22">
                  <c:v>9.6509999999999999E-3</c:v>
                </c:pt>
                <c:pt idx="23">
                  <c:v>1.0019999999999999E-2</c:v>
                </c:pt>
                <c:pt idx="24">
                  <c:v>1.0710000000000001E-2</c:v>
                </c:pt>
                <c:pt idx="25">
                  <c:v>1.136E-2</c:v>
                </c:pt>
                <c:pt idx="26">
                  <c:v>1.197E-2</c:v>
                </c:pt>
                <c:pt idx="27">
                  <c:v>1.255E-2</c:v>
                </c:pt>
                <c:pt idx="28">
                  <c:v>1.311E-2</c:v>
                </c:pt>
                <c:pt idx="29">
                  <c:v>1.3650000000000001E-2</c:v>
                </c:pt>
                <c:pt idx="30">
                  <c:v>1.4160000000000001E-2</c:v>
                </c:pt>
                <c:pt idx="31">
                  <c:v>1.4659999999999999E-2</c:v>
                </c:pt>
                <c:pt idx="32">
                  <c:v>1.5140000000000001E-2</c:v>
                </c:pt>
                <c:pt idx="33">
                  <c:v>1.5610000000000001E-2</c:v>
                </c:pt>
                <c:pt idx="34">
                  <c:v>1.6060000000000001E-2</c:v>
                </c:pt>
                <c:pt idx="35">
                  <c:v>1.6930000000000001E-2</c:v>
                </c:pt>
                <c:pt idx="36">
                  <c:v>1.796E-2</c:v>
                </c:pt>
                <c:pt idx="37">
                  <c:v>1.8929999999999999E-2</c:v>
                </c:pt>
                <c:pt idx="38">
                  <c:v>1.985E-2</c:v>
                </c:pt>
                <c:pt idx="39">
                  <c:v>2.0729999999999998E-2</c:v>
                </c:pt>
                <c:pt idx="40">
                  <c:v>2.1579999999999998E-2</c:v>
                </c:pt>
                <c:pt idx="41">
                  <c:v>2.239E-2</c:v>
                </c:pt>
                <c:pt idx="42">
                  <c:v>2.3179999999999999E-2</c:v>
                </c:pt>
                <c:pt idx="43">
                  <c:v>2.3939999999999999E-2</c:v>
                </c:pt>
                <c:pt idx="44">
                  <c:v>2.5389999999999999E-2</c:v>
                </c:pt>
                <c:pt idx="45">
                  <c:v>2.6769999999999999E-2</c:v>
                </c:pt>
                <c:pt idx="46">
                  <c:v>2.8070000000000001E-2</c:v>
                </c:pt>
                <c:pt idx="47">
                  <c:v>2.9319999999999999E-2</c:v>
                </c:pt>
                <c:pt idx="48">
                  <c:v>3.0519999999999999E-2</c:v>
                </c:pt>
                <c:pt idx="49">
                  <c:v>3.1669999999999997E-2</c:v>
                </c:pt>
                <c:pt idx="50">
                  <c:v>3.3860000000000001E-2</c:v>
                </c:pt>
                <c:pt idx="51">
                  <c:v>3.5909999999999997E-2</c:v>
                </c:pt>
                <c:pt idx="52">
                  <c:v>3.7850000000000002E-2</c:v>
                </c:pt>
                <c:pt idx="53">
                  <c:v>3.9699999999999999E-2</c:v>
                </c:pt>
                <c:pt idx="54">
                  <c:v>4.147E-2</c:v>
                </c:pt>
                <c:pt idx="55">
                  <c:v>4.3159999999999997E-2</c:v>
                </c:pt>
                <c:pt idx="56">
                  <c:v>4.4790000000000003E-2</c:v>
                </c:pt>
                <c:pt idx="57">
                  <c:v>4.6359999999999998E-2</c:v>
                </c:pt>
                <c:pt idx="58">
                  <c:v>4.7879999999999999E-2</c:v>
                </c:pt>
                <c:pt idx="59">
                  <c:v>4.9360000000000001E-2</c:v>
                </c:pt>
                <c:pt idx="60">
                  <c:v>5.0790000000000002E-2</c:v>
                </c:pt>
                <c:pt idx="61">
                  <c:v>5.3530000000000001E-2</c:v>
                </c:pt>
                <c:pt idx="62">
                  <c:v>5.6520000000000001E-2</c:v>
                </c:pt>
                <c:pt idx="63">
                  <c:v>5.935E-2</c:v>
                </c:pt>
                <c:pt idx="64">
                  <c:v>6.2030000000000002E-2</c:v>
                </c:pt>
                <c:pt idx="65">
                  <c:v>6.4589999999999995E-2</c:v>
                </c:pt>
                <c:pt idx="66">
                  <c:v>6.7040000000000002E-2</c:v>
                </c:pt>
                <c:pt idx="67">
                  <c:v>6.9400000000000003E-2</c:v>
                </c:pt>
                <c:pt idx="68">
                  <c:v>7.1669999999999998E-2</c:v>
                </c:pt>
                <c:pt idx="69">
                  <c:v>7.3859999999999995E-2</c:v>
                </c:pt>
                <c:pt idx="70">
                  <c:v>7.8030000000000002E-2</c:v>
                </c:pt>
                <c:pt idx="71">
                  <c:v>8.1949999999999995E-2</c:v>
                </c:pt>
                <c:pt idx="72">
                  <c:v>8.566E-2</c:v>
                </c:pt>
                <c:pt idx="73">
                  <c:v>8.9179999999999995E-2</c:v>
                </c:pt>
                <c:pt idx="74">
                  <c:v>9.2530000000000001E-2</c:v>
                </c:pt>
                <c:pt idx="75">
                  <c:v>9.5729999999999996E-2</c:v>
                </c:pt>
                <c:pt idx="76">
                  <c:v>0.1017</c:v>
                </c:pt>
                <c:pt idx="77">
                  <c:v>0.10730000000000001</c:v>
                </c:pt>
                <c:pt idx="78">
                  <c:v>0.1124</c:v>
                </c:pt>
                <c:pt idx="79">
                  <c:v>0.1172</c:v>
                </c:pt>
                <c:pt idx="80">
                  <c:v>0.1216</c:v>
                </c:pt>
                <c:pt idx="81">
                  <c:v>0.1258</c:v>
                </c:pt>
                <c:pt idx="82">
                  <c:v>0.12970000000000001</c:v>
                </c:pt>
                <c:pt idx="83">
                  <c:v>0.13339999999999999</c:v>
                </c:pt>
                <c:pt idx="84">
                  <c:v>0.13689999999999999</c:v>
                </c:pt>
                <c:pt idx="85">
                  <c:v>0.14019999999999999</c:v>
                </c:pt>
                <c:pt idx="86">
                  <c:v>0.14330000000000001</c:v>
                </c:pt>
                <c:pt idx="87">
                  <c:v>0.14910000000000001</c:v>
                </c:pt>
                <c:pt idx="88">
                  <c:v>0.15559999999999999</c:v>
                </c:pt>
                <c:pt idx="89">
                  <c:v>0.1613</c:v>
                </c:pt>
                <c:pt idx="90">
                  <c:v>0.16639999999999999</c:v>
                </c:pt>
                <c:pt idx="91">
                  <c:v>0.17100000000000001</c:v>
                </c:pt>
                <c:pt idx="92">
                  <c:v>0.17510000000000001</c:v>
                </c:pt>
                <c:pt idx="93">
                  <c:v>0.1789</c:v>
                </c:pt>
                <c:pt idx="94">
                  <c:v>0.18240000000000001</c:v>
                </c:pt>
                <c:pt idx="95">
                  <c:v>0.1855</c:v>
                </c:pt>
                <c:pt idx="96">
                  <c:v>0.19109999999999999</c:v>
                </c:pt>
                <c:pt idx="97">
                  <c:v>0.1958</c:v>
                </c:pt>
                <c:pt idx="98">
                  <c:v>0.19980000000000001</c:v>
                </c:pt>
                <c:pt idx="99">
                  <c:v>0.20319999999999999</c:v>
                </c:pt>
                <c:pt idx="100">
                  <c:v>0.20610000000000001</c:v>
                </c:pt>
                <c:pt idx="101">
                  <c:v>0.20860000000000001</c:v>
                </c:pt>
                <c:pt idx="102">
                  <c:v>0.21249999999999999</c:v>
                </c:pt>
                <c:pt idx="103">
                  <c:v>0.2152</c:v>
                </c:pt>
                <c:pt idx="104">
                  <c:v>0.217</c:v>
                </c:pt>
                <c:pt idx="105">
                  <c:v>0.218</c:v>
                </c:pt>
                <c:pt idx="106">
                  <c:v>0.2185</c:v>
                </c:pt>
                <c:pt idx="107">
                  <c:v>0.21859999999999999</c:v>
                </c:pt>
                <c:pt idx="108">
                  <c:v>0.21820000000000001</c:v>
                </c:pt>
                <c:pt idx="109">
                  <c:v>0.21759999999999999</c:v>
                </c:pt>
                <c:pt idx="110">
                  <c:v>0.2167</c:v>
                </c:pt>
                <c:pt idx="111">
                  <c:v>0.21560000000000001</c:v>
                </c:pt>
                <c:pt idx="112">
                  <c:v>0.21429999999999999</c:v>
                </c:pt>
                <c:pt idx="113">
                  <c:v>0.21149999999999999</c:v>
                </c:pt>
                <c:pt idx="114">
                  <c:v>0.20749999999999999</c:v>
                </c:pt>
                <c:pt idx="115">
                  <c:v>0.20330000000000001</c:v>
                </c:pt>
                <c:pt idx="116">
                  <c:v>0.19900000000000001</c:v>
                </c:pt>
                <c:pt idx="117">
                  <c:v>0.19470000000000001</c:v>
                </c:pt>
                <c:pt idx="118">
                  <c:v>0.19040000000000001</c:v>
                </c:pt>
                <c:pt idx="119">
                  <c:v>0.1862</c:v>
                </c:pt>
                <c:pt idx="120">
                  <c:v>0.1822</c:v>
                </c:pt>
                <c:pt idx="121">
                  <c:v>0.17829999999999999</c:v>
                </c:pt>
                <c:pt idx="122">
                  <c:v>0.1709</c:v>
                </c:pt>
                <c:pt idx="123">
                  <c:v>0.16400000000000001</c:v>
                </c:pt>
                <c:pt idx="124">
                  <c:v>0.15770000000000001</c:v>
                </c:pt>
                <c:pt idx="125">
                  <c:v>0.15190000000000001</c:v>
                </c:pt>
                <c:pt idx="126">
                  <c:v>0.14660000000000001</c:v>
                </c:pt>
                <c:pt idx="127">
                  <c:v>0.1416</c:v>
                </c:pt>
                <c:pt idx="128">
                  <c:v>0.1328</c:v>
                </c:pt>
                <c:pt idx="129">
                  <c:v>0.12509999999999999</c:v>
                </c:pt>
                <c:pt idx="130">
                  <c:v>0.11840000000000001</c:v>
                </c:pt>
                <c:pt idx="131">
                  <c:v>0.11260000000000001</c:v>
                </c:pt>
                <c:pt idx="132">
                  <c:v>0.10680000000000001</c:v>
                </c:pt>
                <c:pt idx="133">
                  <c:v>0.1021</c:v>
                </c:pt>
                <c:pt idx="134">
                  <c:v>9.7839999999999996E-2</c:v>
                </c:pt>
                <c:pt idx="135">
                  <c:v>9.4039999999999999E-2</c:v>
                </c:pt>
                <c:pt idx="136">
                  <c:v>9.0590000000000004E-2</c:v>
                </c:pt>
                <c:pt idx="137">
                  <c:v>8.7429999999999994E-2</c:v>
                </c:pt>
                <c:pt idx="138">
                  <c:v>8.4529999999999994E-2</c:v>
                </c:pt>
                <c:pt idx="139">
                  <c:v>7.9369999999999996E-2</c:v>
                </c:pt>
                <c:pt idx="140">
                  <c:v>7.3880000000000001E-2</c:v>
                </c:pt>
                <c:pt idx="141">
                  <c:v>6.9209999999999994E-2</c:v>
                </c:pt>
                <c:pt idx="142">
                  <c:v>6.5180000000000002E-2</c:v>
                </c:pt>
                <c:pt idx="143">
                  <c:v>6.1670000000000003E-2</c:v>
                </c:pt>
                <c:pt idx="144">
                  <c:v>5.8560000000000001E-2</c:v>
                </c:pt>
                <c:pt idx="145">
                  <c:v>5.5800000000000002E-2</c:v>
                </c:pt>
                <c:pt idx="146">
                  <c:v>5.3319999999999999E-2</c:v>
                </c:pt>
                <c:pt idx="147">
                  <c:v>5.1090000000000003E-2</c:v>
                </c:pt>
                <c:pt idx="148">
                  <c:v>4.7199999999999999E-2</c:v>
                </c:pt>
                <c:pt idx="149">
                  <c:v>4.3929999999999997E-2</c:v>
                </c:pt>
                <c:pt idx="150">
                  <c:v>4.1140000000000003E-2</c:v>
                </c:pt>
                <c:pt idx="151">
                  <c:v>3.8730000000000001E-2</c:v>
                </c:pt>
                <c:pt idx="152">
                  <c:v>3.662E-2</c:v>
                </c:pt>
                <c:pt idx="153">
                  <c:v>3.4750000000000003E-2</c:v>
                </c:pt>
                <c:pt idx="154">
                  <c:v>3.1600000000000003E-2</c:v>
                </c:pt>
                <c:pt idx="155">
                  <c:v>2.903E-2</c:v>
                </c:pt>
                <c:pt idx="156">
                  <c:v>2.69E-2</c:v>
                </c:pt>
                <c:pt idx="157">
                  <c:v>2.5090000000000001E-2</c:v>
                </c:pt>
                <c:pt idx="158">
                  <c:v>2.3529999999999999E-2</c:v>
                </c:pt>
                <c:pt idx="159">
                  <c:v>2.2179999999999998E-2</c:v>
                </c:pt>
                <c:pt idx="160">
                  <c:v>2.0990000000000002E-2</c:v>
                </c:pt>
                <c:pt idx="161">
                  <c:v>1.9939999999999999E-2</c:v>
                </c:pt>
                <c:pt idx="162">
                  <c:v>1.9E-2</c:v>
                </c:pt>
                <c:pt idx="163">
                  <c:v>1.8159999999999999E-2</c:v>
                </c:pt>
                <c:pt idx="164">
                  <c:v>1.7399999999999999E-2</c:v>
                </c:pt>
                <c:pt idx="165">
                  <c:v>1.6070000000000001E-2</c:v>
                </c:pt>
                <c:pt idx="166">
                  <c:v>1.47E-2</c:v>
                </c:pt>
                <c:pt idx="167">
                  <c:v>1.358E-2</c:v>
                </c:pt>
                <c:pt idx="168">
                  <c:v>1.2630000000000001E-2</c:v>
                </c:pt>
                <c:pt idx="169">
                  <c:v>1.1820000000000001E-2</c:v>
                </c:pt>
                <c:pt idx="170">
                  <c:v>1.112E-2</c:v>
                </c:pt>
                <c:pt idx="171">
                  <c:v>1.051E-2</c:v>
                </c:pt>
                <c:pt idx="172">
                  <c:v>9.9769999999999998E-3</c:v>
                </c:pt>
                <c:pt idx="173">
                  <c:v>9.4999999999999998E-3</c:v>
                </c:pt>
                <c:pt idx="174">
                  <c:v>8.6890000000000005E-3</c:v>
                </c:pt>
                <c:pt idx="175">
                  <c:v>8.0249999999999991E-3</c:v>
                </c:pt>
                <c:pt idx="176">
                  <c:v>7.4689999999999999E-3</c:v>
                </c:pt>
                <c:pt idx="177">
                  <c:v>6.9979999999999999E-3</c:v>
                </c:pt>
                <c:pt idx="178">
                  <c:v>6.5929999999999999E-3</c:v>
                </c:pt>
                <c:pt idx="179">
                  <c:v>6.2399999999999999E-3</c:v>
                </c:pt>
                <c:pt idx="180">
                  <c:v>5.6559999999999996E-3</c:v>
                </c:pt>
                <c:pt idx="181">
                  <c:v>5.1919999999999996E-3</c:v>
                </c:pt>
                <c:pt idx="182">
                  <c:v>4.8129999999999996E-3</c:v>
                </c:pt>
                <c:pt idx="183">
                  <c:v>4.4980000000000003E-3</c:v>
                </c:pt>
                <c:pt idx="184">
                  <c:v>4.2319999999999997E-3</c:v>
                </c:pt>
                <c:pt idx="185">
                  <c:v>4.0049999999999999E-3</c:v>
                </c:pt>
                <c:pt idx="186">
                  <c:v>3.8070000000000001E-3</c:v>
                </c:pt>
                <c:pt idx="187">
                  <c:v>3.6350000000000002E-3</c:v>
                </c:pt>
                <c:pt idx="188">
                  <c:v>3.4819999999999999E-3</c:v>
                </c:pt>
                <c:pt idx="189">
                  <c:v>3.3470000000000001E-3</c:v>
                </c:pt>
                <c:pt idx="190">
                  <c:v>3.2260000000000001E-3</c:v>
                </c:pt>
                <c:pt idx="191">
                  <c:v>3.0179999999999998E-3</c:v>
                </c:pt>
                <c:pt idx="192">
                  <c:v>2.8080000000000002E-3</c:v>
                </c:pt>
                <c:pt idx="193">
                  <c:v>2.6389999999999999E-3</c:v>
                </c:pt>
                <c:pt idx="194">
                  <c:v>2.5000000000000001E-3</c:v>
                </c:pt>
                <c:pt idx="195">
                  <c:v>2.3830000000000001E-3</c:v>
                </c:pt>
                <c:pt idx="196">
                  <c:v>2.284E-3</c:v>
                </c:pt>
                <c:pt idx="197">
                  <c:v>2.199E-3</c:v>
                </c:pt>
                <c:pt idx="198">
                  <c:v>2.1259999999999999E-3</c:v>
                </c:pt>
                <c:pt idx="199">
                  <c:v>2.0609999999999999E-3</c:v>
                </c:pt>
                <c:pt idx="200">
                  <c:v>1.954E-3</c:v>
                </c:pt>
                <c:pt idx="201">
                  <c:v>1.8699999999999999E-3</c:v>
                </c:pt>
                <c:pt idx="202">
                  <c:v>1.8010000000000001E-3</c:v>
                </c:pt>
                <c:pt idx="203">
                  <c:v>1.745E-3</c:v>
                </c:pt>
                <c:pt idx="204">
                  <c:v>1.6980000000000001E-3</c:v>
                </c:pt>
                <c:pt idx="205">
                  <c:v>1.6590000000000001E-3</c:v>
                </c:pt>
                <c:pt idx="206">
                  <c:v>1.596E-3</c:v>
                </c:pt>
                <c:pt idx="207">
                  <c:v>1.5499999999999999E-3</c:v>
                </c:pt>
                <c:pt idx="208">
                  <c:v>1.5150000000000001E-3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BA-43E4-9736-30EFF55ED13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srim1H_Cu!$D$20:$D$300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srim1H_Cu!$F$20:$F$300</c:f>
              <c:numCache>
                <c:formatCode>0.000E+00</c:formatCode>
                <c:ptCount val="281"/>
                <c:pt idx="0">
                  <c:v>1.1850000000000001E-3</c:v>
                </c:pt>
                <c:pt idx="1">
                  <c:v>1.2390000000000001E-3</c:v>
                </c:pt>
                <c:pt idx="2">
                  <c:v>1.289E-3</c:v>
                </c:pt>
                <c:pt idx="3">
                  <c:v>1.3359999999999999E-3</c:v>
                </c:pt>
                <c:pt idx="4">
                  <c:v>1.3810000000000001E-3</c:v>
                </c:pt>
                <c:pt idx="5">
                  <c:v>1.4239999999999999E-3</c:v>
                </c:pt>
                <c:pt idx="6">
                  <c:v>1.4649999999999999E-3</c:v>
                </c:pt>
                <c:pt idx="7">
                  <c:v>1.5039999999999999E-3</c:v>
                </c:pt>
                <c:pt idx="8">
                  <c:v>1.5410000000000001E-3</c:v>
                </c:pt>
                <c:pt idx="9">
                  <c:v>1.611E-3</c:v>
                </c:pt>
                <c:pt idx="10">
                  <c:v>1.6919999999999999E-3</c:v>
                </c:pt>
                <c:pt idx="11">
                  <c:v>1.766E-3</c:v>
                </c:pt>
                <c:pt idx="12">
                  <c:v>1.8339999999999999E-3</c:v>
                </c:pt>
                <c:pt idx="13">
                  <c:v>1.8979999999999999E-3</c:v>
                </c:pt>
                <c:pt idx="14">
                  <c:v>1.957E-3</c:v>
                </c:pt>
                <c:pt idx="15">
                  <c:v>2.0119999999999999E-3</c:v>
                </c:pt>
                <c:pt idx="16">
                  <c:v>2.065E-3</c:v>
                </c:pt>
                <c:pt idx="17">
                  <c:v>2.114E-3</c:v>
                </c:pt>
                <c:pt idx="18">
                  <c:v>2.2060000000000001E-3</c:v>
                </c:pt>
                <c:pt idx="19">
                  <c:v>2.2880000000000001E-3</c:v>
                </c:pt>
                <c:pt idx="20">
                  <c:v>2.3640000000000002E-3</c:v>
                </c:pt>
                <c:pt idx="21">
                  <c:v>2.4329999999999998E-3</c:v>
                </c:pt>
                <c:pt idx="22">
                  <c:v>2.4970000000000001E-3</c:v>
                </c:pt>
                <c:pt idx="23">
                  <c:v>2.5569999999999998E-3</c:v>
                </c:pt>
                <c:pt idx="24">
                  <c:v>2.6649999999999998E-3</c:v>
                </c:pt>
                <c:pt idx="25">
                  <c:v>2.7590000000000002E-3</c:v>
                </c:pt>
                <c:pt idx="26">
                  <c:v>2.8440000000000002E-3</c:v>
                </c:pt>
                <c:pt idx="27">
                  <c:v>2.9199999999999999E-3</c:v>
                </c:pt>
                <c:pt idx="28">
                  <c:v>2.9889999999999999E-3</c:v>
                </c:pt>
                <c:pt idx="29">
                  <c:v>3.0509999999999999E-3</c:v>
                </c:pt>
                <c:pt idx="30">
                  <c:v>3.1080000000000001E-3</c:v>
                </c:pt>
                <c:pt idx="31">
                  <c:v>3.1610000000000002E-3</c:v>
                </c:pt>
                <c:pt idx="32">
                  <c:v>3.2100000000000002E-3</c:v>
                </c:pt>
                <c:pt idx="33">
                  <c:v>3.2550000000000001E-3</c:v>
                </c:pt>
                <c:pt idx="34">
                  <c:v>3.297E-3</c:v>
                </c:pt>
                <c:pt idx="35">
                  <c:v>3.372E-3</c:v>
                </c:pt>
                <c:pt idx="36">
                  <c:v>3.454E-3</c:v>
                </c:pt>
                <c:pt idx="37">
                  <c:v>3.5239999999999998E-3</c:v>
                </c:pt>
                <c:pt idx="38">
                  <c:v>3.5839999999999999E-3</c:v>
                </c:pt>
                <c:pt idx="39">
                  <c:v>3.637E-3</c:v>
                </c:pt>
                <c:pt idx="40">
                  <c:v>3.6830000000000001E-3</c:v>
                </c:pt>
                <c:pt idx="41">
                  <c:v>3.7239999999999999E-3</c:v>
                </c:pt>
                <c:pt idx="42">
                  <c:v>3.7590000000000002E-3</c:v>
                </c:pt>
                <c:pt idx="43">
                  <c:v>3.7910000000000001E-3</c:v>
                </c:pt>
                <c:pt idx="44">
                  <c:v>3.8440000000000002E-3</c:v>
                </c:pt>
                <c:pt idx="45">
                  <c:v>3.8860000000000001E-3</c:v>
                </c:pt>
                <c:pt idx="46">
                  <c:v>3.9199999999999999E-3</c:v>
                </c:pt>
                <c:pt idx="47">
                  <c:v>3.9459999999999999E-3</c:v>
                </c:pt>
                <c:pt idx="48">
                  <c:v>3.9659999999999999E-3</c:v>
                </c:pt>
                <c:pt idx="49">
                  <c:v>3.9820000000000003E-3</c:v>
                </c:pt>
                <c:pt idx="50">
                  <c:v>4.0010000000000002E-3</c:v>
                </c:pt>
                <c:pt idx="51">
                  <c:v>4.0090000000000004E-3</c:v>
                </c:pt>
                <c:pt idx="52">
                  <c:v>4.0080000000000003E-3</c:v>
                </c:pt>
                <c:pt idx="53">
                  <c:v>4.0010000000000002E-3</c:v>
                </c:pt>
                <c:pt idx="54">
                  <c:v>3.9890000000000004E-3</c:v>
                </c:pt>
                <c:pt idx="55">
                  <c:v>3.973E-3</c:v>
                </c:pt>
                <c:pt idx="56">
                  <c:v>3.9550000000000002E-3</c:v>
                </c:pt>
                <c:pt idx="57">
                  <c:v>3.934E-3</c:v>
                </c:pt>
                <c:pt idx="58">
                  <c:v>3.9119999999999997E-3</c:v>
                </c:pt>
                <c:pt idx="59">
                  <c:v>3.888E-3</c:v>
                </c:pt>
                <c:pt idx="60">
                  <c:v>3.8630000000000001E-3</c:v>
                </c:pt>
                <c:pt idx="61">
                  <c:v>3.8110000000000002E-3</c:v>
                </c:pt>
                <c:pt idx="62">
                  <c:v>3.7450000000000001E-3</c:v>
                </c:pt>
                <c:pt idx="63">
                  <c:v>3.6779999999999998E-3</c:v>
                </c:pt>
                <c:pt idx="64">
                  <c:v>3.6110000000000001E-3</c:v>
                </c:pt>
                <c:pt idx="65">
                  <c:v>3.5460000000000001E-3</c:v>
                </c:pt>
                <c:pt idx="66">
                  <c:v>3.4819999999999999E-3</c:v>
                </c:pt>
                <c:pt idx="67">
                  <c:v>3.4199999999999999E-3</c:v>
                </c:pt>
                <c:pt idx="68">
                  <c:v>3.3600000000000001E-3</c:v>
                </c:pt>
                <c:pt idx="69">
                  <c:v>3.3019999999999998E-3</c:v>
                </c:pt>
                <c:pt idx="70">
                  <c:v>3.1909999999999998E-3</c:v>
                </c:pt>
                <c:pt idx="71">
                  <c:v>3.088E-3</c:v>
                </c:pt>
                <c:pt idx="72">
                  <c:v>2.9919999999999999E-3</c:v>
                </c:pt>
                <c:pt idx="73">
                  <c:v>2.9030000000000002E-3</c:v>
                </c:pt>
                <c:pt idx="74">
                  <c:v>2.8189999999999999E-3</c:v>
                </c:pt>
                <c:pt idx="75">
                  <c:v>2.7409999999999999E-3</c:v>
                </c:pt>
                <c:pt idx="76">
                  <c:v>2.598E-3</c:v>
                </c:pt>
                <c:pt idx="77">
                  <c:v>2.4719999999999998E-3</c:v>
                </c:pt>
                <c:pt idx="78">
                  <c:v>2.3600000000000001E-3</c:v>
                </c:pt>
                <c:pt idx="79">
                  <c:v>2.2590000000000002E-3</c:v>
                </c:pt>
                <c:pt idx="80">
                  <c:v>2.1679999999999998E-3</c:v>
                </c:pt>
                <c:pt idx="81">
                  <c:v>2.085E-3</c:v>
                </c:pt>
                <c:pt idx="82">
                  <c:v>2.0089999999999999E-3</c:v>
                </c:pt>
                <c:pt idx="83">
                  <c:v>1.939E-3</c:v>
                </c:pt>
                <c:pt idx="84">
                  <c:v>1.8749999999999999E-3</c:v>
                </c:pt>
                <c:pt idx="85">
                  <c:v>1.8159999999999999E-3</c:v>
                </c:pt>
                <c:pt idx="86">
                  <c:v>1.761E-3</c:v>
                </c:pt>
                <c:pt idx="87">
                  <c:v>1.6609999999999999E-3</c:v>
                </c:pt>
                <c:pt idx="88">
                  <c:v>1.554E-3</c:v>
                </c:pt>
                <c:pt idx="89">
                  <c:v>1.462E-3</c:v>
                </c:pt>
                <c:pt idx="90">
                  <c:v>1.382E-3</c:v>
                </c:pt>
                <c:pt idx="91">
                  <c:v>1.3110000000000001E-3</c:v>
                </c:pt>
                <c:pt idx="92">
                  <c:v>1.248E-3</c:v>
                </c:pt>
                <c:pt idx="93">
                  <c:v>1.1919999999999999E-3</c:v>
                </c:pt>
                <c:pt idx="94">
                  <c:v>1.1410000000000001E-3</c:v>
                </c:pt>
                <c:pt idx="95">
                  <c:v>1.0950000000000001E-3</c:v>
                </c:pt>
                <c:pt idx="96">
                  <c:v>1.0150000000000001E-3</c:v>
                </c:pt>
                <c:pt idx="97">
                  <c:v>9.4680000000000003E-4</c:v>
                </c:pt>
                <c:pt idx="98">
                  <c:v>8.8840000000000002E-4</c:v>
                </c:pt>
                <c:pt idx="99">
                  <c:v>8.3770000000000003E-4</c:v>
                </c:pt>
                <c:pt idx="100">
                  <c:v>7.9310000000000003E-4</c:v>
                </c:pt>
                <c:pt idx="101">
                  <c:v>7.5359999999999999E-4</c:v>
                </c:pt>
                <c:pt idx="102">
                  <c:v>6.8650000000000004E-4</c:v>
                </c:pt>
                <c:pt idx="103">
                  <c:v>6.3159999999999996E-4</c:v>
                </c:pt>
                <c:pt idx="104">
                  <c:v>5.8569999999999998E-4</c:v>
                </c:pt>
                <c:pt idx="105">
                  <c:v>5.4659999999999995E-4</c:v>
                </c:pt>
                <c:pt idx="106">
                  <c:v>5.13E-4</c:v>
                </c:pt>
                <c:pt idx="107">
                  <c:v>4.8369999999999999E-4</c:v>
                </c:pt>
                <c:pt idx="108">
                  <c:v>4.5790000000000002E-4</c:v>
                </c:pt>
                <c:pt idx="109">
                  <c:v>4.35E-4</c:v>
                </c:pt>
                <c:pt idx="110">
                  <c:v>4.1439999999999999E-4</c:v>
                </c:pt>
                <c:pt idx="111">
                  <c:v>3.9599999999999998E-4</c:v>
                </c:pt>
                <c:pt idx="112">
                  <c:v>3.792E-4</c:v>
                </c:pt>
                <c:pt idx="113">
                  <c:v>3.5E-4</c:v>
                </c:pt>
                <c:pt idx="114">
                  <c:v>3.1980000000000002E-4</c:v>
                </c:pt>
                <c:pt idx="115">
                  <c:v>2.9490000000000001E-4</c:v>
                </c:pt>
                <c:pt idx="116">
                  <c:v>2.7379999999999999E-4</c:v>
                </c:pt>
                <c:pt idx="117">
                  <c:v>2.5579999999999998E-4</c:v>
                </c:pt>
                <c:pt idx="118">
                  <c:v>2.4020000000000001E-4</c:v>
                </c:pt>
                <c:pt idx="119">
                  <c:v>2.2660000000000001E-4</c:v>
                </c:pt>
                <c:pt idx="120">
                  <c:v>2.1460000000000001E-4</c:v>
                </c:pt>
                <c:pt idx="121">
                  <c:v>2.0379999999999999E-4</c:v>
                </c:pt>
                <c:pt idx="122">
                  <c:v>1.8550000000000001E-4</c:v>
                </c:pt>
                <c:pt idx="123">
                  <c:v>1.705E-4</c:v>
                </c:pt>
                <c:pt idx="124">
                  <c:v>1.5789999999999999E-4</c:v>
                </c:pt>
                <c:pt idx="125">
                  <c:v>1.471E-4</c:v>
                </c:pt>
                <c:pt idx="126">
                  <c:v>1.3789999999999999E-4</c:v>
                </c:pt>
                <c:pt idx="127">
                  <c:v>1.2980000000000001E-4</c:v>
                </c:pt>
                <c:pt idx="128">
                  <c:v>1.1629999999999999E-4</c:v>
                </c:pt>
                <c:pt idx="129">
                  <c:v>1.0560000000000001E-4</c:v>
                </c:pt>
                <c:pt idx="130">
                  <c:v>9.679E-5</c:v>
                </c:pt>
                <c:pt idx="131">
                  <c:v>8.9439999999999997E-5</c:v>
                </c:pt>
                <c:pt idx="132">
                  <c:v>8.3189999999999995E-5</c:v>
                </c:pt>
                <c:pt idx="133">
                  <c:v>7.7810000000000002E-5</c:v>
                </c:pt>
                <c:pt idx="134">
                  <c:v>7.3139999999999994E-5</c:v>
                </c:pt>
                <c:pt idx="135">
                  <c:v>6.9029999999999995E-5</c:v>
                </c:pt>
                <c:pt idx="136">
                  <c:v>6.5380000000000001E-5</c:v>
                </c:pt>
                <c:pt idx="137">
                  <c:v>6.2130000000000003E-5</c:v>
                </c:pt>
                <c:pt idx="138">
                  <c:v>5.9200000000000002E-5</c:v>
                </c:pt>
                <c:pt idx="139">
                  <c:v>5.4160000000000003E-5</c:v>
                </c:pt>
                <c:pt idx="140">
                  <c:v>4.901E-5</c:v>
                </c:pt>
                <c:pt idx="141">
                  <c:v>4.481E-5</c:v>
                </c:pt>
                <c:pt idx="142">
                  <c:v>4.1310000000000003E-5</c:v>
                </c:pt>
                <c:pt idx="143">
                  <c:v>3.8349999999999997E-5</c:v>
                </c:pt>
                <c:pt idx="144">
                  <c:v>3.5809999999999998E-5</c:v>
                </c:pt>
                <c:pt idx="145">
                  <c:v>3.3599999999999997E-5</c:v>
                </c:pt>
                <c:pt idx="146">
                  <c:v>3.167E-5</c:v>
                </c:pt>
                <c:pt idx="147">
                  <c:v>2.995E-5</c:v>
                </c:pt>
                <c:pt idx="148">
                  <c:v>2.7059999999999998E-5</c:v>
                </c:pt>
                <c:pt idx="149">
                  <c:v>2.4700000000000001E-5</c:v>
                </c:pt>
                <c:pt idx="150">
                  <c:v>2.2739999999999999E-5</c:v>
                </c:pt>
                <c:pt idx="151">
                  <c:v>2.109E-5</c:v>
                </c:pt>
                <c:pt idx="152">
                  <c:v>1.967E-5</c:v>
                </c:pt>
                <c:pt idx="153">
                  <c:v>1.844E-5</c:v>
                </c:pt>
                <c:pt idx="154">
                  <c:v>1.641E-5</c:v>
                </c:pt>
                <c:pt idx="155">
                  <c:v>1.4800000000000001E-5</c:v>
                </c:pt>
                <c:pt idx="156">
                  <c:v>1.3499999999999999E-5</c:v>
                </c:pt>
                <c:pt idx="157">
                  <c:v>1.241E-5</c:v>
                </c:pt>
                <c:pt idx="158">
                  <c:v>1.15E-5</c:v>
                </c:pt>
                <c:pt idx="159">
                  <c:v>1.0720000000000001E-5</c:v>
                </c:pt>
                <c:pt idx="160">
                  <c:v>1.004E-5</c:v>
                </c:pt>
                <c:pt idx="161">
                  <c:v>9.4439999999999997E-6</c:v>
                </c:pt>
                <c:pt idx="162">
                  <c:v>8.9199999999999993E-6</c:v>
                </c:pt>
                <c:pt idx="163">
                  <c:v>8.4540000000000007E-6</c:v>
                </c:pt>
                <c:pt idx="164">
                  <c:v>8.0369999999999995E-6</c:v>
                </c:pt>
                <c:pt idx="165">
                  <c:v>7.3200000000000002E-6</c:v>
                </c:pt>
                <c:pt idx="166">
                  <c:v>6.5930000000000002E-6</c:v>
                </c:pt>
                <c:pt idx="167">
                  <c:v>6.003E-6</c:v>
                </c:pt>
                <c:pt idx="168">
                  <c:v>5.5140000000000001E-6</c:v>
                </c:pt>
                <c:pt idx="169">
                  <c:v>5.1019999999999996E-6</c:v>
                </c:pt>
                <c:pt idx="170">
                  <c:v>4.7509999999999999E-6</c:v>
                </c:pt>
                <c:pt idx="171">
                  <c:v>4.4460000000000003E-6</c:v>
                </c:pt>
                <c:pt idx="172">
                  <c:v>4.1799999999999998E-6</c:v>
                </c:pt>
                <c:pt idx="173">
                  <c:v>3.9450000000000003E-6</c:v>
                </c:pt>
                <c:pt idx="174">
                  <c:v>3.5499999999999999E-6</c:v>
                </c:pt>
                <c:pt idx="175">
                  <c:v>3.23E-6</c:v>
                </c:pt>
                <c:pt idx="176">
                  <c:v>2.9639999999999999E-6</c:v>
                </c:pt>
                <c:pt idx="177">
                  <c:v>2.7410000000000001E-6</c:v>
                </c:pt>
                <c:pt idx="178">
                  <c:v>2.5509999999999998E-6</c:v>
                </c:pt>
                <c:pt idx="179">
                  <c:v>2.3860000000000001E-6</c:v>
                </c:pt>
                <c:pt idx="180">
                  <c:v>2.1150000000000001E-6</c:v>
                </c:pt>
                <c:pt idx="181">
                  <c:v>1.9010000000000001E-6</c:v>
                </c:pt>
                <c:pt idx="182">
                  <c:v>1.7290000000000001E-6</c:v>
                </c:pt>
                <c:pt idx="183">
                  <c:v>1.5859999999999999E-6</c:v>
                </c:pt>
                <c:pt idx="184">
                  <c:v>1.4649999999999999E-6</c:v>
                </c:pt>
                <c:pt idx="185">
                  <c:v>1.3629999999999999E-6</c:v>
                </c:pt>
                <c:pt idx="186">
                  <c:v>1.274E-6</c:v>
                </c:pt>
                <c:pt idx="187">
                  <c:v>1.1969999999999999E-6</c:v>
                </c:pt>
                <c:pt idx="188">
                  <c:v>1.1289999999999999E-6</c:v>
                </c:pt>
                <c:pt idx="189">
                  <c:v>1.068E-6</c:v>
                </c:pt>
                <c:pt idx="190">
                  <c:v>1.0139999999999999E-6</c:v>
                </c:pt>
                <c:pt idx="191">
                  <c:v>9.2119999999999996E-7</c:v>
                </c:pt>
                <c:pt idx="192">
                  <c:v>8.2740000000000001E-7</c:v>
                </c:pt>
                <c:pt idx="193">
                  <c:v>7.5160000000000003E-7</c:v>
                </c:pt>
                <c:pt idx="194">
                  <c:v>6.8889999999999998E-7</c:v>
                </c:pt>
                <c:pt idx="195">
                  <c:v>6.3629999999999995E-7</c:v>
                </c:pt>
                <c:pt idx="196">
                  <c:v>5.9139999999999996E-7</c:v>
                </c:pt>
                <c:pt idx="197">
                  <c:v>5.5260000000000001E-7</c:v>
                </c:pt>
                <c:pt idx="198">
                  <c:v>5.1880000000000001E-7</c:v>
                </c:pt>
                <c:pt idx="199">
                  <c:v>4.89E-7</c:v>
                </c:pt>
                <c:pt idx="200">
                  <c:v>4.3889999999999999E-7</c:v>
                </c:pt>
                <c:pt idx="201">
                  <c:v>3.9849999999999998E-7</c:v>
                </c:pt>
                <c:pt idx="202">
                  <c:v>3.6510000000000001E-7</c:v>
                </c:pt>
                <c:pt idx="203">
                  <c:v>3.3710000000000002E-7</c:v>
                </c:pt>
                <c:pt idx="204">
                  <c:v>3.1320000000000003E-7</c:v>
                </c:pt>
                <c:pt idx="205">
                  <c:v>2.9250000000000001E-7</c:v>
                </c:pt>
                <c:pt idx="206">
                  <c:v>2.5870000000000001E-7</c:v>
                </c:pt>
                <c:pt idx="207">
                  <c:v>2.3209999999999999E-7</c:v>
                </c:pt>
                <c:pt idx="208">
                  <c:v>2.1059999999999999E-7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BA-43E4-9736-30EFF55ED13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srim1H_Cu!$D$20:$D$300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srim1H_Cu!$G$20:$G$300</c:f>
              <c:numCache>
                <c:formatCode>0.000E+00</c:formatCode>
                <c:ptCount val="281"/>
                <c:pt idx="0">
                  <c:v>4.9700000000000005E-3</c:v>
                </c:pt>
                <c:pt idx="1">
                  <c:v>5.2090000000000001E-3</c:v>
                </c:pt>
                <c:pt idx="2">
                  <c:v>5.4359999999999999E-3</c:v>
                </c:pt>
                <c:pt idx="3">
                  <c:v>5.6520000000000008E-3</c:v>
                </c:pt>
                <c:pt idx="4">
                  <c:v>5.8600000000000006E-3</c:v>
                </c:pt>
                <c:pt idx="5">
                  <c:v>6.0600000000000003E-3</c:v>
                </c:pt>
                <c:pt idx="6">
                  <c:v>6.2529999999999999E-3</c:v>
                </c:pt>
                <c:pt idx="7">
                  <c:v>6.4400000000000004E-3</c:v>
                </c:pt>
                <c:pt idx="8">
                  <c:v>6.62E-3</c:v>
                </c:pt>
                <c:pt idx="9">
                  <c:v>6.9639999999999997E-3</c:v>
                </c:pt>
                <c:pt idx="10">
                  <c:v>7.3699999999999998E-3</c:v>
                </c:pt>
                <c:pt idx="11">
                  <c:v>7.7510000000000001E-3</c:v>
                </c:pt>
                <c:pt idx="12">
                  <c:v>8.1110000000000002E-3</c:v>
                </c:pt>
                <c:pt idx="13">
                  <c:v>8.4539999999999997E-3</c:v>
                </c:pt>
                <c:pt idx="14">
                  <c:v>8.7810000000000006E-3</c:v>
                </c:pt>
                <c:pt idx="15">
                  <c:v>9.0939999999999997E-3</c:v>
                </c:pt>
                <c:pt idx="16">
                  <c:v>9.3950000000000006E-3</c:v>
                </c:pt>
                <c:pt idx="17">
                  <c:v>9.6849999999999992E-3</c:v>
                </c:pt>
                <c:pt idx="18">
                  <c:v>1.0236E-2</c:v>
                </c:pt>
                <c:pt idx="19">
                  <c:v>1.0751999999999999E-2</c:v>
                </c:pt>
                <c:pt idx="20">
                  <c:v>1.1242E-2</c:v>
                </c:pt>
                <c:pt idx="21">
                  <c:v>1.1705E-2</c:v>
                </c:pt>
                <c:pt idx="22">
                  <c:v>1.2147999999999999E-2</c:v>
                </c:pt>
                <c:pt idx="23">
                  <c:v>1.2577E-2</c:v>
                </c:pt>
                <c:pt idx="24">
                  <c:v>1.3375000000000001E-2</c:v>
                </c:pt>
                <c:pt idx="25">
                  <c:v>1.4119E-2</c:v>
                </c:pt>
                <c:pt idx="26">
                  <c:v>1.4814000000000001E-2</c:v>
                </c:pt>
                <c:pt idx="27">
                  <c:v>1.5470000000000001E-2</c:v>
                </c:pt>
                <c:pt idx="28">
                  <c:v>1.6098999999999999E-2</c:v>
                </c:pt>
                <c:pt idx="29">
                  <c:v>1.6701000000000001E-2</c:v>
                </c:pt>
                <c:pt idx="30">
                  <c:v>1.7268000000000002E-2</c:v>
                </c:pt>
                <c:pt idx="31">
                  <c:v>1.7821E-2</c:v>
                </c:pt>
                <c:pt idx="32">
                  <c:v>1.8350000000000002E-2</c:v>
                </c:pt>
                <c:pt idx="33">
                  <c:v>1.8865E-2</c:v>
                </c:pt>
                <c:pt idx="34">
                  <c:v>1.9357000000000003E-2</c:v>
                </c:pt>
                <c:pt idx="35">
                  <c:v>2.0302000000000001E-2</c:v>
                </c:pt>
                <c:pt idx="36">
                  <c:v>2.1413999999999999E-2</c:v>
                </c:pt>
                <c:pt idx="37">
                  <c:v>2.2453999999999998E-2</c:v>
                </c:pt>
                <c:pt idx="38">
                  <c:v>2.3434E-2</c:v>
                </c:pt>
                <c:pt idx="39">
                  <c:v>2.4367E-2</c:v>
                </c:pt>
                <c:pt idx="40">
                  <c:v>2.5262999999999997E-2</c:v>
                </c:pt>
                <c:pt idx="41">
                  <c:v>2.6113999999999998E-2</c:v>
                </c:pt>
                <c:pt idx="42">
                  <c:v>2.6938999999999998E-2</c:v>
                </c:pt>
                <c:pt idx="43">
                  <c:v>2.7730999999999999E-2</c:v>
                </c:pt>
                <c:pt idx="44">
                  <c:v>2.9234E-2</c:v>
                </c:pt>
                <c:pt idx="45">
                  <c:v>3.0655999999999999E-2</c:v>
                </c:pt>
                <c:pt idx="46">
                  <c:v>3.1990000000000005E-2</c:v>
                </c:pt>
                <c:pt idx="47">
                  <c:v>3.3265999999999997E-2</c:v>
                </c:pt>
                <c:pt idx="48">
                  <c:v>3.4485999999999996E-2</c:v>
                </c:pt>
                <c:pt idx="49">
                  <c:v>3.5651999999999996E-2</c:v>
                </c:pt>
                <c:pt idx="50">
                  <c:v>3.7860999999999999E-2</c:v>
                </c:pt>
                <c:pt idx="51">
                  <c:v>3.9918999999999996E-2</c:v>
                </c:pt>
                <c:pt idx="52">
                  <c:v>4.1857999999999999E-2</c:v>
                </c:pt>
                <c:pt idx="53">
                  <c:v>4.3700999999999997E-2</c:v>
                </c:pt>
                <c:pt idx="54">
                  <c:v>4.5458999999999999E-2</c:v>
                </c:pt>
                <c:pt idx="55">
                  <c:v>4.7132999999999994E-2</c:v>
                </c:pt>
                <c:pt idx="56">
                  <c:v>4.8745000000000004E-2</c:v>
                </c:pt>
                <c:pt idx="57">
                  <c:v>5.0293999999999998E-2</c:v>
                </c:pt>
                <c:pt idx="58">
                  <c:v>5.1791999999999998E-2</c:v>
                </c:pt>
                <c:pt idx="59">
                  <c:v>5.3248000000000004E-2</c:v>
                </c:pt>
                <c:pt idx="60">
                  <c:v>5.4653E-2</c:v>
                </c:pt>
                <c:pt idx="61">
                  <c:v>5.7341000000000003E-2</c:v>
                </c:pt>
                <c:pt idx="62">
                  <c:v>6.0264999999999999E-2</c:v>
                </c:pt>
                <c:pt idx="63">
                  <c:v>6.3028000000000001E-2</c:v>
                </c:pt>
                <c:pt idx="64">
                  <c:v>6.5641000000000005E-2</c:v>
                </c:pt>
                <c:pt idx="65">
                  <c:v>6.8135999999999988E-2</c:v>
                </c:pt>
                <c:pt idx="66">
                  <c:v>7.0522000000000001E-2</c:v>
                </c:pt>
                <c:pt idx="67">
                  <c:v>7.282000000000001E-2</c:v>
                </c:pt>
                <c:pt idx="68">
                  <c:v>7.5029999999999999E-2</c:v>
                </c:pt>
                <c:pt idx="69">
                  <c:v>7.7161999999999994E-2</c:v>
                </c:pt>
                <c:pt idx="70">
                  <c:v>8.1221000000000002E-2</c:v>
                </c:pt>
                <c:pt idx="71">
                  <c:v>8.5037999999999989E-2</c:v>
                </c:pt>
                <c:pt idx="72">
                  <c:v>8.8651999999999995E-2</c:v>
                </c:pt>
                <c:pt idx="73">
                  <c:v>9.2082999999999998E-2</c:v>
                </c:pt>
                <c:pt idx="74">
                  <c:v>9.5349000000000003E-2</c:v>
                </c:pt>
                <c:pt idx="75">
                  <c:v>9.8470999999999989E-2</c:v>
                </c:pt>
                <c:pt idx="76">
                  <c:v>0.104298</c:v>
                </c:pt>
                <c:pt idx="77">
                  <c:v>0.10977200000000001</c:v>
                </c:pt>
                <c:pt idx="78">
                  <c:v>0.11476</c:v>
                </c:pt>
                <c:pt idx="79">
                  <c:v>0.119459</c:v>
                </c:pt>
                <c:pt idx="80">
                  <c:v>0.123768</c:v>
                </c:pt>
                <c:pt idx="81">
                  <c:v>0.127885</c:v>
                </c:pt>
                <c:pt idx="82">
                  <c:v>0.13170900000000002</c:v>
                </c:pt>
                <c:pt idx="83">
                  <c:v>0.13533899999999999</c:v>
                </c:pt>
                <c:pt idx="84">
                  <c:v>0.13877499999999998</c:v>
                </c:pt>
                <c:pt idx="85">
                  <c:v>0.142016</c:v>
                </c:pt>
                <c:pt idx="86">
                  <c:v>0.14506100000000002</c:v>
                </c:pt>
                <c:pt idx="87">
                  <c:v>0.15076100000000001</c:v>
                </c:pt>
                <c:pt idx="88">
                  <c:v>0.15715399999999999</c:v>
                </c:pt>
                <c:pt idx="89">
                  <c:v>0.16276199999999999</c:v>
                </c:pt>
                <c:pt idx="90">
                  <c:v>0.16778199999999999</c:v>
                </c:pt>
                <c:pt idx="91">
                  <c:v>0.17231100000000002</c:v>
                </c:pt>
                <c:pt idx="92">
                  <c:v>0.176348</c:v>
                </c:pt>
                <c:pt idx="93">
                  <c:v>0.180092</c:v>
                </c:pt>
                <c:pt idx="94">
                  <c:v>0.18354100000000001</c:v>
                </c:pt>
                <c:pt idx="95">
                  <c:v>0.18659500000000001</c:v>
                </c:pt>
                <c:pt idx="96">
                  <c:v>0.19211499999999998</c:v>
                </c:pt>
                <c:pt idx="97">
                  <c:v>0.1967468</c:v>
                </c:pt>
                <c:pt idx="98">
                  <c:v>0.20068840000000002</c:v>
                </c:pt>
                <c:pt idx="99">
                  <c:v>0.20403769999999999</c:v>
                </c:pt>
                <c:pt idx="100">
                  <c:v>0.2068931</c:v>
                </c:pt>
                <c:pt idx="101">
                  <c:v>0.2093536</c:v>
                </c:pt>
                <c:pt idx="102">
                  <c:v>0.2131865</c:v>
                </c:pt>
                <c:pt idx="103">
                  <c:v>0.21583160000000001</c:v>
                </c:pt>
                <c:pt idx="104">
                  <c:v>0.21758569999999999</c:v>
                </c:pt>
                <c:pt idx="105">
                  <c:v>0.21854660000000001</c:v>
                </c:pt>
                <c:pt idx="106">
                  <c:v>0.21901300000000001</c:v>
                </c:pt>
                <c:pt idx="107">
                  <c:v>0.21908369999999999</c:v>
                </c:pt>
                <c:pt idx="108">
                  <c:v>0.21865790000000002</c:v>
                </c:pt>
                <c:pt idx="109">
                  <c:v>0.21803499999999998</c:v>
                </c:pt>
                <c:pt idx="110">
                  <c:v>0.21711440000000001</c:v>
                </c:pt>
                <c:pt idx="111">
                  <c:v>0.21599600000000002</c:v>
                </c:pt>
                <c:pt idx="112">
                  <c:v>0.21467919999999999</c:v>
                </c:pt>
                <c:pt idx="113">
                  <c:v>0.21184999999999998</c:v>
                </c:pt>
                <c:pt idx="114">
                  <c:v>0.2078198</c:v>
                </c:pt>
                <c:pt idx="115">
                  <c:v>0.2035949</c:v>
                </c:pt>
                <c:pt idx="116">
                  <c:v>0.1992738</c:v>
                </c:pt>
                <c:pt idx="117">
                  <c:v>0.19495580000000001</c:v>
                </c:pt>
                <c:pt idx="118">
                  <c:v>0.19064020000000001</c:v>
                </c:pt>
                <c:pt idx="119">
                  <c:v>0.1864266</c:v>
                </c:pt>
                <c:pt idx="120">
                  <c:v>0.18241460000000001</c:v>
                </c:pt>
                <c:pt idx="121">
                  <c:v>0.17850379999999999</c:v>
                </c:pt>
                <c:pt idx="122">
                  <c:v>0.1710855</c:v>
                </c:pt>
                <c:pt idx="123">
                  <c:v>0.1641705</c:v>
                </c:pt>
                <c:pt idx="124">
                  <c:v>0.1578579</c:v>
                </c:pt>
                <c:pt idx="125">
                  <c:v>0.15204710000000002</c:v>
                </c:pt>
                <c:pt idx="126">
                  <c:v>0.1467379</c:v>
                </c:pt>
                <c:pt idx="127">
                  <c:v>0.14172980000000002</c:v>
                </c:pt>
                <c:pt idx="128">
                  <c:v>0.13291630000000001</c:v>
                </c:pt>
                <c:pt idx="129">
                  <c:v>0.1252056</c:v>
                </c:pt>
                <c:pt idx="130">
                  <c:v>0.11849679</c:v>
                </c:pt>
                <c:pt idx="131">
                  <c:v>0.11268944</c:v>
                </c:pt>
                <c:pt idx="132">
                  <c:v>0.10688319</c:v>
                </c:pt>
                <c:pt idx="133">
                  <c:v>0.10217780999999999</c:v>
                </c:pt>
                <c:pt idx="134">
                  <c:v>9.7913139999999996E-2</c:v>
                </c:pt>
                <c:pt idx="135">
                  <c:v>9.4109029999999996E-2</c:v>
                </c:pt>
                <c:pt idx="136">
                  <c:v>9.0655380000000008E-2</c:v>
                </c:pt>
                <c:pt idx="137">
                  <c:v>8.7492129999999987E-2</c:v>
                </c:pt>
                <c:pt idx="138">
                  <c:v>8.4589199999999989E-2</c:v>
                </c:pt>
                <c:pt idx="139">
                  <c:v>7.9424159999999994E-2</c:v>
                </c:pt>
                <c:pt idx="140">
                  <c:v>7.3929010000000003E-2</c:v>
                </c:pt>
                <c:pt idx="141">
                  <c:v>6.925481E-2</c:v>
                </c:pt>
                <c:pt idx="142">
                  <c:v>6.5221310000000005E-2</c:v>
                </c:pt>
                <c:pt idx="143">
                  <c:v>6.1708350000000002E-2</c:v>
                </c:pt>
                <c:pt idx="144">
                  <c:v>5.8595809999999998E-2</c:v>
                </c:pt>
                <c:pt idx="145">
                  <c:v>5.5833600000000004E-2</c:v>
                </c:pt>
                <c:pt idx="146">
                  <c:v>5.3351669999999997E-2</c:v>
                </c:pt>
                <c:pt idx="147">
                  <c:v>5.1119950000000004E-2</c:v>
                </c:pt>
                <c:pt idx="148">
                  <c:v>4.7227060000000001E-2</c:v>
                </c:pt>
                <c:pt idx="149">
                  <c:v>4.3954699999999999E-2</c:v>
                </c:pt>
                <c:pt idx="150">
                  <c:v>4.1162740000000003E-2</c:v>
                </c:pt>
                <c:pt idx="151">
                  <c:v>3.8751090000000002E-2</c:v>
                </c:pt>
                <c:pt idx="152">
                  <c:v>3.6639669999999999E-2</c:v>
                </c:pt>
                <c:pt idx="153">
                  <c:v>3.4768440000000005E-2</c:v>
                </c:pt>
                <c:pt idx="154">
                  <c:v>3.1616410000000005E-2</c:v>
                </c:pt>
                <c:pt idx="155">
                  <c:v>2.9044799999999999E-2</c:v>
                </c:pt>
                <c:pt idx="156">
                  <c:v>2.69135E-2</c:v>
                </c:pt>
                <c:pt idx="157">
                  <c:v>2.5102410000000002E-2</c:v>
                </c:pt>
                <c:pt idx="158">
                  <c:v>2.35415E-2</c:v>
                </c:pt>
                <c:pt idx="159">
                  <c:v>2.2190719999999997E-2</c:v>
                </c:pt>
                <c:pt idx="160">
                  <c:v>2.1000040000000001E-2</c:v>
                </c:pt>
                <c:pt idx="161">
                  <c:v>1.9949444E-2</c:v>
                </c:pt>
                <c:pt idx="162">
                  <c:v>1.9008919999999999E-2</c:v>
                </c:pt>
                <c:pt idx="163">
                  <c:v>1.8168454000000001E-2</c:v>
                </c:pt>
                <c:pt idx="164">
                  <c:v>1.7408036999999998E-2</c:v>
                </c:pt>
                <c:pt idx="165">
                  <c:v>1.6077320000000003E-2</c:v>
                </c:pt>
                <c:pt idx="166">
                  <c:v>1.4706592999999999E-2</c:v>
                </c:pt>
                <c:pt idx="167">
                  <c:v>1.3586002999999999E-2</c:v>
                </c:pt>
                <c:pt idx="168">
                  <c:v>1.2635514E-2</c:v>
                </c:pt>
                <c:pt idx="169">
                  <c:v>1.1825102000000001E-2</c:v>
                </c:pt>
                <c:pt idx="170">
                  <c:v>1.1124751E-2</c:v>
                </c:pt>
                <c:pt idx="171">
                  <c:v>1.0514446E-2</c:v>
                </c:pt>
                <c:pt idx="172">
                  <c:v>9.9811799999999992E-3</c:v>
                </c:pt>
                <c:pt idx="173">
                  <c:v>9.5039449999999998E-3</c:v>
                </c:pt>
                <c:pt idx="174">
                  <c:v>8.6925500000000003E-3</c:v>
                </c:pt>
                <c:pt idx="175">
                  <c:v>8.028229999999999E-3</c:v>
                </c:pt>
                <c:pt idx="176">
                  <c:v>7.4719640000000002E-3</c:v>
                </c:pt>
                <c:pt idx="177">
                  <c:v>7.0007409999999996E-3</c:v>
                </c:pt>
                <c:pt idx="178">
                  <c:v>6.5955509999999998E-3</c:v>
                </c:pt>
                <c:pt idx="179">
                  <c:v>6.2423859999999999E-3</c:v>
                </c:pt>
                <c:pt idx="180">
                  <c:v>5.6581149999999992E-3</c:v>
                </c:pt>
                <c:pt idx="181">
                  <c:v>5.1939009999999999E-3</c:v>
                </c:pt>
                <c:pt idx="182">
                  <c:v>4.8147289999999994E-3</c:v>
                </c:pt>
                <c:pt idx="183">
                  <c:v>4.4995859999999999E-3</c:v>
                </c:pt>
                <c:pt idx="184">
                  <c:v>4.2334649999999996E-3</c:v>
                </c:pt>
                <c:pt idx="185">
                  <c:v>4.0063629999999998E-3</c:v>
                </c:pt>
                <c:pt idx="186">
                  <c:v>3.8082739999999999E-3</c:v>
                </c:pt>
                <c:pt idx="187">
                  <c:v>3.6361970000000003E-3</c:v>
                </c:pt>
                <c:pt idx="188">
                  <c:v>3.4831289999999997E-3</c:v>
                </c:pt>
                <c:pt idx="189">
                  <c:v>3.3480680000000001E-3</c:v>
                </c:pt>
                <c:pt idx="190">
                  <c:v>3.2270140000000003E-3</c:v>
                </c:pt>
                <c:pt idx="191">
                  <c:v>3.0189212E-3</c:v>
                </c:pt>
                <c:pt idx="192">
                  <c:v>2.8088274E-3</c:v>
                </c:pt>
                <c:pt idx="193">
                  <c:v>2.6397515999999998E-3</c:v>
                </c:pt>
                <c:pt idx="194">
                  <c:v>2.5006888999999999E-3</c:v>
                </c:pt>
                <c:pt idx="195">
                  <c:v>2.3836363000000003E-3</c:v>
                </c:pt>
                <c:pt idx="196">
                  <c:v>2.2845914E-3</c:v>
                </c:pt>
                <c:pt idx="197">
                  <c:v>2.1995525999999998E-3</c:v>
                </c:pt>
                <c:pt idx="198">
                  <c:v>2.1265187999999998E-3</c:v>
                </c:pt>
                <c:pt idx="199">
                  <c:v>2.0614889999999997E-3</c:v>
                </c:pt>
                <c:pt idx="200">
                  <c:v>1.9544389000000001E-3</c:v>
                </c:pt>
                <c:pt idx="201">
                  <c:v>1.8703984999999998E-3</c:v>
                </c:pt>
                <c:pt idx="202">
                  <c:v>1.8013651000000001E-3</c:v>
                </c:pt>
                <c:pt idx="203">
                  <c:v>1.7453371000000001E-3</c:v>
                </c:pt>
                <c:pt idx="204">
                  <c:v>1.6983132E-3</c:v>
                </c:pt>
                <c:pt idx="205">
                  <c:v>1.6592925000000001E-3</c:v>
                </c:pt>
                <c:pt idx="206">
                  <c:v>1.5962586999999999E-3</c:v>
                </c:pt>
                <c:pt idx="207">
                  <c:v>1.5502320999999999E-3</c:v>
                </c:pt>
                <c:pt idx="208">
                  <c:v>1.5152106000000001E-3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BA-43E4-9736-30EFF55ED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srim7Be_Cu!$P$5</c:f>
          <c:strCache>
            <c:ptCount val="1"/>
            <c:pt idx="0">
              <c:v>srim7Be_Cu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srim7Be_Cu!$D$20:$D$300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srim7Be_Cu!$J$20:$J$300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2E-3</c:v>
                </c:pt>
                <c:pt idx="27">
                  <c:v>2.1999999999999997E-3</c:v>
                </c:pt>
                <c:pt idx="28">
                  <c:v>2.4000000000000002E-3</c:v>
                </c:pt>
                <c:pt idx="29">
                  <c:v>2.5999999999999999E-3</c:v>
                </c:pt>
                <c:pt idx="30">
                  <c:v>2.8E-3</c:v>
                </c:pt>
                <c:pt idx="31">
                  <c:v>3.0000000000000001E-3</c:v>
                </c:pt>
                <c:pt idx="32">
                  <c:v>3.2000000000000002E-3</c:v>
                </c:pt>
                <c:pt idx="33">
                  <c:v>3.4000000000000002E-3</c:v>
                </c:pt>
                <c:pt idx="34">
                  <c:v>3.5999999999999999E-3</c:v>
                </c:pt>
                <c:pt idx="35">
                  <c:v>3.8E-3</c:v>
                </c:pt>
                <c:pt idx="36">
                  <c:v>4.0000000000000001E-3</c:v>
                </c:pt>
                <c:pt idx="37">
                  <c:v>4.2000000000000006E-3</c:v>
                </c:pt>
                <c:pt idx="38">
                  <c:v>4.5999999999999999E-3</c:v>
                </c:pt>
                <c:pt idx="39">
                  <c:v>5.0000000000000001E-3</c:v>
                </c:pt>
                <c:pt idx="40">
                  <c:v>5.4999999999999997E-3</c:v>
                </c:pt>
                <c:pt idx="41">
                  <c:v>5.8999999999999999E-3</c:v>
                </c:pt>
                <c:pt idx="42">
                  <c:v>6.4000000000000003E-3</c:v>
                </c:pt>
                <c:pt idx="43">
                  <c:v>6.9000000000000008E-3</c:v>
                </c:pt>
                <c:pt idx="44">
                  <c:v>7.2999999999999992E-3</c:v>
                </c:pt>
                <c:pt idx="45">
                  <c:v>7.7999999999999996E-3</c:v>
                </c:pt>
                <c:pt idx="46">
                  <c:v>8.3000000000000001E-3</c:v>
                </c:pt>
                <c:pt idx="47">
                  <c:v>9.1999999999999998E-3</c:v>
                </c:pt>
                <c:pt idx="48">
                  <c:v>1.0100000000000001E-2</c:v>
                </c:pt>
                <c:pt idx="49">
                  <c:v>1.0999999999999999E-2</c:v>
                </c:pt>
                <c:pt idx="50">
                  <c:v>1.2E-2</c:v>
                </c:pt>
                <c:pt idx="51">
                  <c:v>1.29E-2</c:v>
                </c:pt>
                <c:pt idx="52">
                  <c:v>1.3900000000000001E-2</c:v>
                </c:pt>
                <c:pt idx="53">
                  <c:v>1.5800000000000002E-2</c:v>
                </c:pt>
                <c:pt idx="54">
                  <c:v>1.77E-2</c:v>
                </c:pt>
                <c:pt idx="55">
                  <c:v>1.9599999999999999E-2</c:v>
                </c:pt>
                <c:pt idx="56">
                  <c:v>2.1600000000000001E-2</c:v>
                </c:pt>
                <c:pt idx="57">
                  <c:v>2.35E-2</c:v>
                </c:pt>
                <c:pt idx="58">
                  <c:v>2.5500000000000002E-2</c:v>
                </c:pt>
                <c:pt idx="59">
                  <c:v>2.7500000000000004E-2</c:v>
                </c:pt>
                <c:pt idx="60">
                  <c:v>2.9499999999999998E-2</c:v>
                </c:pt>
                <c:pt idx="61">
                  <c:v>3.1600000000000003E-2</c:v>
                </c:pt>
                <c:pt idx="62">
                  <c:v>3.3700000000000001E-2</c:v>
                </c:pt>
                <c:pt idx="63">
                  <c:v>3.5799999999999998E-2</c:v>
                </c:pt>
                <c:pt idx="64">
                  <c:v>4.02E-2</c:v>
                </c:pt>
                <c:pt idx="65">
                  <c:v>4.58E-2</c:v>
                </c:pt>
                <c:pt idx="66">
                  <c:v>5.1200000000000002E-2</c:v>
                </c:pt>
                <c:pt idx="67">
                  <c:v>5.6599999999999998E-2</c:v>
                </c:pt>
                <c:pt idx="68">
                  <c:v>6.1899999999999997E-2</c:v>
                </c:pt>
                <c:pt idx="69">
                  <c:v>6.720000000000001E-2</c:v>
                </c:pt>
                <c:pt idx="70">
                  <c:v>7.2399999999999992E-2</c:v>
                </c:pt>
                <c:pt idx="71">
                  <c:v>7.7499999999999999E-2</c:v>
                </c:pt>
                <c:pt idx="72">
                  <c:v>8.2599999999999993E-2</c:v>
                </c:pt>
                <c:pt idx="73">
                  <c:v>9.2600000000000002E-2</c:v>
                </c:pt>
                <c:pt idx="74">
                  <c:v>0.10249999999999999</c:v>
                </c:pt>
                <c:pt idx="75">
                  <c:v>0.11220000000000001</c:v>
                </c:pt>
                <c:pt idx="76">
                  <c:v>0.1217</c:v>
                </c:pt>
                <c:pt idx="77">
                  <c:v>0.13109999999999999</c:v>
                </c:pt>
                <c:pt idx="78">
                  <c:v>0.1404</c:v>
                </c:pt>
                <c:pt idx="79">
                  <c:v>0.15860000000000002</c:v>
                </c:pt>
                <c:pt idx="80">
                  <c:v>0.1762</c:v>
                </c:pt>
                <c:pt idx="81">
                  <c:v>0.19350000000000001</c:v>
                </c:pt>
                <c:pt idx="82">
                  <c:v>0.2104</c:v>
                </c:pt>
                <c:pt idx="83">
                  <c:v>0.22690000000000002</c:v>
                </c:pt>
                <c:pt idx="84">
                  <c:v>0.24300000000000002</c:v>
                </c:pt>
                <c:pt idx="85">
                  <c:v>0.25880000000000003</c:v>
                </c:pt>
                <c:pt idx="86">
                  <c:v>0.27429999999999999</c:v>
                </c:pt>
                <c:pt idx="87">
                  <c:v>0.28949999999999998</c:v>
                </c:pt>
                <c:pt idx="88">
                  <c:v>0.3044</c:v>
                </c:pt>
                <c:pt idx="89">
                  <c:v>0.31900000000000001</c:v>
                </c:pt>
                <c:pt idx="90">
                  <c:v>0.34750000000000003</c:v>
                </c:pt>
                <c:pt idx="91">
                  <c:v>0.38180000000000003</c:v>
                </c:pt>
                <c:pt idx="92">
                  <c:v>0.41479999999999995</c:v>
                </c:pt>
                <c:pt idx="93">
                  <c:v>0.4466</c:v>
                </c:pt>
                <c:pt idx="94">
                  <c:v>0.47720000000000001</c:v>
                </c:pt>
                <c:pt idx="95">
                  <c:v>0.50690000000000002</c:v>
                </c:pt>
                <c:pt idx="96">
                  <c:v>0.53559999999999997</c:v>
                </c:pt>
                <c:pt idx="97">
                  <c:v>0.56340000000000001</c:v>
                </c:pt>
                <c:pt idx="98">
                  <c:v>0.59050000000000002</c:v>
                </c:pt>
                <c:pt idx="99">
                  <c:v>0.64249999999999996</c:v>
                </c:pt>
                <c:pt idx="100">
                  <c:v>0.69199999999999995</c:v>
                </c:pt>
                <c:pt idx="101">
                  <c:v>0.73940000000000006</c:v>
                </c:pt>
                <c:pt idx="102">
                  <c:v>0.78479999999999994</c:v>
                </c:pt>
                <c:pt idx="103">
                  <c:v>0.8286</c:v>
                </c:pt>
                <c:pt idx="104">
                  <c:v>0.87090000000000001</c:v>
                </c:pt>
                <c:pt idx="105">
                  <c:v>0.95180000000000009</c:v>
                </c:pt>
                <c:pt idx="106" formatCode="0.000">
                  <c:v>1.03</c:v>
                </c:pt>
                <c:pt idx="107" formatCode="0.000">
                  <c:v>1.1000000000000001</c:v>
                </c:pt>
                <c:pt idx="108" formatCode="0.000">
                  <c:v>1.17</c:v>
                </c:pt>
                <c:pt idx="109" formatCode="0.000">
                  <c:v>1.24</c:v>
                </c:pt>
                <c:pt idx="110" formatCode="0.000">
                  <c:v>1.31</c:v>
                </c:pt>
                <c:pt idx="111" formatCode="0.000">
                  <c:v>1.37</c:v>
                </c:pt>
                <c:pt idx="112" formatCode="0.000">
                  <c:v>1.44</c:v>
                </c:pt>
                <c:pt idx="113" formatCode="0.000">
                  <c:v>1.5</c:v>
                </c:pt>
                <c:pt idx="114" formatCode="0.000">
                  <c:v>1.56</c:v>
                </c:pt>
                <c:pt idx="115" formatCode="0.000">
                  <c:v>1.62</c:v>
                </c:pt>
                <c:pt idx="116" formatCode="0.000">
                  <c:v>1.74</c:v>
                </c:pt>
                <c:pt idx="117" formatCode="0.000">
                  <c:v>1.89</c:v>
                </c:pt>
                <c:pt idx="118" formatCode="0.000">
                  <c:v>2.04</c:v>
                </c:pt>
                <c:pt idx="119" formatCode="0.000">
                  <c:v>2.1800000000000002</c:v>
                </c:pt>
                <c:pt idx="120" formatCode="0.000">
                  <c:v>2.33</c:v>
                </c:pt>
                <c:pt idx="121" formatCode="0.000">
                  <c:v>2.4700000000000002</c:v>
                </c:pt>
                <c:pt idx="122" formatCode="0.000">
                  <c:v>2.62</c:v>
                </c:pt>
                <c:pt idx="123" formatCode="0.000">
                  <c:v>2.76</c:v>
                </c:pt>
                <c:pt idx="124" formatCode="0.000">
                  <c:v>2.91</c:v>
                </c:pt>
                <c:pt idx="125" formatCode="0.000">
                  <c:v>3.21</c:v>
                </c:pt>
                <c:pt idx="126" formatCode="0.000">
                  <c:v>3.51</c:v>
                </c:pt>
                <c:pt idx="127" formatCode="0.000">
                  <c:v>3.82</c:v>
                </c:pt>
                <c:pt idx="128" formatCode="0.000">
                  <c:v>4.13</c:v>
                </c:pt>
                <c:pt idx="129" formatCode="0.000">
                  <c:v>4.45</c:v>
                </c:pt>
                <c:pt idx="130" formatCode="0.000">
                  <c:v>4.78</c:v>
                </c:pt>
                <c:pt idx="131" formatCode="0.000">
                  <c:v>5.45</c:v>
                </c:pt>
                <c:pt idx="132" formatCode="0.000">
                  <c:v>6.16</c:v>
                </c:pt>
                <c:pt idx="133" formatCode="0.000">
                  <c:v>6.89</c:v>
                </c:pt>
                <c:pt idx="134" formatCode="0.000">
                  <c:v>7.65</c:v>
                </c:pt>
                <c:pt idx="135" formatCode="0.000">
                  <c:v>8.4499999999999993</c:v>
                </c:pt>
                <c:pt idx="136" formatCode="0.000">
                  <c:v>9.27</c:v>
                </c:pt>
                <c:pt idx="137" formatCode="0.000">
                  <c:v>10.130000000000001</c:v>
                </c:pt>
                <c:pt idx="138" formatCode="0.000">
                  <c:v>11.02</c:v>
                </c:pt>
                <c:pt idx="139" formatCode="0.000">
                  <c:v>11.93</c:v>
                </c:pt>
                <c:pt idx="140" formatCode="0.000">
                  <c:v>12.88</c:v>
                </c:pt>
                <c:pt idx="141" formatCode="0.000">
                  <c:v>13.87</c:v>
                </c:pt>
                <c:pt idx="142" formatCode="0.000">
                  <c:v>15.93</c:v>
                </c:pt>
                <c:pt idx="143" formatCode="0.000">
                  <c:v>18.690000000000001</c:v>
                </c:pt>
                <c:pt idx="144" formatCode="0.000">
                  <c:v>21.65</c:v>
                </c:pt>
                <c:pt idx="145" formatCode="0.000">
                  <c:v>24.81</c:v>
                </c:pt>
                <c:pt idx="146" formatCode="0.000">
                  <c:v>28.17</c:v>
                </c:pt>
                <c:pt idx="147" formatCode="0.000">
                  <c:v>31.74</c:v>
                </c:pt>
                <c:pt idx="148" formatCode="0.000">
                  <c:v>35.51</c:v>
                </c:pt>
                <c:pt idx="149" formatCode="0.000">
                  <c:v>39.479999999999997</c:v>
                </c:pt>
                <c:pt idx="150" formatCode="0.000">
                  <c:v>43.65</c:v>
                </c:pt>
                <c:pt idx="151" formatCode="0.000">
                  <c:v>52.61</c:v>
                </c:pt>
                <c:pt idx="152" formatCode="0.000">
                  <c:v>62.38</c:v>
                </c:pt>
                <c:pt idx="153" formatCode="0.000">
                  <c:v>72.94</c:v>
                </c:pt>
                <c:pt idx="154" formatCode="0.000">
                  <c:v>84.3</c:v>
                </c:pt>
                <c:pt idx="155" formatCode="0.000">
                  <c:v>96.43</c:v>
                </c:pt>
                <c:pt idx="156" formatCode="0.000">
                  <c:v>109.31</c:v>
                </c:pt>
                <c:pt idx="157" formatCode="0.000">
                  <c:v>137.28</c:v>
                </c:pt>
                <c:pt idx="158" formatCode="0.000">
                  <c:v>168.07</c:v>
                </c:pt>
                <c:pt idx="159" formatCode="0.000">
                  <c:v>201.57</c:v>
                </c:pt>
                <c:pt idx="160" formatCode="0.000">
                  <c:v>237.63</c:v>
                </c:pt>
                <c:pt idx="161" formatCode="0.000">
                  <c:v>276.13</c:v>
                </c:pt>
                <c:pt idx="162" formatCode="0.000">
                  <c:v>316.97000000000003</c:v>
                </c:pt>
                <c:pt idx="163" formatCode="0.000">
                  <c:v>360.09</c:v>
                </c:pt>
                <c:pt idx="164" formatCode="0.000">
                  <c:v>405.42</c:v>
                </c:pt>
                <c:pt idx="165" formatCode="0.000">
                  <c:v>452.94</c:v>
                </c:pt>
                <c:pt idx="166" formatCode="0.000">
                  <c:v>502.65</c:v>
                </c:pt>
                <c:pt idx="167" formatCode="0.000">
                  <c:v>554.57000000000005</c:v>
                </c:pt>
                <c:pt idx="168" formatCode="0.000">
                  <c:v>665.27</c:v>
                </c:pt>
                <c:pt idx="169" formatCode="0.000">
                  <c:v>816.72</c:v>
                </c:pt>
                <c:pt idx="170" formatCode="0.000">
                  <c:v>982.2</c:v>
                </c:pt>
                <c:pt idx="171" formatCode="0.0">
                  <c:v>1160</c:v>
                </c:pt>
                <c:pt idx="172" formatCode="0.0">
                  <c:v>1350</c:v>
                </c:pt>
                <c:pt idx="173" formatCode="0.0">
                  <c:v>1560</c:v>
                </c:pt>
                <c:pt idx="174" formatCode="0.0">
                  <c:v>1770</c:v>
                </c:pt>
                <c:pt idx="175" formatCode="0.0">
                  <c:v>2000</c:v>
                </c:pt>
                <c:pt idx="176" formatCode="0.0">
                  <c:v>2240</c:v>
                </c:pt>
                <c:pt idx="177" formatCode="0.0">
                  <c:v>2760</c:v>
                </c:pt>
                <c:pt idx="178" formatCode="0.0">
                  <c:v>3320</c:v>
                </c:pt>
                <c:pt idx="179" formatCode="0.0">
                  <c:v>3930</c:v>
                </c:pt>
                <c:pt idx="180" formatCode="0.0">
                  <c:v>4580</c:v>
                </c:pt>
                <c:pt idx="181" formatCode="0.0">
                  <c:v>5270</c:v>
                </c:pt>
                <c:pt idx="182" formatCode="0.0">
                  <c:v>6000</c:v>
                </c:pt>
                <c:pt idx="183" formatCode="0.0">
                  <c:v>7570</c:v>
                </c:pt>
                <c:pt idx="184" formatCode="0.0">
                  <c:v>9290</c:v>
                </c:pt>
                <c:pt idx="185" formatCode="0.0">
                  <c:v>11140</c:v>
                </c:pt>
                <c:pt idx="186" formatCode="0.0">
                  <c:v>13130</c:v>
                </c:pt>
                <c:pt idx="187" formatCode="0.0">
                  <c:v>15250</c:v>
                </c:pt>
                <c:pt idx="188" formatCode="0.0">
                  <c:v>17480</c:v>
                </c:pt>
                <c:pt idx="189" formatCode="0.0">
                  <c:v>19820</c:v>
                </c:pt>
                <c:pt idx="190" formatCode="0.0">
                  <c:v>22280</c:v>
                </c:pt>
                <c:pt idx="191" formatCode="0.0">
                  <c:v>24830</c:v>
                </c:pt>
                <c:pt idx="192" formatCode="0.0">
                  <c:v>27490</c:v>
                </c:pt>
                <c:pt idx="193" formatCode="0.0">
                  <c:v>30240</c:v>
                </c:pt>
                <c:pt idx="194" formatCode="0.0">
                  <c:v>36000</c:v>
                </c:pt>
                <c:pt idx="195" formatCode="0.0">
                  <c:v>43660</c:v>
                </c:pt>
                <c:pt idx="196" formatCode="0.0">
                  <c:v>51790</c:v>
                </c:pt>
                <c:pt idx="197" formatCode="0.0">
                  <c:v>60330</c:v>
                </c:pt>
                <c:pt idx="198" formatCode="0.0">
                  <c:v>69260</c:v>
                </c:pt>
                <c:pt idx="199" formatCode="0.0">
                  <c:v>78530</c:v>
                </c:pt>
                <c:pt idx="200" formatCode="0.0">
                  <c:v>88110</c:v>
                </c:pt>
                <c:pt idx="201" formatCode="0.0">
                  <c:v>97980</c:v>
                </c:pt>
                <c:pt idx="202" formatCode="0.0">
                  <c:v>108110</c:v>
                </c:pt>
                <c:pt idx="203" formatCode="0.0">
                  <c:v>129060</c:v>
                </c:pt>
                <c:pt idx="204" formatCode="0.0">
                  <c:v>150810</c:v>
                </c:pt>
                <c:pt idx="205" formatCode="0.0">
                  <c:v>173230</c:v>
                </c:pt>
                <c:pt idx="206" formatCode="0.0">
                  <c:v>196220</c:v>
                </c:pt>
                <c:pt idx="207" formatCode="0.0">
                  <c:v>219700</c:v>
                </c:pt>
                <c:pt idx="208" formatCode="0.0">
                  <c:v>243590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B0-4270-AA50-C3D7EA8C977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srim7Be_Cu!$M$20:$M$300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2E-3</c:v>
                </c:pt>
                <c:pt idx="18">
                  <c:v>2.1000000000000003E-3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2.4000000000000002E-3</c:v>
                </c:pt>
                <c:pt idx="22">
                  <c:v>2.5000000000000001E-3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3.0000000000000001E-3</c:v>
                </c:pt>
                <c:pt idx="26">
                  <c:v>3.0999999999999999E-3</c:v>
                </c:pt>
                <c:pt idx="27">
                  <c:v>3.4000000000000002E-3</c:v>
                </c:pt>
                <c:pt idx="28">
                  <c:v>3.5999999999999999E-3</c:v>
                </c:pt>
                <c:pt idx="29">
                  <c:v>3.8999999999999998E-3</c:v>
                </c:pt>
                <c:pt idx="30">
                  <c:v>4.1000000000000003E-3</c:v>
                </c:pt>
                <c:pt idx="31">
                  <c:v>4.3999999999999994E-3</c:v>
                </c:pt>
                <c:pt idx="32">
                  <c:v>4.5999999999999999E-3</c:v>
                </c:pt>
                <c:pt idx="33">
                  <c:v>4.8999999999999998E-3</c:v>
                </c:pt>
                <c:pt idx="34">
                  <c:v>5.0999999999999995E-3</c:v>
                </c:pt>
                <c:pt idx="35">
                  <c:v>5.3E-3</c:v>
                </c:pt>
                <c:pt idx="36">
                  <c:v>5.4999999999999997E-3</c:v>
                </c:pt>
                <c:pt idx="37">
                  <c:v>5.8000000000000005E-3</c:v>
                </c:pt>
                <c:pt idx="38">
                  <c:v>6.1999999999999998E-3</c:v>
                </c:pt>
                <c:pt idx="39">
                  <c:v>6.7000000000000002E-3</c:v>
                </c:pt>
                <c:pt idx="40">
                  <c:v>7.2999999999999992E-3</c:v>
                </c:pt>
                <c:pt idx="41">
                  <c:v>7.7999999999999996E-3</c:v>
                </c:pt>
                <c:pt idx="42">
                  <c:v>8.3000000000000001E-3</c:v>
                </c:pt>
                <c:pt idx="43">
                  <c:v>8.7999999999999988E-3</c:v>
                </c:pt>
                <c:pt idx="44">
                  <c:v>9.2999999999999992E-3</c:v>
                </c:pt>
                <c:pt idx="45">
                  <c:v>9.7999999999999997E-3</c:v>
                </c:pt>
                <c:pt idx="46">
                  <c:v>1.0199999999999999E-2</c:v>
                </c:pt>
                <c:pt idx="47">
                  <c:v>1.12E-2</c:v>
                </c:pt>
                <c:pt idx="48">
                  <c:v>1.21E-2</c:v>
                </c:pt>
                <c:pt idx="49">
                  <c:v>1.3000000000000001E-2</c:v>
                </c:pt>
                <c:pt idx="50">
                  <c:v>1.3900000000000001E-2</c:v>
                </c:pt>
                <c:pt idx="51">
                  <c:v>1.4799999999999999E-2</c:v>
                </c:pt>
                <c:pt idx="52">
                  <c:v>1.5699999999999999E-2</c:v>
                </c:pt>
                <c:pt idx="53">
                  <c:v>1.7399999999999999E-2</c:v>
                </c:pt>
                <c:pt idx="54">
                  <c:v>1.9E-2</c:v>
                </c:pt>
                <c:pt idx="55">
                  <c:v>2.06E-2</c:v>
                </c:pt>
                <c:pt idx="56">
                  <c:v>2.2200000000000001E-2</c:v>
                </c:pt>
                <c:pt idx="57">
                  <c:v>2.3799999999999998E-2</c:v>
                </c:pt>
                <c:pt idx="58">
                  <c:v>2.53E-2</c:v>
                </c:pt>
                <c:pt idx="59">
                  <c:v>2.6800000000000001E-2</c:v>
                </c:pt>
                <c:pt idx="60">
                  <c:v>2.8299999999999999E-2</c:v>
                </c:pt>
                <c:pt idx="61">
                  <c:v>2.98E-2</c:v>
                </c:pt>
                <c:pt idx="62">
                  <c:v>3.1300000000000001E-2</c:v>
                </c:pt>
                <c:pt idx="63">
                  <c:v>3.2800000000000003E-2</c:v>
                </c:pt>
                <c:pt idx="64">
                  <c:v>3.5799999999999998E-2</c:v>
                </c:pt>
                <c:pt idx="65">
                  <c:v>3.95E-2</c:v>
                </c:pt>
                <c:pt idx="66">
                  <c:v>4.2999999999999997E-2</c:v>
                </c:pt>
                <c:pt idx="67">
                  <c:v>4.6300000000000001E-2</c:v>
                </c:pt>
                <c:pt idx="68">
                  <c:v>4.9500000000000002E-2</c:v>
                </c:pt>
                <c:pt idx="69">
                  <c:v>5.2500000000000005E-2</c:v>
                </c:pt>
                <c:pt idx="70">
                  <c:v>5.5300000000000002E-2</c:v>
                </c:pt>
                <c:pt idx="71">
                  <c:v>5.7999999999999996E-2</c:v>
                </c:pt>
                <c:pt idx="72">
                  <c:v>6.0600000000000001E-2</c:v>
                </c:pt>
                <c:pt idx="73">
                  <c:v>6.54E-2</c:v>
                </c:pt>
                <c:pt idx="74">
                  <c:v>6.9800000000000001E-2</c:v>
                </c:pt>
                <c:pt idx="75">
                  <c:v>7.3899999999999993E-2</c:v>
                </c:pt>
                <c:pt idx="76">
                  <c:v>7.7700000000000005E-2</c:v>
                </c:pt>
                <c:pt idx="77">
                  <c:v>8.1200000000000008E-2</c:v>
                </c:pt>
                <c:pt idx="78">
                  <c:v>8.4400000000000003E-2</c:v>
                </c:pt>
                <c:pt idx="79">
                  <c:v>9.0400000000000008E-2</c:v>
                </c:pt>
                <c:pt idx="80">
                  <c:v>9.5699999999999993E-2</c:v>
                </c:pt>
                <c:pt idx="81">
                  <c:v>0.10049999999999999</c:v>
                </c:pt>
                <c:pt idx="82">
                  <c:v>0.1048</c:v>
                </c:pt>
                <c:pt idx="83">
                  <c:v>0.10880000000000001</c:v>
                </c:pt>
                <c:pt idx="84">
                  <c:v>0.11240000000000001</c:v>
                </c:pt>
                <c:pt idx="85">
                  <c:v>0.11579999999999999</c:v>
                </c:pt>
                <c:pt idx="86">
                  <c:v>0.11890000000000001</c:v>
                </c:pt>
                <c:pt idx="87">
                  <c:v>0.12179999999999999</c:v>
                </c:pt>
                <c:pt idx="88">
                  <c:v>0.12450000000000001</c:v>
                </c:pt>
                <c:pt idx="89">
                  <c:v>0.127</c:v>
                </c:pt>
                <c:pt idx="90">
                  <c:v>0.13169999999999998</c:v>
                </c:pt>
                <c:pt idx="91">
                  <c:v>0.1368</c:v>
                </c:pt>
                <c:pt idx="92">
                  <c:v>0.14130000000000001</c:v>
                </c:pt>
                <c:pt idx="93">
                  <c:v>0.1452</c:v>
                </c:pt>
                <c:pt idx="94">
                  <c:v>0.14879999999999999</c:v>
                </c:pt>
                <c:pt idx="95">
                  <c:v>0.15189999999999998</c:v>
                </c:pt>
                <c:pt idx="96">
                  <c:v>0.15479999999999999</c:v>
                </c:pt>
                <c:pt idx="97">
                  <c:v>0.15740000000000001</c:v>
                </c:pt>
                <c:pt idx="98">
                  <c:v>0.1598</c:v>
                </c:pt>
                <c:pt idx="99">
                  <c:v>0.1641</c:v>
                </c:pt>
                <c:pt idx="100">
                  <c:v>0.1678</c:v>
                </c:pt>
                <c:pt idx="101">
                  <c:v>0.17099999999999999</c:v>
                </c:pt>
                <c:pt idx="102">
                  <c:v>0.17380000000000001</c:v>
                </c:pt>
                <c:pt idx="103">
                  <c:v>0.17629999999999998</c:v>
                </c:pt>
                <c:pt idx="104">
                  <c:v>0.17860000000000001</c:v>
                </c:pt>
                <c:pt idx="105">
                  <c:v>0.1827</c:v>
                </c:pt>
                <c:pt idx="106">
                  <c:v>0.18609999999999999</c:v>
                </c:pt>
                <c:pt idx="107">
                  <c:v>0.18909999999999999</c:v>
                </c:pt>
                <c:pt idx="108">
                  <c:v>0.19170000000000001</c:v>
                </c:pt>
                <c:pt idx="109">
                  <c:v>0.19400000000000001</c:v>
                </c:pt>
                <c:pt idx="110">
                  <c:v>0.1961</c:v>
                </c:pt>
                <c:pt idx="111">
                  <c:v>0.19800000000000001</c:v>
                </c:pt>
                <c:pt idx="112">
                  <c:v>0.19970000000000002</c:v>
                </c:pt>
                <c:pt idx="113">
                  <c:v>0.20139999999999997</c:v>
                </c:pt>
                <c:pt idx="114">
                  <c:v>0.2029</c:v>
                </c:pt>
                <c:pt idx="115">
                  <c:v>0.20430000000000001</c:v>
                </c:pt>
                <c:pt idx="116">
                  <c:v>0.20729999999999998</c:v>
                </c:pt>
                <c:pt idx="117">
                  <c:v>0.2109</c:v>
                </c:pt>
                <c:pt idx="118">
                  <c:v>0.2142</c:v>
                </c:pt>
                <c:pt idx="119">
                  <c:v>0.21729999999999999</c:v>
                </c:pt>
                <c:pt idx="120">
                  <c:v>0.22020000000000001</c:v>
                </c:pt>
                <c:pt idx="121">
                  <c:v>0.223</c:v>
                </c:pt>
                <c:pt idx="122">
                  <c:v>0.22559999999999997</c:v>
                </c:pt>
                <c:pt idx="123">
                  <c:v>0.22820000000000001</c:v>
                </c:pt>
                <c:pt idx="124">
                  <c:v>0.23079999999999998</c:v>
                </c:pt>
                <c:pt idx="125">
                  <c:v>0.23759999999999998</c:v>
                </c:pt>
                <c:pt idx="126">
                  <c:v>0.24430000000000002</c:v>
                </c:pt>
                <c:pt idx="127">
                  <c:v>0.25090000000000001</c:v>
                </c:pt>
                <c:pt idx="128">
                  <c:v>0.25739999999999996</c:v>
                </c:pt>
                <c:pt idx="129">
                  <c:v>0.26400000000000001</c:v>
                </c:pt>
                <c:pt idx="130">
                  <c:v>0.2707</c:v>
                </c:pt>
                <c:pt idx="131">
                  <c:v>0.29189999999999999</c:v>
                </c:pt>
                <c:pt idx="132">
                  <c:v>0.31320000000000003</c:v>
                </c:pt>
                <c:pt idx="133">
                  <c:v>0.3347</c:v>
                </c:pt>
                <c:pt idx="134">
                  <c:v>0.35649999999999998</c:v>
                </c:pt>
                <c:pt idx="135">
                  <c:v>0.3785</c:v>
                </c:pt>
                <c:pt idx="136">
                  <c:v>0.40099999999999997</c:v>
                </c:pt>
                <c:pt idx="137">
                  <c:v>0.42380000000000007</c:v>
                </c:pt>
                <c:pt idx="138">
                  <c:v>0.44690000000000002</c:v>
                </c:pt>
                <c:pt idx="139">
                  <c:v>0.47050000000000003</c:v>
                </c:pt>
                <c:pt idx="140">
                  <c:v>0.49450000000000005</c:v>
                </c:pt>
                <c:pt idx="141">
                  <c:v>0.51910000000000001</c:v>
                </c:pt>
                <c:pt idx="142">
                  <c:v>0.60560000000000003</c:v>
                </c:pt>
                <c:pt idx="143">
                  <c:v>0.73230000000000006</c:v>
                </c:pt>
                <c:pt idx="144">
                  <c:v>0.85549999999999993</c:v>
                </c:pt>
                <c:pt idx="145">
                  <c:v>0.97750000000000004</c:v>
                </c:pt>
                <c:pt idx="146" formatCode="0.000">
                  <c:v>1.1000000000000001</c:v>
                </c:pt>
                <c:pt idx="147" formatCode="0.000">
                  <c:v>1.22</c:v>
                </c:pt>
                <c:pt idx="148" formatCode="0.000">
                  <c:v>1.35</c:v>
                </c:pt>
                <c:pt idx="149" formatCode="0.000">
                  <c:v>1.47</c:v>
                </c:pt>
                <c:pt idx="150" formatCode="0.000">
                  <c:v>1.6</c:v>
                </c:pt>
                <c:pt idx="151" formatCode="0.000">
                  <c:v>2.0699999999999998</c:v>
                </c:pt>
                <c:pt idx="152" formatCode="0.000">
                  <c:v>2.52</c:v>
                </c:pt>
                <c:pt idx="153" formatCode="0.000">
                  <c:v>2.96</c:v>
                </c:pt>
                <c:pt idx="154" formatCode="0.000">
                  <c:v>3.4</c:v>
                </c:pt>
                <c:pt idx="155" formatCode="0.000">
                  <c:v>3.84</c:v>
                </c:pt>
                <c:pt idx="156" formatCode="0.000">
                  <c:v>4.29</c:v>
                </c:pt>
                <c:pt idx="157" formatCode="0.000">
                  <c:v>5.9</c:v>
                </c:pt>
                <c:pt idx="158" formatCode="0.000">
                  <c:v>7.4</c:v>
                </c:pt>
                <c:pt idx="159" formatCode="0.000">
                  <c:v>8.86</c:v>
                </c:pt>
                <c:pt idx="160" formatCode="0.000">
                  <c:v>10.3</c:v>
                </c:pt>
                <c:pt idx="161" formatCode="0.000">
                  <c:v>11.73</c:v>
                </c:pt>
                <c:pt idx="162" formatCode="0.000">
                  <c:v>13.17</c:v>
                </c:pt>
                <c:pt idx="163" formatCode="0.000">
                  <c:v>14.61</c:v>
                </c:pt>
                <c:pt idx="164" formatCode="0.000">
                  <c:v>16.05</c:v>
                </c:pt>
                <c:pt idx="165" formatCode="0.000">
                  <c:v>17.510000000000002</c:v>
                </c:pt>
                <c:pt idx="166" formatCode="0.000">
                  <c:v>18.98</c:v>
                </c:pt>
                <c:pt idx="167" formatCode="0.000">
                  <c:v>20.47</c:v>
                </c:pt>
                <c:pt idx="168" formatCode="0.000">
                  <c:v>26</c:v>
                </c:pt>
                <c:pt idx="169" formatCode="0.000">
                  <c:v>33.96</c:v>
                </c:pt>
                <c:pt idx="170" formatCode="0.000">
                  <c:v>41.54</c:v>
                </c:pt>
                <c:pt idx="171" formatCode="0.000">
                  <c:v>48.94</c:v>
                </c:pt>
                <c:pt idx="172" formatCode="0.000">
                  <c:v>56.29</c:v>
                </c:pt>
                <c:pt idx="173" formatCode="0.000">
                  <c:v>63.65</c:v>
                </c:pt>
                <c:pt idx="174" formatCode="0.000">
                  <c:v>71.040000000000006</c:v>
                </c:pt>
                <c:pt idx="175" formatCode="0.000">
                  <c:v>78.5</c:v>
                </c:pt>
                <c:pt idx="176" formatCode="0.000">
                  <c:v>86.02</c:v>
                </c:pt>
                <c:pt idx="177" formatCode="0.000">
                  <c:v>113.69</c:v>
                </c:pt>
                <c:pt idx="178" formatCode="0.000">
                  <c:v>139.58000000000001</c:v>
                </c:pt>
                <c:pt idx="179" formatCode="0.000">
                  <c:v>164.69</c:v>
                </c:pt>
                <c:pt idx="180" formatCode="0.000">
                  <c:v>189.46</c:v>
                </c:pt>
                <c:pt idx="181" formatCode="0.000">
                  <c:v>214.11</c:v>
                </c:pt>
                <c:pt idx="182" formatCode="0.000">
                  <c:v>238.75</c:v>
                </c:pt>
                <c:pt idx="183" formatCode="0.000">
                  <c:v>328.21</c:v>
                </c:pt>
                <c:pt idx="184" formatCode="0.000">
                  <c:v>410.47</c:v>
                </c:pt>
                <c:pt idx="185" formatCode="0.000">
                  <c:v>489.51</c:v>
                </c:pt>
                <c:pt idx="186" formatCode="0.000">
                  <c:v>566.9</c:v>
                </c:pt>
                <c:pt idx="187" formatCode="0.000">
                  <c:v>643.38</c:v>
                </c:pt>
                <c:pt idx="188" formatCode="0.000">
                  <c:v>719.34</c:v>
                </c:pt>
                <c:pt idx="189" formatCode="0.000">
                  <c:v>794.97</c:v>
                </c:pt>
                <c:pt idx="190" formatCode="0.000">
                  <c:v>870.38</c:v>
                </c:pt>
                <c:pt idx="191" formatCode="0.000">
                  <c:v>945.63</c:v>
                </c:pt>
                <c:pt idx="192" formatCode="0.0">
                  <c:v>1020</c:v>
                </c:pt>
                <c:pt idx="193" formatCode="0.0">
                  <c:v>1100</c:v>
                </c:pt>
                <c:pt idx="194" formatCode="0.0">
                  <c:v>1370</c:v>
                </c:pt>
                <c:pt idx="195" formatCode="0.0">
                  <c:v>1760</c:v>
                </c:pt>
                <c:pt idx="196" formatCode="0.0">
                  <c:v>2110</c:v>
                </c:pt>
                <c:pt idx="197" formatCode="0.0">
                  <c:v>2440</c:v>
                </c:pt>
                <c:pt idx="198" formatCode="0.0">
                  <c:v>2750</c:v>
                </c:pt>
                <c:pt idx="199" formatCode="0.0">
                  <c:v>3060</c:v>
                </c:pt>
                <c:pt idx="200" formatCode="0.0">
                  <c:v>3350</c:v>
                </c:pt>
                <c:pt idx="201" formatCode="0.0">
                  <c:v>3640</c:v>
                </c:pt>
                <c:pt idx="202" formatCode="0.0">
                  <c:v>3920</c:v>
                </c:pt>
                <c:pt idx="203" formatCode="0.0">
                  <c:v>4930</c:v>
                </c:pt>
                <c:pt idx="204" formatCode="0.0">
                  <c:v>5820</c:v>
                </c:pt>
                <c:pt idx="205" formatCode="0.0">
                  <c:v>6650</c:v>
                </c:pt>
                <c:pt idx="206" formatCode="0.0">
                  <c:v>7410</c:v>
                </c:pt>
                <c:pt idx="207" formatCode="0.0">
                  <c:v>8140.0000000000009</c:v>
                </c:pt>
                <c:pt idx="208" formatCode="0.0">
                  <c:v>8830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B0-4270-AA50-C3D7EA8C977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1.2000000000000001E-3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2.5000000000000001E-3</c:v>
                </c:pt>
                <c:pt idx="28">
                  <c:v>2.7000000000000001E-3</c:v>
                </c:pt>
                <c:pt idx="29">
                  <c:v>2.9000000000000002E-3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3.4000000000000002E-3</c:v>
                </c:pt>
                <c:pt idx="33">
                  <c:v>3.5999999999999999E-3</c:v>
                </c:pt>
                <c:pt idx="34">
                  <c:v>3.8E-3</c:v>
                </c:pt>
                <c:pt idx="35">
                  <c:v>4.0000000000000001E-3</c:v>
                </c:pt>
                <c:pt idx="36">
                  <c:v>4.1000000000000003E-3</c:v>
                </c:pt>
                <c:pt idx="37">
                  <c:v>4.3E-3</c:v>
                </c:pt>
                <c:pt idx="38">
                  <c:v>4.5999999999999999E-3</c:v>
                </c:pt>
                <c:pt idx="39">
                  <c:v>5.0000000000000001E-3</c:v>
                </c:pt>
                <c:pt idx="40">
                  <c:v>5.4000000000000003E-3</c:v>
                </c:pt>
                <c:pt idx="41">
                  <c:v>5.8000000000000005E-3</c:v>
                </c:pt>
                <c:pt idx="42">
                  <c:v>6.1999999999999998E-3</c:v>
                </c:pt>
                <c:pt idx="43">
                  <c:v>6.6E-3</c:v>
                </c:pt>
                <c:pt idx="44">
                  <c:v>6.9000000000000008E-3</c:v>
                </c:pt>
                <c:pt idx="45">
                  <c:v>7.2999999999999992E-3</c:v>
                </c:pt>
                <c:pt idx="46">
                  <c:v>7.6E-3</c:v>
                </c:pt>
                <c:pt idx="47">
                  <c:v>8.3000000000000001E-3</c:v>
                </c:pt>
                <c:pt idx="48">
                  <c:v>8.9999999999999993E-3</c:v>
                </c:pt>
                <c:pt idx="49">
                  <c:v>9.7000000000000003E-3</c:v>
                </c:pt>
                <c:pt idx="50">
                  <c:v>1.04E-2</c:v>
                </c:pt>
                <c:pt idx="51">
                  <c:v>1.0999999999999999E-2</c:v>
                </c:pt>
                <c:pt idx="52">
                  <c:v>1.17E-2</c:v>
                </c:pt>
                <c:pt idx="53">
                  <c:v>1.3000000000000001E-2</c:v>
                </c:pt>
                <c:pt idx="54">
                  <c:v>1.4299999999999998E-2</c:v>
                </c:pt>
                <c:pt idx="55">
                  <c:v>1.55E-2</c:v>
                </c:pt>
                <c:pt idx="56">
                  <c:v>1.6800000000000002E-2</c:v>
                </c:pt>
                <c:pt idx="57">
                  <c:v>1.7999999999999999E-2</c:v>
                </c:pt>
                <c:pt idx="58">
                  <c:v>1.9200000000000002E-2</c:v>
                </c:pt>
                <c:pt idx="59">
                  <c:v>2.0399999999999998E-2</c:v>
                </c:pt>
                <c:pt idx="60">
                  <c:v>2.1499999999999998E-2</c:v>
                </c:pt>
                <c:pt idx="61">
                  <c:v>2.2700000000000001E-2</c:v>
                </c:pt>
                <c:pt idx="62">
                  <c:v>2.3899999999999998E-2</c:v>
                </c:pt>
                <c:pt idx="63">
                  <c:v>2.5100000000000001E-2</c:v>
                </c:pt>
                <c:pt idx="64">
                  <c:v>2.7500000000000004E-2</c:v>
                </c:pt>
                <c:pt idx="65">
                  <c:v>3.0499999999999999E-2</c:v>
                </c:pt>
                <c:pt idx="66">
                  <c:v>3.3500000000000002E-2</c:v>
                </c:pt>
                <c:pt idx="67">
                  <c:v>3.6299999999999999E-2</c:v>
                </c:pt>
                <c:pt idx="68">
                  <c:v>3.9E-2</c:v>
                </c:pt>
                <c:pt idx="69">
                  <c:v>4.1599999999999998E-2</c:v>
                </c:pt>
                <c:pt idx="70">
                  <c:v>4.41E-2</c:v>
                </c:pt>
                <c:pt idx="71">
                  <c:v>4.65E-2</c:v>
                </c:pt>
                <c:pt idx="72">
                  <c:v>4.8799999999999996E-2</c:v>
                </c:pt>
                <c:pt idx="73">
                  <c:v>5.3100000000000001E-2</c:v>
                </c:pt>
                <c:pt idx="74">
                  <c:v>5.7199999999999994E-2</c:v>
                </c:pt>
                <c:pt idx="75">
                  <c:v>6.0999999999999999E-2</c:v>
                </c:pt>
                <c:pt idx="76">
                  <c:v>6.4600000000000005E-2</c:v>
                </c:pt>
                <c:pt idx="77">
                  <c:v>6.8000000000000005E-2</c:v>
                </c:pt>
                <c:pt idx="78">
                  <c:v>7.1199999999999999E-2</c:v>
                </c:pt>
                <c:pt idx="79">
                  <c:v>7.7300000000000008E-2</c:v>
                </c:pt>
                <c:pt idx="80">
                  <c:v>8.2799999999999999E-2</c:v>
                </c:pt>
                <c:pt idx="81">
                  <c:v>8.7900000000000006E-2</c:v>
                </c:pt>
                <c:pt idx="82">
                  <c:v>9.2700000000000005E-2</c:v>
                </c:pt>
                <c:pt idx="83">
                  <c:v>9.7199999999999995E-2</c:v>
                </c:pt>
                <c:pt idx="84">
                  <c:v>0.10129999999999999</c:v>
                </c:pt>
                <c:pt idx="85">
                  <c:v>0.10529999999999999</c:v>
                </c:pt>
                <c:pt idx="86">
                  <c:v>0.10900000000000001</c:v>
                </c:pt>
                <c:pt idx="87">
                  <c:v>0.1125</c:v>
                </c:pt>
                <c:pt idx="88">
                  <c:v>0.1159</c:v>
                </c:pt>
                <c:pt idx="89">
                  <c:v>0.11910000000000001</c:v>
                </c:pt>
                <c:pt idx="90">
                  <c:v>0.12509999999999999</c:v>
                </c:pt>
                <c:pt idx="91">
                  <c:v>0.13189999999999999</c:v>
                </c:pt>
                <c:pt idx="92">
                  <c:v>0.1381</c:v>
                </c:pt>
                <c:pt idx="93">
                  <c:v>0.14369999999999999</c:v>
                </c:pt>
                <c:pt idx="94">
                  <c:v>0.14879999999999999</c:v>
                </c:pt>
                <c:pt idx="95">
                  <c:v>0.15360000000000001</c:v>
                </c:pt>
                <c:pt idx="96">
                  <c:v>0.158</c:v>
                </c:pt>
                <c:pt idx="97">
                  <c:v>0.16209999999999999</c:v>
                </c:pt>
                <c:pt idx="98">
                  <c:v>0.16589999999999999</c:v>
                </c:pt>
                <c:pt idx="99">
                  <c:v>0.17280000000000001</c:v>
                </c:pt>
                <c:pt idx="100">
                  <c:v>0.17899999999999999</c:v>
                </c:pt>
                <c:pt idx="101">
                  <c:v>0.1845</c:v>
                </c:pt>
                <c:pt idx="102">
                  <c:v>0.18959999999999999</c:v>
                </c:pt>
                <c:pt idx="103">
                  <c:v>0.19409999999999999</c:v>
                </c:pt>
                <c:pt idx="104">
                  <c:v>0.1983</c:v>
                </c:pt>
                <c:pt idx="105">
                  <c:v>0.20590000000000003</c:v>
                </c:pt>
                <c:pt idx="106">
                  <c:v>0.21240000000000001</c:v>
                </c:pt>
                <c:pt idx="107">
                  <c:v>0.21820000000000001</c:v>
                </c:pt>
                <c:pt idx="108">
                  <c:v>0.22349999999999998</c:v>
                </c:pt>
                <c:pt idx="109">
                  <c:v>0.22820000000000001</c:v>
                </c:pt>
                <c:pt idx="110">
                  <c:v>0.2326</c:v>
                </c:pt>
                <c:pt idx="111">
                  <c:v>0.23669999999999999</c:v>
                </c:pt>
                <c:pt idx="112">
                  <c:v>0.2404</c:v>
                </c:pt>
                <c:pt idx="113">
                  <c:v>0.24399999999999999</c:v>
                </c:pt>
                <c:pt idx="114">
                  <c:v>0.24740000000000001</c:v>
                </c:pt>
                <c:pt idx="115">
                  <c:v>0.25059999999999999</c:v>
                </c:pt>
                <c:pt idx="116">
                  <c:v>0.25659999999999999</c:v>
                </c:pt>
                <c:pt idx="117">
                  <c:v>0.26349999999999996</c:v>
                </c:pt>
                <c:pt idx="118">
                  <c:v>0.26979999999999998</c:v>
                </c:pt>
                <c:pt idx="119">
                  <c:v>0.27579999999999999</c:v>
                </c:pt>
                <c:pt idx="120">
                  <c:v>0.28139999999999998</c:v>
                </c:pt>
                <c:pt idx="121">
                  <c:v>0.2868</c:v>
                </c:pt>
                <c:pt idx="122">
                  <c:v>0.29199999999999998</c:v>
                </c:pt>
                <c:pt idx="123">
                  <c:v>0.29700000000000004</c:v>
                </c:pt>
                <c:pt idx="124">
                  <c:v>0.3019</c:v>
                </c:pt>
                <c:pt idx="125">
                  <c:v>0.3115</c:v>
                </c:pt>
                <c:pt idx="126">
                  <c:v>0.32069999999999999</c:v>
                </c:pt>
                <c:pt idx="127">
                  <c:v>0.32979999999999998</c:v>
                </c:pt>
                <c:pt idx="128">
                  <c:v>0.33879999999999999</c:v>
                </c:pt>
                <c:pt idx="129">
                  <c:v>0.34770000000000001</c:v>
                </c:pt>
                <c:pt idx="130">
                  <c:v>0.35670000000000002</c:v>
                </c:pt>
                <c:pt idx="131">
                  <c:v>0.37469999999999998</c:v>
                </c:pt>
                <c:pt idx="132">
                  <c:v>0.39300000000000002</c:v>
                </c:pt>
                <c:pt idx="133">
                  <c:v>0.41170000000000001</c:v>
                </c:pt>
                <c:pt idx="134">
                  <c:v>0.43099999999999994</c:v>
                </c:pt>
                <c:pt idx="135">
                  <c:v>0.45079999999999998</c:v>
                </c:pt>
                <c:pt idx="136">
                  <c:v>0.47119999999999995</c:v>
                </c:pt>
                <c:pt idx="137">
                  <c:v>0.49230000000000002</c:v>
                </c:pt>
                <c:pt idx="138">
                  <c:v>0.5141</c:v>
                </c:pt>
                <c:pt idx="139">
                  <c:v>0.53649999999999998</c:v>
                </c:pt>
                <c:pt idx="140">
                  <c:v>0.55979999999999996</c:v>
                </c:pt>
                <c:pt idx="141">
                  <c:v>0.58379999999999999</c:v>
                </c:pt>
                <c:pt idx="142">
                  <c:v>0.6341</c:v>
                </c:pt>
                <c:pt idx="143">
                  <c:v>0.70119999999999993</c:v>
                </c:pt>
                <c:pt idx="144">
                  <c:v>0.7732</c:v>
                </c:pt>
                <c:pt idx="145">
                  <c:v>0.85</c:v>
                </c:pt>
                <c:pt idx="146">
                  <c:v>0.93179999999999996</c:v>
                </c:pt>
                <c:pt idx="147" formatCode="0.000">
                  <c:v>1.02</c:v>
                </c:pt>
                <c:pt idx="148" formatCode="0.000">
                  <c:v>1.1100000000000001</c:v>
                </c:pt>
                <c:pt idx="149" formatCode="0.000">
                  <c:v>1.21</c:v>
                </c:pt>
                <c:pt idx="150" formatCode="0.000">
                  <c:v>1.31</c:v>
                </c:pt>
                <c:pt idx="151" formatCode="0.000">
                  <c:v>1.53</c:v>
                </c:pt>
                <c:pt idx="152" formatCode="0.000">
                  <c:v>1.76</c:v>
                </c:pt>
                <c:pt idx="153" formatCode="0.000">
                  <c:v>2.02</c:v>
                </c:pt>
                <c:pt idx="154" formatCode="0.000">
                  <c:v>2.29</c:v>
                </c:pt>
                <c:pt idx="155" formatCode="0.000">
                  <c:v>2.58</c:v>
                </c:pt>
                <c:pt idx="156" formatCode="0.000">
                  <c:v>2.9</c:v>
                </c:pt>
                <c:pt idx="157" formatCode="0.000">
                  <c:v>3.57</c:v>
                </c:pt>
                <c:pt idx="158" formatCode="0.000">
                  <c:v>4.3099999999999996</c:v>
                </c:pt>
                <c:pt idx="159" formatCode="0.000">
                  <c:v>5.1100000000000003</c:v>
                </c:pt>
                <c:pt idx="160" formatCode="0.000">
                  <c:v>5.96</c:v>
                </c:pt>
                <c:pt idx="161" formatCode="0.000">
                  <c:v>6.87</c:v>
                </c:pt>
                <c:pt idx="162" formatCode="0.000">
                  <c:v>7.83</c:v>
                </c:pt>
                <c:pt idx="163" formatCode="0.000">
                  <c:v>8.84</c:v>
                </c:pt>
                <c:pt idx="164" formatCode="0.000">
                  <c:v>9.89</c:v>
                </c:pt>
                <c:pt idx="165" formatCode="0.000">
                  <c:v>10.99</c:v>
                </c:pt>
                <c:pt idx="166" formatCode="0.000">
                  <c:v>12.14</c:v>
                </c:pt>
                <c:pt idx="167" formatCode="0.000">
                  <c:v>13.33</c:v>
                </c:pt>
                <c:pt idx="168" formatCode="0.000">
                  <c:v>15.85</c:v>
                </c:pt>
                <c:pt idx="169" formatCode="0.000">
                  <c:v>19.27</c:v>
                </c:pt>
                <c:pt idx="170" formatCode="0.000">
                  <c:v>22.98</c:v>
                </c:pt>
                <c:pt idx="171" formatCode="0.000">
                  <c:v>26.97</c:v>
                </c:pt>
                <c:pt idx="172" formatCode="0.000">
                  <c:v>31.22</c:v>
                </c:pt>
                <c:pt idx="173" formatCode="0.000">
                  <c:v>35.74</c:v>
                </c:pt>
                <c:pt idx="174" formatCode="0.000">
                  <c:v>40.5</c:v>
                </c:pt>
                <c:pt idx="175" formatCode="0.000">
                  <c:v>45.51</c:v>
                </c:pt>
                <c:pt idx="176" formatCode="0.000">
                  <c:v>50.76</c:v>
                </c:pt>
                <c:pt idx="177" formatCode="0.000">
                  <c:v>61.95</c:v>
                </c:pt>
                <c:pt idx="178" formatCode="0.000">
                  <c:v>74.040000000000006</c:v>
                </c:pt>
                <c:pt idx="179" formatCode="0.000">
                  <c:v>86.97</c:v>
                </c:pt>
                <c:pt idx="180" formatCode="0.000">
                  <c:v>100.72</c:v>
                </c:pt>
                <c:pt idx="181" formatCode="0.000">
                  <c:v>115.25</c:v>
                </c:pt>
                <c:pt idx="182" formatCode="0.000">
                  <c:v>130.52000000000001</c:v>
                </c:pt>
                <c:pt idx="183" formatCode="0.000">
                  <c:v>163.19</c:v>
                </c:pt>
                <c:pt idx="184" formatCode="0.000">
                  <c:v>198.52</c:v>
                </c:pt>
                <c:pt idx="185" formatCode="0.000">
                  <c:v>236.31</c:v>
                </c:pt>
                <c:pt idx="186" formatCode="0.000">
                  <c:v>276.37</c:v>
                </c:pt>
                <c:pt idx="187" formatCode="0.000">
                  <c:v>318.55</c:v>
                </c:pt>
                <c:pt idx="188" formatCode="0.000">
                  <c:v>362.7</c:v>
                </c:pt>
                <c:pt idx="189" formatCode="0.000">
                  <c:v>408.68</c:v>
                </c:pt>
                <c:pt idx="190" formatCode="0.000">
                  <c:v>456.36</c:v>
                </c:pt>
                <c:pt idx="191" formatCode="0.000">
                  <c:v>505.63</c:v>
                </c:pt>
                <c:pt idx="192" formatCode="0.000">
                  <c:v>556.38</c:v>
                </c:pt>
                <c:pt idx="193" formatCode="0.000">
                  <c:v>608.51</c:v>
                </c:pt>
                <c:pt idx="194" formatCode="0.000">
                  <c:v>716.59</c:v>
                </c:pt>
                <c:pt idx="195" formatCode="0.000">
                  <c:v>857.92</c:v>
                </c:pt>
                <c:pt idx="196" formatCode="0.0">
                  <c:v>1010</c:v>
                </c:pt>
                <c:pt idx="197" formatCode="0.0">
                  <c:v>1160</c:v>
                </c:pt>
                <c:pt idx="198" formatCode="0.0">
                  <c:v>1310</c:v>
                </c:pt>
                <c:pt idx="199" formatCode="0.0">
                  <c:v>1470</c:v>
                </c:pt>
                <c:pt idx="200" formatCode="0.0">
                  <c:v>1640</c:v>
                </c:pt>
                <c:pt idx="201" formatCode="0.0">
                  <c:v>1800</c:v>
                </c:pt>
                <c:pt idx="202" formatCode="0.0">
                  <c:v>1970</c:v>
                </c:pt>
                <c:pt idx="203" formatCode="0.0">
                  <c:v>2300</c:v>
                </c:pt>
                <c:pt idx="204" formatCode="0.0">
                  <c:v>2640</c:v>
                </c:pt>
                <c:pt idx="205" formatCode="0.0">
                  <c:v>2980</c:v>
                </c:pt>
                <c:pt idx="206" formatCode="0.0">
                  <c:v>3330</c:v>
                </c:pt>
                <c:pt idx="207" formatCode="0.0">
                  <c:v>3670</c:v>
                </c:pt>
                <c:pt idx="208" formatCode="0.0">
                  <c:v>4000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B0-4270-AA50-C3D7EA8C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srim12C_Cu!$P$5</c:f>
          <c:strCache>
            <c:ptCount val="1"/>
            <c:pt idx="0">
              <c:v>srim12C_Cu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srim12C_Cu!$D$20:$D$300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srim12C_Cu!$E$20:$E$300</c:f>
              <c:numCache>
                <c:formatCode>0.000E+00</c:formatCode>
                <c:ptCount val="281"/>
                <c:pt idx="0">
                  <c:v>1.7129999999999999E-2</c:v>
                </c:pt>
                <c:pt idx="1">
                  <c:v>1.7829999999999999E-2</c:v>
                </c:pt>
                <c:pt idx="2">
                  <c:v>1.8509999999999999E-2</c:v>
                </c:pt>
                <c:pt idx="3">
                  <c:v>1.916E-2</c:v>
                </c:pt>
                <c:pt idx="4">
                  <c:v>1.9789999999999999E-2</c:v>
                </c:pt>
                <c:pt idx="5">
                  <c:v>2.0389999999999998E-2</c:v>
                </c:pt>
                <c:pt idx="6">
                  <c:v>2.0990000000000002E-2</c:v>
                </c:pt>
                <c:pt idx="7">
                  <c:v>2.2120000000000001E-2</c:v>
                </c:pt>
                <c:pt idx="8">
                  <c:v>2.3460000000000002E-2</c:v>
                </c:pt>
                <c:pt idx="9">
                  <c:v>2.4729999999999999E-2</c:v>
                </c:pt>
                <c:pt idx="10">
                  <c:v>2.5940000000000001E-2</c:v>
                </c:pt>
                <c:pt idx="11">
                  <c:v>2.7089999999999999E-2</c:v>
                </c:pt>
                <c:pt idx="12">
                  <c:v>2.8199999999999999E-2</c:v>
                </c:pt>
                <c:pt idx="13">
                  <c:v>2.9260000000000001E-2</c:v>
                </c:pt>
                <c:pt idx="14">
                  <c:v>3.0290000000000001E-2</c:v>
                </c:pt>
                <c:pt idx="15">
                  <c:v>3.1280000000000002E-2</c:v>
                </c:pt>
                <c:pt idx="16">
                  <c:v>3.3180000000000001E-2</c:v>
                </c:pt>
                <c:pt idx="17">
                  <c:v>3.4979999999999997E-2</c:v>
                </c:pt>
                <c:pt idx="18">
                  <c:v>3.6679999999999997E-2</c:v>
                </c:pt>
                <c:pt idx="19">
                  <c:v>3.8309999999999997E-2</c:v>
                </c:pt>
                <c:pt idx="20">
                  <c:v>3.9879999999999999E-2</c:v>
                </c:pt>
                <c:pt idx="21">
                  <c:v>4.138E-2</c:v>
                </c:pt>
                <c:pt idx="22">
                  <c:v>4.4240000000000002E-2</c:v>
                </c:pt>
                <c:pt idx="23">
                  <c:v>4.6920000000000003E-2</c:v>
                </c:pt>
                <c:pt idx="24">
                  <c:v>4.9459999999999997E-2</c:v>
                </c:pt>
                <c:pt idx="25">
                  <c:v>5.1880000000000003E-2</c:v>
                </c:pt>
                <c:pt idx="26">
                  <c:v>5.4179999999999999E-2</c:v>
                </c:pt>
                <c:pt idx="27">
                  <c:v>5.6399999999999999E-2</c:v>
                </c:pt>
                <c:pt idx="28">
                  <c:v>5.8529999999999999E-2</c:v>
                </c:pt>
                <c:pt idx="29">
                  <c:v>6.0580000000000002E-2</c:v>
                </c:pt>
                <c:pt idx="30">
                  <c:v>6.2570000000000001E-2</c:v>
                </c:pt>
                <c:pt idx="31">
                  <c:v>6.4490000000000006E-2</c:v>
                </c:pt>
                <c:pt idx="32">
                  <c:v>6.6360000000000002E-2</c:v>
                </c:pt>
                <c:pt idx="33">
                  <c:v>6.9949999999999998E-2</c:v>
                </c:pt>
                <c:pt idx="34">
                  <c:v>7.4190000000000006E-2</c:v>
                </c:pt>
                <c:pt idx="35">
                  <c:v>7.8210000000000002E-2</c:v>
                </c:pt>
                <c:pt idx="36">
                  <c:v>8.2030000000000006E-2</c:v>
                </c:pt>
                <c:pt idx="37">
                  <c:v>8.5669999999999996E-2</c:v>
                </c:pt>
                <c:pt idx="38">
                  <c:v>8.9169999999999999E-2</c:v>
                </c:pt>
                <c:pt idx="39">
                  <c:v>9.2539999999999997E-2</c:v>
                </c:pt>
                <c:pt idx="40">
                  <c:v>9.579E-2</c:v>
                </c:pt>
                <c:pt idx="41">
                  <c:v>9.8930000000000004E-2</c:v>
                </c:pt>
                <c:pt idx="42">
                  <c:v>0.10489999999999999</c:v>
                </c:pt>
                <c:pt idx="43">
                  <c:v>0.1106</c:v>
                </c:pt>
                <c:pt idx="44">
                  <c:v>0.11600000000000001</c:v>
                </c:pt>
                <c:pt idx="45">
                  <c:v>0.1212</c:v>
                </c:pt>
                <c:pt idx="46">
                  <c:v>0.12609999999999999</c:v>
                </c:pt>
                <c:pt idx="47">
                  <c:v>0.13089999999999999</c:v>
                </c:pt>
                <c:pt idx="48">
                  <c:v>0.1399</c:v>
                </c:pt>
                <c:pt idx="49">
                  <c:v>0.1484</c:v>
                </c:pt>
                <c:pt idx="50">
                  <c:v>0.15640000000000001</c:v>
                </c:pt>
                <c:pt idx="51">
                  <c:v>0.1641</c:v>
                </c:pt>
                <c:pt idx="52">
                  <c:v>0.17130000000000001</c:v>
                </c:pt>
                <c:pt idx="53">
                  <c:v>0.17829999999999999</c:v>
                </c:pt>
                <c:pt idx="54">
                  <c:v>0.18509999999999999</c:v>
                </c:pt>
                <c:pt idx="55">
                  <c:v>0.19159999999999999</c:v>
                </c:pt>
                <c:pt idx="56">
                  <c:v>0.19789999999999999</c:v>
                </c:pt>
                <c:pt idx="57">
                  <c:v>0.2039</c:v>
                </c:pt>
                <c:pt idx="58">
                  <c:v>0.2099</c:v>
                </c:pt>
                <c:pt idx="59">
                  <c:v>0.22120000000000001</c:v>
                </c:pt>
                <c:pt idx="60">
                  <c:v>0.2346</c:v>
                </c:pt>
                <c:pt idx="61">
                  <c:v>0.246</c:v>
                </c:pt>
                <c:pt idx="62">
                  <c:v>0.25319999999999998</c:v>
                </c:pt>
                <c:pt idx="63">
                  <c:v>0.25869999999999999</c:v>
                </c:pt>
                <c:pt idx="64">
                  <c:v>0.26440000000000002</c:v>
                </c:pt>
                <c:pt idx="65">
                  <c:v>0.27210000000000001</c:v>
                </c:pt>
                <c:pt idx="66">
                  <c:v>0.2823</c:v>
                </c:pt>
                <c:pt idx="67">
                  <c:v>0.29399999999999998</c:v>
                </c:pt>
                <c:pt idx="68">
                  <c:v>0.31790000000000002</c:v>
                </c:pt>
                <c:pt idx="69">
                  <c:v>0.34029999999999999</c:v>
                </c:pt>
                <c:pt idx="70">
                  <c:v>0.36070000000000002</c:v>
                </c:pt>
                <c:pt idx="71">
                  <c:v>0.3795</c:v>
                </c:pt>
                <c:pt idx="72">
                  <c:v>0.39710000000000001</c:v>
                </c:pt>
                <c:pt idx="73">
                  <c:v>0.4138</c:v>
                </c:pt>
                <c:pt idx="74">
                  <c:v>0.4451</c:v>
                </c:pt>
                <c:pt idx="75">
                  <c:v>0.47439999999999999</c:v>
                </c:pt>
                <c:pt idx="76">
                  <c:v>0.50209999999999999</c:v>
                </c:pt>
                <c:pt idx="77">
                  <c:v>0.52869999999999995</c:v>
                </c:pt>
                <c:pt idx="78">
                  <c:v>0.55449999999999999</c:v>
                </c:pt>
                <c:pt idx="79">
                  <c:v>0.57940000000000003</c:v>
                </c:pt>
                <c:pt idx="80">
                  <c:v>0.60370000000000001</c:v>
                </c:pt>
                <c:pt idx="81">
                  <c:v>0.62749999999999995</c:v>
                </c:pt>
                <c:pt idx="82">
                  <c:v>0.65069999999999995</c:v>
                </c:pt>
                <c:pt idx="83">
                  <c:v>0.67349999999999999</c:v>
                </c:pt>
                <c:pt idx="84">
                  <c:v>0.69589999999999996</c:v>
                </c:pt>
                <c:pt idx="85">
                  <c:v>0.73939999999999995</c:v>
                </c:pt>
                <c:pt idx="86">
                  <c:v>0.79169999999999996</c:v>
                </c:pt>
                <c:pt idx="87">
                  <c:v>0.84209999999999996</c:v>
                </c:pt>
                <c:pt idx="88">
                  <c:v>0.89059999999999995</c:v>
                </c:pt>
                <c:pt idx="89">
                  <c:v>0.93740000000000001</c:v>
                </c:pt>
                <c:pt idx="90">
                  <c:v>0.98270000000000002</c:v>
                </c:pt>
                <c:pt idx="91">
                  <c:v>1.026</c:v>
                </c:pt>
                <c:pt idx="92">
                  <c:v>1.069</c:v>
                </c:pt>
                <c:pt idx="93">
                  <c:v>1.1100000000000001</c:v>
                </c:pt>
                <c:pt idx="94">
                  <c:v>1.1890000000000001</c:v>
                </c:pt>
                <c:pt idx="95">
                  <c:v>1.2629999999999999</c:v>
                </c:pt>
                <c:pt idx="96">
                  <c:v>1.333</c:v>
                </c:pt>
                <c:pt idx="97">
                  <c:v>1.4</c:v>
                </c:pt>
                <c:pt idx="98">
                  <c:v>1.464</c:v>
                </c:pt>
                <c:pt idx="99">
                  <c:v>1.524</c:v>
                </c:pt>
                <c:pt idx="100">
                  <c:v>1.6379999999999999</c:v>
                </c:pt>
                <c:pt idx="101">
                  <c:v>1.742</c:v>
                </c:pt>
                <c:pt idx="102">
                  <c:v>1.837</c:v>
                </c:pt>
                <c:pt idx="103">
                  <c:v>1.9259999999999999</c:v>
                </c:pt>
                <c:pt idx="104">
                  <c:v>2.008</c:v>
                </c:pt>
                <c:pt idx="105">
                  <c:v>2.085</c:v>
                </c:pt>
                <c:pt idx="106">
                  <c:v>2.1560000000000001</c:v>
                </c:pt>
                <c:pt idx="107">
                  <c:v>2.2229999999999999</c:v>
                </c:pt>
                <c:pt idx="108">
                  <c:v>2.2850000000000001</c:v>
                </c:pt>
                <c:pt idx="109">
                  <c:v>2.3439999999999999</c:v>
                </c:pt>
                <c:pt idx="110">
                  <c:v>2.399</c:v>
                </c:pt>
                <c:pt idx="111">
                  <c:v>2.4990000000000001</c:v>
                </c:pt>
                <c:pt idx="112">
                  <c:v>2.6080000000000001</c:v>
                </c:pt>
                <c:pt idx="113">
                  <c:v>2.7029999999999998</c:v>
                </c:pt>
                <c:pt idx="114">
                  <c:v>2.7839999999999998</c:v>
                </c:pt>
                <c:pt idx="115">
                  <c:v>2.855</c:v>
                </c:pt>
                <c:pt idx="116">
                  <c:v>2.9159999999999999</c:v>
                </c:pt>
                <c:pt idx="117">
                  <c:v>2.968</c:v>
                </c:pt>
                <c:pt idx="118">
                  <c:v>3.0139999999999998</c:v>
                </c:pt>
                <c:pt idx="119">
                  <c:v>3.0529999999999999</c:v>
                </c:pt>
                <c:pt idx="120">
                  <c:v>3.1160000000000001</c:v>
                </c:pt>
                <c:pt idx="121">
                  <c:v>3.1619999999999999</c:v>
                </c:pt>
                <c:pt idx="122">
                  <c:v>3.1930000000000001</c:v>
                </c:pt>
                <c:pt idx="123">
                  <c:v>3.214</c:v>
                </c:pt>
                <c:pt idx="124">
                  <c:v>3.2269999999999999</c:v>
                </c:pt>
                <c:pt idx="125">
                  <c:v>3.2320000000000002</c:v>
                </c:pt>
                <c:pt idx="126">
                  <c:v>3.2269999999999999</c:v>
                </c:pt>
                <c:pt idx="127">
                  <c:v>3.206</c:v>
                </c:pt>
                <c:pt idx="128">
                  <c:v>3.1749999999999998</c:v>
                </c:pt>
                <c:pt idx="129">
                  <c:v>3.137</c:v>
                </c:pt>
                <c:pt idx="130">
                  <c:v>3.0939999999999999</c:v>
                </c:pt>
                <c:pt idx="131">
                  <c:v>3.0489999999999999</c:v>
                </c:pt>
                <c:pt idx="132">
                  <c:v>3.0019999999999998</c:v>
                </c:pt>
                <c:pt idx="133">
                  <c:v>2.9529999999999998</c:v>
                </c:pt>
                <c:pt idx="134">
                  <c:v>2.9049999999999998</c:v>
                </c:pt>
                <c:pt idx="135">
                  <c:v>2.8559999999999999</c:v>
                </c:pt>
                <c:pt idx="136">
                  <c:v>2.8079999999999998</c:v>
                </c:pt>
                <c:pt idx="137">
                  <c:v>2.714</c:v>
                </c:pt>
                <c:pt idx="138">
                  <c:v>2.601</c:v>
                </c:pt>
                <c:pt idx="139">
                  <c:v>2.4990000000000001</c:v>
                </c:pt>
                <c:pt idx="140">
                  <c:v>2.3959999999999999</c:v>
                </c:pt>
                <c:pt idx="141">
                  <c:v>2.294</c:v>
                </c:pt>
                <c:pt idx="142">
                  <c:v>2.2080000000000002</c:v>
                </c:pt>
                <c:pt idx="143">
                  <c:v>2.1269999999999998</c:v>
                </c:pt>
                <c:pt idx="144">
                  <c:v>2.052</c:v>
                </c:pt>
                <c:pt idx="145">
                  <c:v>1.9810000000000001</c:v>
                </c:pt>
                <c:pt idx="146">
                  <c:v>1.853</c:v>
                </c:pt>
                <c:pt idx="147">
                  <c:v>1.7390000000000001</c:v>
                </c:pt>
                <c:pt idx="148">
                  <c:v>1.639</c:v>
                </c:pt>
                <c:pt idx="149">
                  <c:v>1.5489999999999999</c:v>
                </c:pt>
                <c:pt idx="150">
                  <c:v>1.468</c:v>
                </c:pt>
                <c:pt idx="151">
                  <c:v>1.3959999999999999</c:v>
                </c:pt>
                <c:pt idx="152">
                  <c:v>1.272</c:v>
                </c:pt>
                <c:pt idx="153">
                  <c:v>1.169</c:v>
                </c:pt>
                <c:pt idx="154">
                  <c:v>1.083</c:v>
                </c:pt>
                <c:pt idx="155">
                  <c:v>1.0089999999999999</c:v>
                </c:pt>
                <c:pt idx="156">
                  <c:v>0.94669999999999999</c:v>
                </c:pt>
                <c:pt idx="157">
                  <c:v>0.89249999999999996</c:v>
                </c:pt>
                <c:pt idx="158">
                  <c:v>0.84509999999999996</c:v>
                </c:pt>
                <c:pt idx="159">
                  <c:v>0.8034</c:v>
                </c:pt>
                <c:pt idx="160">
                  <c:v>0.76639999999999997</c:v>
                </c:pt>
                <c:pt idx="161">
                  <c:v>0.73329999999999995</c:v>
                </c:pt>
                <c:pt idx="162">
                  <c:v>0.70350000000000001</c:v>
                </c:pt>
                <c:pt idx="163">
                  <c:v>0.65200000000000002</c:v>
                </c:pt>
                <c:pt idx="164">
                  <c:v>0.59919999999999995</c:v>
                </c:pt>
                <c:pt idx="165">
                  <c:v>0.55549999999999999</c:v>
                </c:pt>
                <c:pt idx="166">
                  <c:v>0.51849999999999996</c:v>
                </c:pt>
                <c:pt idx="167">
                  <c:v>0.48630000000000001</c:v>
                </c:pt>
                <c:pt idx="168">
                  <c:v>0.45779999999999998</c:v>
                </c:pt>
                <c:pt idx="169">
                  <c:v>0.43219999999999997</c:v>
                </c:pt>
                <c:pt idx="170">
                  <c:v>0.40949999999999998</c:v>
                </c:pt>
                <c:pt idx="171">
                  <c:v>0.38969999999999999</c:v>
                </c:pt>
                <c:pt idx="172">
                  <c:v>0.35589999999999999</c:v>
                </c:pt>
                <c:pt idx="173">
                  <c:v>0.32829999999999998</c:v>
                </c:pt>
                <c:pt idx="174">
                  <c:v>0.30509999999999998</c:v>
                </c:pt>
                <c:pt idx="175">
                  <c:v>0.28549999999999998</c:v>
                </c:pt>
                <c:pt idx="176">
                  <c:v>0.26860000000000001</c:v>
                </c:pt>
                <c:pt idx="177">
                  <c:v>0.25390000000000001</c:v>
                </c:pt>
                <c:pt idx="178">
                  <c:v>0.2296</c:v>
                </c:pt>
                <c:pt idx="179">
                  <c:v>0.21029999999999999</c:v>
                </c:pt>
                <c:pt idx="180">
                  <c:v>0.19450000000000001</c:v>
                </c:pt>
                <c:pt idx="181">
                  <c:v>0.18129999999999999</c:v>
                </c:pt>
                <c:pt idx="182">
                  <c:v>0.17030000000000001</c:v>
                </c:pt>
                <c:pt idx="183">
                  <c:v>0.16070000000000001</c:v>
                </c:pt>
                <c:pt idx="184">
                  <c:v>0.1525</c:v>
                </c:pt>
                <c:pt idx="185">
                  <c:v>0.14530000000000001</c:v>
                </c:pt>
                <c:pt idx="186">
                  <c:v>0.1389</c:v>
                </c:pt>
                <c:pt idx="187">
                  <c:v>0.1333</c:v>
                </c:pt>
                <c:pt idx="188">
                  <c:v>0.12820000000000001</c:v>
                </c:pt>
                <c:pt idx="189">
                  <c:v>0.1195</c:v>
                </c:pt>
                <c:pt idx="190">
                  <c:v>0.11070000000000001</c:v>
                </c:pt>
                <c:pt idx="191">
                  <c:v>0.1036</c:v>
                </c:pt>
                <c:pt idx="192">
                  <c:v>9.7729999999999997E-2</c:v>
                </c:pt>
                <c:pt idx="193">
                  <c:v>9.2799999999999994E-2</c:v>
                </c:pt>
                <c:pt idx="194">
                  <c:v>8.8620000000000004E-2</c:v>
                </c:pt>
                <c:pt idx="195">
                  <c:v>8.5019999999999998E-2</c:v>
                </c:pt>
                <c:pt idx="196">
                  <c:v>8.1900000000000001E-2</c:v>
                </c:pt>
                <c:pt idx="197">
                  <c:v>7.9159999999999994E-2</c:v>
                </c:pt>
                <c:pt idx="198">
                  <c:v>7.46E-2</c:v>
                </c:pt>
                <c:pt idx="199">
                  <c:v>7.0959999999999995E-2</c:v>
                </c:pt>
                <c:pt idx="200">
                  <c:v>6.7989999999999995E-2</c:v>
                </c:pt>
                <c:pt idx="201">
                  <c:v>6.5540000000000001E-2</c:v>
                </c:pt>
                <c:pt idx="202">
                  <c:v>6.3490000000000005E-2</c:v>
                </c:pt>
                <c:pt idx="203">
                  <c:v>6.1749999999999999E-2</c:v>
                </c:pt>
                <c:pt idx="204">
                  <c:v>5.8970000000000002E-2</c:v>
                </c:pt>
                <c:pt idx="205">
                  <c:v>5.688E-2</c:v>
                </c:pt>
                <c:pt idx="206">
                  <c:v>5.5259999999999997E-2</c:v>
                </c:pt>
                <c:pt idx="207">
                  <c:v>5.3999999999999999E-2</c:v>
                </c:pt>
                <c:pt idx="208">
                  <c:v>5.2990000000000002E-2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1B-497C-A063-D3FA1020983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srim12C_Cu!$D$20:$D$300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srim12C_Cu!$F$20:$F$300</c:f>
              <c:numCache>
                <c:formatCode>0.000E+00</c:formatCode>
                <c:ptCount val="281"/>
                <c:pt idx="0">
                  <c:v>7.4840000000000004E-2</c:v>
                </c:pt>
                <c:pt idx="1">
                  <c:v>7.7509999999999996E-2</c:v>
                </c:pt>
                <c:pt idx="2">
                  <c:v>8.004E-2</c:v>
                </c:pt>
                <c:pt idx="3">
                  <c:v>8.2430000000000003E-2</c:v>
                </c:pt>
                <c:pt idx="4">
                  <c:v>8.4709999999999994E-2</c:v>
                </c:pt>
                <c:pt idx="5">
                  <c:v>8.6879999999999999E-2</c:v>
                </c:pt>
                <c:pt idx="6">
                  <c:v>8.8959999999999997E-2</c:v>
                </c:pt>
                <c:pt idx="7">
                  <c:v>9.2859999999999998E-2</c:v>
                </c:pt>
                <c:pt idx="8">
                  <c:v>9.733E-2</c:v>
                </c:pt>
                <c:pt idx="9">
                  <c:v>0.1014</c:v>
                </c:pt>
                <c:pt idx="10">
                  <c:v>0.1052</c:v>
                </c:pt>
                <c:pt idx="11">
                  <c:v>0.1087</c:v>
                </c:pt>
                <c:pt idx="12">
                  <c:v>0.1119</c:v>
                </c:pt>
                <c:pt idx="13">
                  <c:v>0.1149</c:v>
                </c:pt>
                <c:pt idx="14">
                  <c:v>0.1178</c:v>
                </c:pt>
                <c:pt idx="15">
                  <c:v>0.1205</c:v>
                </c:pt>
                <c:pt idx="16">
                  <c:v>0.12540000000000001</c:v>
                </c:pt>
                <c:pt idx="17">
                  <c:v>0.12989999999999999</c:v>
                </c:pt>
                <c:pt idx="18">
                  <c:v>0.13389999999999999</c:v>
                </c:pt>
                <c:pt idx="19">
                  <c:v>0.1376</c:v>
                </c:pt>
                <c:pt idx="20">
                  <c:v>0.1411</c:v>
                </c:pt>
                <c:pt idx="21">
                  <c:v>0.14419999999999999</c:v>
                </c:pt>
                <c:pt idx="22">
                  <c:v>0.14990000000000001</c:v>
                </c:pt>
                <c:pt idx="23">
                  <c:v>0.15490000000000001</c:v>
                </c:pt>
                <c:pt idx="24">
                  <c:v>0.1593</c:v>
                </c:pt>
                <c:pt idx="25">
                  <c:v>0.16320000000000001</c:v>
                </c:pt>
                <c:pt idx="26">
                  <c:v>0.16669999999999999</c:v>
                </c:pt>
                <c:pt idx="27">
                  <c:v>0.17</c:v>
                </c:pt>
                <c:pt idx="28">
                  <c:v>0.1729</c:v>
                </c:pt>
                <c:pt idx="29">
                  <c:v>0.17549999999999999</c:v>
                </c:pt>
                <c:pt idx="30">
                  <c:v>0.17799999999999999</c:v>
                </c:pt>
                <c:pt idx="31">
                  <c:v>0.18029999999999999</c:v>
                </c:pt>
                <c:pt idx="32">
                  <c:v>0.18229999999999999</c:v>
                </c:pt>
                <c:pt idx="33">
                  <c:v>0.18609999999999999</c:v>
                </c:pt>
                <c:pt idx="34">
                  <c:v>0.19</c:v>
                </c:pt>
                <c:pt idx="35">
                  <c:v>0.19339999999999999</c:v>
                </c:pt>
                <c:pt idx="36">
                  <c:v>0.1963</c:v>
                </c:pt>
                <c:pt idx="37">
                  <c:v>0.19869999999999999</c:v>
                </c:pt>
                <c:pt idx="38">
                  <c:v>0.20080000000000001</c:v>
                </c:pt>
                <c:pt idx="39">
                  <c:v>0.2026</c:v>
                </c:pt>
                <c:pt idx="40">
                  <c:v>0.20419999999999999</c:v>
                </c:pt>
                <c:pt idx="41">
                  <c:v>0.2056</c:v>
                </c:pt>
                <c:pt idx="42">
                  <c:v>0.20780000000000001</c:v>
                </c:pt>
                <c:pt idx="43">
                  <c:v>0.2094</c:v>
                </c:pt>
                <c:pt idx="44">
                  <c:v>0.21060000000000001</c:v>
                </c:pt>
                <c:pt idx="45">
                  <c:v>0.2114</c:v>
                </c:pt>
                <c:pt idx="46">
                  <c:v>0.21199999999999999</c:v>
                </c:pt>
                <c:pt idx="47">
                  <c:v>0.21229999999999999</c:v>
                </c:pt>
                <c:pt idx="48">
                  <c:v>0.21240000000000001</c:v>
                </c:pt>
                <c:pt idx="49">
                  <c:v>0.21199999999999999</c:v>
                </c:pt>
                <c:pt idx="50">
                  <c:v>0.2112</c:v>
                </c:pt>
                <c:pt idx="51">
                  <c:v>0.21010000000000001</c:v>
                </c:pt>
                <c:pt idx="52">
                  <c:v>0.20880000000000001</c:v>
                </c:pt>
                <c:pt idx="53">
                  <c:v>0.20730000000000001</c:v>
                </c:pt>
                <c:pt idx="54">
                  <c:v>0.20580000000000001</c:v>
                </c:pt>
                <c:pt idx="55">
                  <c:v>0.20419999999999999</c:v>
                </c:pt>
                <c:pt idx="56">
                  <c:v>0.20250000000000001</c:v>
                </c:pt>
                <c:pt idx="57">
                  <c:v>0.20080000000000001</c:v>
                </c:pt>
                <c:pt idx="58">
                  <c:v>0.19900000000000001</c:v>
                </c:pt>
                <c:pt idx="59">
                  <c:v>0.1956</c:v>
                </c:pt>
                <c:pt idx="60">
                  <c:v>0.19120000000000001</c:v>
                </c:pt>
                <c:pt idx="61">
                  <c:v>0.187</c:v>
                </c:pt>
                <c:pt idx="62">
                  <c:v>0.18290000000000001</c:v>
                </c:pt>
                <c:pt idx="63">
                  <c:v>0.1789</c:v>
                </c:pt>
                <c:pt idx="64">
                  <c:v>0.17510000000000001</c:v>
                </c:pt>
                <c:pt idx="65">
                  <c:v>0.17150000000000001</c:v>
                </c:pt>
                <c:pt idx="66">
                  <c:v>0.16800000000000001</c:v>
                </c:pt>
                <c:pt idx="67">
                  <c:v>0.1646</c:v>
                </c:pt>
                <c:pt idx="68">
                  <c:v>0.15840000000000001</c:v>
                </c:pt>
                <c:pt idx="69">
                  <c:v>0.15260000000000001</c:v>
                </c:pt>
                <c:pt idx="70">
                  <c:v>0.14729999999999999</c:v>
                </c:pt>
                <c:pt idx="71">
                  <c:v>0.1424</c:v>
                </c:pt>
                <c:pt idx="72">
                  <c:v>0.13789999999999999</c:v>
                </c:pt>
                <c:pt idx="73">
                  <c:v>0.13370000000000001</c:v>
                </c:pt>
                <c:pt idx="74">
                  <c:v>0.12609999999999999</c:v>
                </c:pt>
                <c:pt idx="75">
                  <c:v>0.1195</c:v>
                </c:pt>
                <c:pt idx="76">
                  <c:v>0.1137</c:v>
                </c:pt>
                <c:pt idx="77">
                  <c:v>0.1084</c:v>
                </c:pt>
                <c:pt idx="78">
                  <c:v>0.1038</c:v>
                </c:pt>
                <c:pt idx="79">
                  <c:v>9.9529999999999993E-2</c:v>
                </c:pt>
                <c:pt idx="80">
                  <c:v>9.5689999999999997E-2</c:v>
                </c:pt>
                <c:pt idx="81">
                  <c:v>9.2179999999999998E-2</c:v>
                </c:pt>
                <c:pt idx="82">
                  <c:v>8.8959999999999997E-2</c:v>
                </c:pt>
                <c:pt idx="83">
                  <c:v>8.5999999999999993E-2</c:v>
                </c:pt>
                <c:pt idx="84">
                  <c:v>8.3250000000000005E-2</c:v>
                </c:pt>
                <c:pt idx="85">
                  <c:v>7.8329999999999997E-2</c:v>
                </c:pt>
                <c:pt idx="86">
                  <c:v>7.306E-2</c:v>
                </c:pt>
                <c:pt idx="87">
                  <c:v>6.8540000000000004E-2</c:v>
                </c:pt>
                <c:pt idx="88">
                  <c:v>6.4630000000000007E-2</c:v>
                </c:pt>
                <c:pt idx="89">
                  <c:v>6.1190000000000001E-2</c:v>
                </c:pt>
                <c:pt idx="90">
                  <c:v>5.815E-2</c:v>
                </c:pt>
                <c:pt idx="91">
                  <c:v>5.5440000000000003E-2</c:v>
                </c:pt>
                <c:pt idx="92">
                  <c:v>5.3010000000000002E-2</c:v>
                </c:pt>
                <c:pt idx="93">
                  <c:v>5.0799999999999998E-2</c:v>
                </c:pt>
                <c:pt idx="94">
                  <c:v>4.6960000000000002E-2</c:v>
                </c:pt>
                <c:pt idx="95">
                  <c:v>4.3729999999999998E-2</c:v>
                </c:pt>
                <c:pt idx="96">
                  <c:v>4.0960000000000003E-2</c:v>
                </c:pt>
                <c:pt idx="97">
                  <c:v>3.857E-2</c:v>
                </c:pt>
                <c:pt idx="98">
                  <c:v>3.6459999999999999E-2</c:v>
                </c:pt>
                <c:pt idx="99">
                  <c:v>3.4610000000000002E-2</c:v>
                </c:pt>
                <c:pt idx="100">
                  <c:v>3.1460000000000002E-2</c:v>
                </c:pt>
                <c:pt idx="101">
                  <c:v>2.8889999999999999E-2</c:v>
                </c:pt>
                <c:pt idx="102">
                  <c:v>2.6749999999999999E-2</c:v>
                </c:pt>
                <c:pt idx="103">
                  <c:v>2.494E-2</c:v>
                </c:pt>
                <c:pt idx="104">
                  <c:v>2.3380000000000001E-2</c:v>
                </c:pt>
                <c:pt idx="105">
                  <c:v>2.2020000000000001E-2</c:v>
                </c:pt>
                <c:pt idx="106">
                  <c:v>2.0820000000000002E-2</c:v>
                </c:pt>
                <c:pt idx="107">
                  <c:v>1.976E-2</c:v>
                </c:pt>
                <c:pt idx="108">
                  <c:v>1.882E-2</c:v>
                </c:pt>
                <c:pt idx="109">
                  <c:v>1.797E-2</c:v>
                </c:pt>
                <c:pt idx="110">
                  <c:v>1.72E-2</c:v>
                </c:pt>
                <c:pt idx="111">
                  <c:v>1.585E-2</c:v>
                </c:pt>
                <c:pt idx="112">
                  <c:v>1.447E-2</c:v>
                </c:pt>
                <c:pt idx="113">
                  <c:v>1.332E-2</c:v>
                </c:pt>
                <c:pt idx="114">
                  <c:v>1.2359999999999999E-2</c:v>
                </c:pt>
                <c:pt idx="115">
                  <c:v>1.154E-2</c:v>
                </c:pt>
                <c:pt idx="116">
                  <c:v>1.0829999999999999E-2</c:v>
                </c:pt>
                <c:pt idx="117">
                  <c:v>1.021E-2</c:v>
                </c:pt>
                <c:pt idx="118">
                  <c:v>9.6609999999999994E-3</c:v>
                </c:pt>
                <c:pt idx="119">
                  <c:v>9.1730000000000006E-3</c:v>
                </c:pt>
                <c:pt idx="120">
                  <c:v>8.3420000000000005E-3</c:v>
                </c:pt>
                <c:pt idx="121">
                  <c:v>7.6600000000000001E-3</c:v>
                </c:pt>
                <c:pt idx="122">
                  <c:v>7.0879999999999997E-3</c:v>
                </c:pt>
                <c:pt idx="123">
                  <c:v>6.6020000000000002E-3</c:v>
                </c:pt>
                <c:pt idx="124">
                  <c:v>6.182E-3</c:v>
                </c:pt>
                <c:pt idx="125">
                  <c:v>5.8170000000000001E-3</c:v>
                </c:pt>
                <c:pt idx="126">
                  <c:v>5.2100000000000002E-3</c:v>
                </c:pt>
                <c:pt idx="127">
                  <c:v>4.725E-3</c:v>
                </c:pt>
                <c:pt idx="128">
                  <c:v>4.3280000000000002E-3</c:v>
                </c:pt>
                <c:pt idx="129">
                  <c:v>3.9969999999999997E-3</c:v>
                </c:pt>
                <c:pt idx="130">
                  <c:v>3.7160000000000001E-3</c:v>
                </c:pt>
                <c:pt idx="131">
                  <c:v>3.4740000000000001E-3</c:v>
                </c:pt>
                <c:pt idx="132">
                  <c:v>3.264E-3</c:v>
                </c:pt>
                <c:pt idx="133">
                  <c:v>3.0799999999999998E-3</c:v>
                </c:pt>
                <c:pt idx="134">
                  <c:v>2.9160000000000002E-3</c:v>
                </c:pt>
                <c:pt idx="135">
                  <c:v>2.7699999999999999E-3</c:v>
                </c:pt>
                <c:pt idx="136">
                  <c:v>2.6389999999999999E-3</c:v>
                </c:pt>
                <c:pt idx="137">
                  <c:v>2.4130000000000002E-3</c:v>
                </c:pt>
                <c:pt idx="138">
                  <c:v>2.1819999999999999E-3</c:v>
                </c:pt>
                <c:pt idx="139">
                  <c:v>1.9940000000000001E-3</c:v>
                </c:pt>
                <c:pt idx="140">
                  <c:v>1.838E-3</c:v>
                </c:pt>
                <c:pt idx="141">
                  <c:v>1.7049999999999999E-3</c:v>
                </c:pt>
                <c:pt idx="142">
                  <c:v>1.5920000000000001E-3</c:v>
                </c:pt>
                <c:pt idx="143">
                  <c:v>1.493E-3</c:v>
                </c:pt>
                <c:pt idx="144">
                  <c:v>1.407E-3</c:v>
                </c:pt>
                <c:pt idx="145">
                  <c:v>1.3309999999999999E-3</c:v>
                </c:pt>
                <c:pt idx="146">
                  <c:v>1.201E-3</c:v>
                </c:pt>
                <c:pt idx="147">
                  <c:v>1.096E-3</c:v>
                </c:pt>
                <c:pt idx="148">
                  <c:v>1.0089999999999999E-3</c:v>
                </c:pt>
                <c:pt idx="149">
                  <c:v>9.3530000000000002E-4</c:v>
                </c:pt>
                <c:pt idx="150">
                  <c:v>8.721E-4</c:v>
                </c:pt>
                <c:pt idx="151">
                  <c:v>8.1740000000000003E-4</c:v>
                </c:pt>
                <c:pt idx="152">
                  <c:v>7.2709999999999995E-4</c:v>
                </c:pt>
                <c:pt idx="153">
                  <c:v>6.5569999999999995E-4</c:v>
                </c:pt>
                <c:pt idx="154">
                  <c:v>5.976E-4</c:v>
                </c:pt>
                <c:pt idx="155">
                  <c:v>5.4949999999999997E-4</c:v>
                </c:pt>
                <c:pt idx="156">
                  <c:v>5.0880000000000001E-4</c:v>
                </c:pt>
                <c:pt idx="157">
                  <c:v>4.7409999999999998E-4</c:v>
                </c:pt>
                <c:pt idx="158">
                  <c:v>4.44E-4</c:v>
                </c:pt>
                <c:pt idx="159">
                  <c:v>4.1770000000000002E-4</c:v>
                </c:pt>
                <c:pt idx="160">
                  <c:v>3.9439999999999999E-4</c:v>
                </c:pt>
                <c:pt idx="161">
                  <c:v>3.7379999999999998E-4</c:v>
                </c:pt>
                <c:pt idx="162">
                  <c:v>3.5530000000000002E-4</c:v>
                </c:pt>
                <c:pt idx="163">
                  <c:v>3.235E-4</c:v>
                </c:pt>
                <c:pt idx="164">
                  <c:v>2.9129999999999998E-4</c:v>
                </c:pt>
                <c:pt idx="165">
                  <c:v>2.6509999999999999E-4</c:v>
                </c:pt>
                <c:pt idx="166">
                  <c:v>2.4350000000000001E-4</c:v>
                </c:pt>
                <c:pt idx="167">
                  <c:v>2.253E-4</c:v>
                </c:pt>
                <c:pt idx="168">
                  <c:v>2.097E-4</c:v>
                </c:pt>
                <c:pt idx="169">
                  <c:v>1.962E-4</c:v>
                </c:pt>
                <c:pt idx="170">
                  <c:v>1.8440000000000001E-4</c:v>
                </c:pt>
                <c:pt idx="171">
                  <c:v>1.741E-4</c:v>
                </c:pt>
                <c:pt idx="172">
                  <c:v>1.5660000000000001E-4</c:v>
                </c:pt>
                <c:pt idx="173">
                  <c:v>1.4239999999999999E-4</c:v>
                </c:pt>
                <c:pt idx="174">
                  <c:v>1.3070000000000001E-4</c:v>
                </c:pt>
                <c:pt idx="175">
                  <c:v>1.208E-4</c:v>
                </c:pt>
                <c:pt idx="176">
                  <c:v>1.1239999999999999E-4</c:v>
                </c:pt>
                <c:pt idx="177">
                  <c:v>1.0509999999999999E-4</c:v>
                </c:pt>
                <c:pt idx="178">
                  <c:v>9.3179999999999999E-5</c:v>
                </c:pt>
                <c:pt idx="179">
                  <c:v>8.3750000000000003E-5</c:v>
                </c:pt>
                <c:pt idx="180">
                  <c:v>7.6119999999999996E-5</c:v>
                </c:pt>
                <c:pt idx="181">
                  <c:v>6.9820000000000006E-5</c:v>
                </c:pt>
                <c:pt idx="182">
                  <c:v>6.4510000000000004E-5</c:v>
                </c:pt>
                <c:pt idx="183">
                  <c:v>5.999E-5</c:v>
                </c:pt>
                <c:pt idx="184">
                  <c:v>5.6079999999999998E-5</c:v>
                </c:pt>
                <c:pt idx="185">
                  <c:v>5.2670000000000002E-5</c:v>
                </c:pt>
                <c:pt idx="186">
                  <c:v>4.9660000000000002E-5</c:v>
                </c:pt>
                <c:pt idx="187">
                  <c:v>4.6990000000000002E-5</c:v>
                </c:pt>
                <c:pt idx="188">
                  <c:v>4.4610000000000001E-5</c:v>
                </c:pt>
                <c:pt idx="189">
                  <c:v>4.0519999999999998E-5</c:v>
                </c:pt>
                <c:pt idx="190">
                  <c:v>3.6390000000000002E-5</c:v>
                </c:pt>
                <c:pt idx="191">
                  <c:v>3.3049999999999997E-5</c:v>
                </c:pt>
                <c:pt idx="192">
                  <c:v>3.029E-5</c:v>
                </c:pt>
                <c:pt idx="193">
                  <c:v>2.7970000000000002E-5</c:v>
                </c:pt>
                <c:pt idx="194">
                  <c:v>2.599E-5</c:v>
                </c:pt>
                <c:pt idx="195">
                  <c:v>2.429E-5</c:v>
                </c:pt>
                <c:pt idx="196">
                  <c:v>2.2799999999999999E-5</c:v>
                </c:pt>
                <c:pt idx="197">
                  <c:v>2.1489999999999999E-5</c:v>
                </c:pt>
                <c:pt idx="198">
                  <c:v>1.9279999999999998E-5</c:v>
                </c:pt>
                <c:pt idx="199">
                  <c:v>1.7499999999999998E-5</c:v>
                </c:pt>
                <c:pt idx="200">
                  <c:v>1.6039999999999999E-5</c:v>
                </c:pt>
                <c:pt idx="201">
                  <c:v>1.4800000000000001E-5</c:v>
                </c:pt>
                <c:pt idx="202">
                  <c:v>1.375E-5</c:v>
                </c:pt>
                <c:pt idx="203">
                  <c:v>1.2840000000000001E-5</c:v>
                </c:pt>
                <c:pt idx="204">
                  <c:v>1.136E-5</c:v>
                </c:pt>
                <c:pt idx="205">
                  <c:v>1.0190000000000001E-5</c:v>
                </c:pt>
                <c:pt idx="206">
                  <c:v>9.2429999999999994E-6</c:v>
                </c:pt>
                <c:pt idx="207">
                  <c:v>8.4640000000000006E-6</c:v>
                </c:pt>
                <c:pt idx="208">
                  <c:v>7.8099999999999998E-6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1B-497C-A063-D3FA1020983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srim12C_Cu!$D$20:$D$300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srim12C_Cu!$G$20:$G$300</c:f>
              <c:numCache>
                <c:formatCode>0.000E+00</c:formatCode>
                <c:ptCount val="281"/>
                <c:pt idx="0">
                  <c:v>9.1969999999999996E-2</c:v>
                </c:pt>
                <c:pt idx="1">
                  <c:v>9.5339999999999994E-2</c:v>
                </c:pt>
                <c:pt idx="2">
                  <c:v>9.8549999999999999E-2</c:v>
                </c:pt>
                <c:pt idx="3">
                  <c:v>0.10159</c:v>
                </c:pt>
                <c:pt idx="4">
                  <c:v>0.1045</c:v>
                </c:pt>
                <c:pt idx="5">
                  <c:v>0.10727</c:v>
                </c:pt>
                <c:pt idx="6">
                  <c:v>0.10994999999999999</c:v>
                </c:pt>
                <c:pt idx="7">
                  <c:v>0.11498</c:v>
                </c:pt>
                <c:pt idx="8">
                  <c:v>0.12079000000000001</c:v>
                </c:pt>
                <c:pt idx="9">
                  <c:v>0.12612999999999999</c:v>
                </c:pt>
                <c:pt idx="10">
                  <c:v>0.13114000000000001</c:v>
                </c:pt>
                <c:pt idx="11">
                  <c:v>0.13578999999999999</c:v>
                </c:pt>
                <c:pt idx="12">
                  <c:v>0.1401</c:v>
                </c:pt>
                <c:pt idx="13">
                  <c:v>0.14416000000000001</c:v>
                </c:pt>
                <c:pt idx="14">
                  <c:v>0.14809</c:v>
                </c:pt>
                <c:pt idx="15">
                  <c:v>0.15178</c:v>
                </c:pt>
                <c:pt idx="16">
                  <c:v>0.15858</c:v>
                </c:pt>
                <c:pt idx="17">
                  <c:v>0.16487999999999997</c:v>
                </c:pt>
                <c:pt idx="18">
                  <c:v>0.17057999999999998</c:v>
                </c:pt>
                <c:pt idx="19">
                  <c:v>0.17591000000000001</c:v>
                </c:pt>
                <c:pt idx="20">
                  <c:v>0.18098</c:v>
                </c:pt>
                <c:pt idx="21">
                  <c:v>0.18557999999999999</c:v>
                </c:pt>
                <c:pt idx="22">
                  <c:v>0.19414000000000001</c:v>
                </c:pt>
                <c:pt idx="23">
                  <c:v>0.20182</c:v>
                </c:pt>
                <c:pt idx="24">
                  <c:v>0.20876</c:v>
                </c:pt>
                <c:pt idx="25">
                  <c:v>0.21508000000000002</c:v>
                </c:pt>
                <c:pt idx="26">
                  <c:v>0.22087999999999999</c:v>
                </c:pt>
                <c:pt idx="27">
                  <c:v>0.22640000000000002</c:v>
                </c:pt>
                <c:pt idx="28">
                  <c:v>0.23143</c:v>
                </c:pt>
                <c:pt idx="29">
                  <c:v>0.23607999999999998</c:v>
                </c:pt>
                <c:pt idx="30">
                  <c:v>0.24057000000000001</c:v>
                </c:pt>
                <c:pt idx="31">
                  <c:v>0.24479000000000001</c:v>
                </c:pt>
                <c:pt idx="32">
                  <c:v>0.24865999999999999</c:v>
                </c:pt>
                <c:pt idx="33">
                  <c:v>0.25605</c:v>
                </c:pt>
                <c:pt idx="34">
                  <c:v>0.26419000000000004</c:v>
                </c:pt>
                <c:pt idx="35">
                  <c:v>0.27161000000000002</c:v>
                </c:pt>
                <c:pt idx="36">
                  <c:v>0.27833000000000002</c:v>
                </c:pt>
                <c:pt idx="37">
                  <c:v>0.28437000000000001</c:v>
                </c:pt>
                <c:pt idx="38">
                  <c:v>0.28997000000000001</c:v>
                </c:pt>
                <c:pt idx="39">
                  <c:v>0.29514000000000001</c:v>
                </c:pt>
                <c:pt idx="40">
                  <c:v>0.29998999999999998</c:v>
                </c:pt>
                <c:pt idx="41">
                  <c:v>0.30453000000000002</c:v>
                </c:pt>
                <c:pt idx="42">
                  <c:v>0.31269999999999998</c:v>
                </c:pt>
                <c:pt idx="43">
                  <c:v>0.32</c:v>
                </c:pt>
                <c:pt idx="44">
                  <c:v>0.3266</c:v>
                </c:pt>
                <c:pt idx="45">
                  <c:v>0.33260000000000001</c:v>
                </c:pt>
                <c:pt idx="46">
                  <c:v>0.33809999999999996</c:v>
                </c:pt>
                <c:pt idx="47">
                  <c:v>0.34319999999999995</c:v>
                </c:pt>
                <c:pt idx="48">
                  <c:v>0.3523</c:v>
                </c:pt>
                <c:pt idx="49">
                  <c:v>0.3604</c:v>
                </c:pt>
                <c:pt idx="50">
                  <c:v>0.36760000000000004</c:v>
                </c:pt>
                <c:pt idx="51">
                  <c:v>0.37419999999999998</c:v>
                </c:pt>
                <c:pt idx="52">
                  <c:v>0.38009999999999999</c:v>
                </c:pt>
                <c:pt idx="53">
                  <c:v>0.3856</c:v>
                </c:pt>
                <c:pt idx="54">
                  <c:v>0.39090000000000003</c:v>
                </c:pt>
                <c:pt idx="55">
                  <c:v>0.39579999999999999</c:v>
                </c:pt>
                <c:pt idx="56">
                  <c:v>0.40039999999999998</c:v>
                </c:pt>
                <c:pt idx="57">
                  <c:v>0.4047</c:v>
                </c:pt>
                <c:pt idx="58">
                  <c:v>0.40890000000000004</c:v>
                </c:pt>
                <c:pt idx="59">
                  <c:v>0.4168</c:v>
                </c:pt>
                <c:pt idx="60">
                  <c:v>0.42580000000000001</c:v>
                </c:pt>
                <c:pt idx="61">
                  <c:v>0.433</c:v>
                </c:pt>
                <c:pt idx="62">
                  <c:v>0.43609999999999999</c:v>
                </c:pt>
                <c:pt idx="63">
                  <c:v>0.43759999999999999</c:v>
                </c:pt>
                <c:pt idx="64">
                  <c:v>0.4395</c:v>
                </c:pt>
                <c:pt idx="65">
                  <c:v>0.44359999999999999</c:v>
                </c:pt>
                <c:pt idx="66">
                  <c:v>0.45030000000000003</c:v>
                </c:pt>
                <c:pt idx="67">
                  <c:v>0.45860000000000001</c:v>
                </c:pt>
                <c:pt idx="68">
                  <c:v>0.47630000000000006</c:v>
                </c:pt>
                <c:pt idx="69">
                  <c:v>0.4929</c:v>
                </c:pt>
                <c:pt idx="70">
                  <c:v>0.50800000000000001</c:v>
                </c:pt>
                <c:pt idx="71">
                  <c:v>0.52190000000000003</c:v>
                </c:pt>
                <c:pt idx="72">
                  <c:v>0.53500000000000003</c:v>
                </c:pt>
                <c:pt idx="73">
                  <c:v>0.54749999999999999</c:v>
                </c:pt>
                <c:pt idx="74">
                  <c:v>0.57119999999999993</c:v>
                </c:pt>
                <c:pt idx="75">
                  <c:v>0.59389999999999998</c:v>
                </c:pt>
                <c:pt idx="76">
                  <c:v>0.61580000000000001</c:v>
                </c:pt>
                <c:pt idx="77">
                  <c:v>0.6371</c:v>
                </c:pt>
                <c:pt idx="78">
                  <c:v>0.6583</c:v>
                </c:pt>
                <c:pt idx="79">
                  <c:v>0.67893000000000003</c:v>
                </c:pt>
                <c:pt idx="80">
                  <c:v>0.69938999999999996</c:v>
                </c:pt>
                <c:pt idx="81">
                  <c:v>0.71967999999999999</c:v>
                </c:pt>
                <c:pt idx="82">
                  <c:v>0.73965999999999998</c:v>
                </c:pt>
                <c:pt idx="83">
                  <c:v>0.75949999999999995</c:v>
                </c:pt>
                <c:pt idx="84">
                  <c:v>0.77915000000000001</c:v>
                </c:pt>
                <c:pt idx="85">
                  <c:v>0.81772999999999996</c:v>
                </c:pt>
                <c:pt idx="86">
                  <c:v>0.86475999999999997</c:v>
                </c:pt>
                <c:pt idx="87">
                  <c:v>0.91064000000000001</c:v>
                </c:pt>
                <c:pt idx="88">
                  <c:v>0.95522999999999991</c:v>
                </c:pt>
                <c:pt idx="89">
                  <c:v>0.99858999999999998</c:v>
                </c:pt>
                <c:pt idx="90">
                  <c:v>1.0408500000000001</c:v>
                </c:pt>
                <c:pt idx="91">
                  <c:v>1.08144</c:v>
                </c:pt>
                <c:pt idx="92">
                  <c:v>1.12201</c:v>
                </c:pt>
                <c:pt idx="93">
                  <c:v>1.1608000000000001</c:v>
                </c:pt>
                <c:pt idx="94">
                  <c:v>1.2359599999999999</c:v>
                </c:pt>
                <c:pt idx="95">
                  <c:v>1.3067299999999999</c:v>
                </c:pt>
                <c:pt idx="96">
                  <c:v>1.3739600000000001</c:v>
                </c:pt>
                <c:pt idx="97">
                  <c:v>1.4385699999999999</c:v>
                </c:pt>
                <c:pt idx="98">
                  <c:v>1.5004599999999999</c:v>
                </c:pt>
                <c:pt idx="99">
                  <c:v>1.5586100000000001</c:v>
                </c:pt>
                <c:pt idx="100">
                  <c:v>1.6694599999999999</c:v>
                </c:pt>
                <c:pt idx="101">
                  <c:v>1.7708900000000001</c:v>
                </c:pt>
                <c:pt idx="102">
                  <c:v>1.86375</c:v>
                </c:pt>
                <c:pt idx="103">
                  <c:v>1.9509399999999999</c:v>
                </c:pt>
                <c:pt idx="104">
                  <c:v>2.03138</c:v>
                </c:pt>
                <c:pt idx="105">
                  <c:v>2.1070199999999999</c:v>
                </c:pt>
                <c:pt idx="106">
                  <c:v>2.1768200000000002</c:v>
                </c:pt>
                <c:pt idx="107">
                  <c:v>2.2427599999999996</c:v>
                </c:pt>
                <c:pt idx="108">
                  <c:v>2.30382</c:v>
                </c:pt>
                <c:pt idx="109">
                  <c:v>2.3619699999999999</c:v>
                </c:pt>
                <c:pt idx="110">
                  <c:v>2.4161999999999999</c:v>
                </c:pt>
                <c:pt idx="111">
                  <c:v>2.51485</c:v>
                </c:pt>
                <c:pt idx="112">
                  <c:v>2.6224700000000003</c:v>
                </c:pt>
                <c:pt idx="113">
                  <c:v>2.7163200000000001</c:v>
                </c:pt>
                <c:pt idx="114">
                  <c:v>2.79636</c:v>
                </c:pt>
                <c:pt idx="115">
                  <c:v>2.8665400000000001</c:v>
                </c:pt>
                <c:pt idx="116">
                  <c:v>2.9268299999999998</c:v>
                </c:pt>
                <c:pt idx="117">
                  <c:v>2.9782099999999998</c:v>
                </c:pt>
                <c:pt idx="118">
                  <c:v>3.0236609999999997</c:v>
                </c:pt>
                <c:pt idx="119">
                  <c:v>3.062173</c:v>
                </c:pt>
                <c:pt idx="120">
                  <c:v>3.124342</c:v>
                </c:pt>
                <c:pt idx="121">
                  <c:v>3.1696599999999999</c:v>
                </c:pt>
                <c:pt idx="122">
                  <c:v>3.200088</c:v>
                </c:pt>
                <c:pt idx="123">
                  <c:v>3.220602</c:v>
                </c:pt>
                <c:pt idx="124">
                  <c:v>3.2331819999999998</c:v>
                </c:pt>
                <c:pt idx="125">
                  <c:v>3.2378170000000002</c:v>
                </c:pt>
                <c:pt idx="126">
                  <c:v>3.2322099999999998</c:v>
                </c:pt>
                <c:pt idx="127">
                  <c:v>3.2107250000000001</c:v>
                </c:pt>
                <c:pt idx="128">
                  <c:v>3.1793279999999999</c:v>
                </c:pt>
                <c:pt idx="129">
                  <c:v>3.140997</c:v>
                </c:pt>
                <c:pt idx="130">
                  <c:v>3.0977159999999997</c:v>
                </c:pt>
                <c:pt idx="131">
                  <c:v>3.0524740000000001</c:v>
                </c:pt>
                <c:pt idx="132">
                  <c:v>3.0052639999999999</c:v>
                </c:pt>
                <c:pt idx="133">
                  <c:v>2.95608</c:v>
                </c:pt>
                <c:pt idx="134">
                  <c:v>2.9079159999999997</c:v>
                </c:pt>
                <c:pt idx="135">
                  <c:v>2.8587699999999998</c:v>
                </c:pt>
                <c:pt idx="136">
                  <c:v>2.8106389999999997</c:v>
                </c:pt>
                <c:pt idx="137">
                  <c:v>2.7164130000000002</c:v>
                </c:pt>
                <c:pt idx="138">
                  <c:v>2.6031819999999999</c:v>
                </c:pt>
                <c:pt idx="139">
                  <c:v>2.5009939999999999</c:v>
                </c:pt>
                <c:pt idx="140">
                  <c:v>2.3978379999999997</c:v>
                </c:pt>
                <c:pt idx="141">
                  <c:v>2.2957049999999999</c:v>
                </c:pt>
                <c:pt idx="142">
                  <c:v>2.2095920000000002</c:v>
                </c:pt>
                <c:pt idx="143">
                  <c:v>2.1284929999999997</c:v>
                </c:pt>
                <c:pt idx="144">
                  <c:v>2.053407</c:v>
                </c:pt>
                <c:pt idx="145">
                  <c:v>1.9823310000000001</c:v>
                </c:pt>
                <c:pt idx="146">
                  <c:v>1.854201</c:v>
                </c:pt>
                <c:pt idx="147">
                  <c:v>1.7400960000000001</c:v>
                </c:pt>
                <c:pt idx="148">
                  <c:v>1.6400090000000001</c:v>
                </c:pt>
                <c:pt idx="149">
                  <c:v>1.5499353</c:v>
                </c:pt>
                <c:pt idx="150">
                  <c:v>1.4688721</c:v>
                </c:pt>
                <c:pt idx="151">
                  <c:v>1.3968174</c:v>
                </c:pt>
                <c:pt idx="152">
                  <c:v>1.2727271</c:v>
                </c:pt>
                <c:pt idx="153">
                  <c:v>1.1696557000000001</c:v>
                </c:pt>
                <c:pt idx="154">
                  <c:v>1.0835976</c:v>
                </c:pt>
                <c:pt idx="155">
                  <c:v>1.0095494999999999</c:v>
                </c:pt>
                <c:pt idx="156">
                  <c:v>0.94720879999999996</c:v>
                </c:pt>
                <c:pt idx="157">
                  <c:v>0.89297409999999999</c:v>
                </c:pt>
                <c:pt idx="158">
                  <c:v>0.84554399999999996</c:v>
                </c:pt>
                <c:pt idx="159">
                  <c:v>0.80381769999999997</c:v>
                </c:pt>
                <c:pt idx="160">
                  <c:v>0.76679439999999999</c:v>
                </c:pt>
                <c:pt idx="161">
                  <c:v>0.73367379999999993</c:v>
                </c:pt>
                <c:pt idx="162">
                  <c:v>0.70385529999999996</c:v>
                </c:pt>
                <c:pt idx="163">
                  <c:v>0.65232350000000006</c:v>
                </c:pt>
                <c:pt idx="164">
                  <c:v>0.59949129999999995</c:v>
                </c:pt>
                <c:pt idx="165">
                  <c:v>0.55576510000000001</c:v>
                </c:pt>
                <c:pt idx="166">
                  <c:v>0.51874349999999991</c:v>
                </c:pt>
                <c:pt idx="167">
                  <c:v>0.48652529999999999</c:v>
                </c:pt>
                <c:pt idx="168">
                  <c:v>0.45800969999999996</c:v>
                </c:pt>
                <c:pt idx="169">
                  <c:v>0.43239619999999995</c:v>
                </c:pt>
                <c:pt idx="170">
                  <c:v>0.40968439999999995</c:v>
                </c:pt>
                <c:pt idx="171">
                  <c:v>0.3898741</c:v>
                </c:pt>
                <c:pt idx="172">
                  <c:v>0.3560566</c:v>
                </c:pt>
                <c:pt idx="173">
                  <c:v>0.32844239999999997</c:v>
                </c:pt>
                <c:pt idx="174">
                  <c:v>0.30523069999999997</c:v>
                </c:pt>
                <c:pt idx="175">
                  <c:v>0.28562079999999995</c:v>
                </c:pt>
                <c:pt idx="176">
                  <c:v>0.26871240000000002</c:v>
                </c:pt>
                <c:pt idx="177">
                  <c:v>0.25400510000000004</c:v>
                </c:pt>
                <c:pt idx="178">
                  <c:v>0.22969318</c:v>
                </c:pt>
                <c:pt idx="179">
                  <c:v>0.21038374999999998</c:v>
                </c:pt>
                <c:pt idx="180">
                  <c:v>0.19457612000000002</c:v>
                </c:pt>
                <c:pt idx="181">
                  <c:v>0.18136981999999999</c:v>
                </c:pt>
                <c:pt idx="182">
                  <c:v>0.17036451</c:v>
                </c:pt>
                <c:pt idx="183">
                  <c:v>0.16075999000000002</c:v>
                </c:pt>
                <c:pt idx="184">
                  <c:v>0.15255607999999998</c:v>
                </c:pt>
                <c:pt idx="185">
                  <c:v>0.14535267000000002</c:v>
                </c:pt>
                <c:pt idx="186">
                  <c:v>0.13894966</c:v>
                </c:pt>
                <c:pt idx="187">
                  <c:v>0.13334699</c:v>
                </c:pt>
                <c:pt idx="188">
                  <c:v>0.12824461000000001</c:v>
                </c:pt>
                <c:pt idx="189">
                  <c:v>0.11954052</c:v>
                </c:pt>
                <c:pt idx="190">
                  <c:v>0.11073639</c:v>
                </c:pt>
                <c:pt idx="191">
                  <c:v>0.10363305</c:v>
                </c:pt>
                <c:pt idx="192">
                  <c:v>9.776029E-2</c:v>
                </c:pt>
                <c:pt idx="193">
                  <c:v>9.2827969999999996E-2</c:v>
                </c:pt>
                <c:pt idx="194">
                  <c:v>8.8645990000000008E-2</c:v>
                </c:pt>
                <c:pt idx="195">
                  <c:v>8.5044289999999995E-2</c:v>
                </c:pt>
                <c:pt idx="196">
                  <c:v>8.1922800000000004E-2</c:v>
                </c:pt>
                <c:pt idx="197">
                  <c:v>7.9181489999999993E-2</c:v>
                </c:pt>
                <c:pt idx="198">
                  <c:v>7.4619279999999996E-2</c:v>
                </c:pt>
                <c:pt idx="199">
                  <c:v>7.0977499999999999E-2</c:v>
                </c:pt>
                <c:pt idx="200">
                  <c:v>6.800603999999999E-2</c:v>
                </c:pt>
                <c:pt idx="201">
                  <c:v>6.5554799999999996E-2</c:v>
                </c:pt>
                <c:pt idx="202">
                  <c:v>6.3503750000000012E-2</c:v>
                </c:pt>
                <c:pt idx="203">
                  <c:v>6.1762839999999999E-2</c:v>
                </c:pt>
                <c:pt idx="204">
                  <c:v>5.8981360000000004E-2</c:v>
                </c:pt>
                <c:pt idx="205">
                  <c:v>5.689019E-2</c:v>
                </c:pt>
                <c:pt idx="206">
                  <c:v>5.5269242999999996E-2</c:v>
                </c:pt>
                <c:pt idx="207">
                  <c:v>5.4008463999999999E-2</c:v>
                </c:pt>
                <c:pt idx="208">
                  <c:v>5.2997809999999999E-2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1B-497C-A063-D3FA1020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srim12C_Cu!$P$5</c:f>
          <c:strCache>
            <c:ptCount val="1"/>
            <c:pt idx="0">
              <c:v>srim12C_Cu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srim12C_Cu!$D$20:$D$300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srim12C_Cu!$J$20:$J$300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1.4E-3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1.9E-3</c:v>
                </c:pt>
                <c:pt idx="24">
                  <c:v>2E-3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2.5000000000000001E-3</c:v>
                </c:pt>
                <c:pt idx="28">
                  <c:v>2.5999999999999999E-3</c:v>
                </c:pt>
                <c:pt idx="29">
                  <c:v>2.7000000000000001E-3</c:v>
                </c:pt>
                <c:pt idx="30">
                  <c:v>2.9000000000000002E-3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3.4000000000000002E-3</c:v>
                </c:pt>
                <c:pt idx="34">
                  <c:v>3.6999999999999997E-3</c:v>
                </c:pt>
                <c:pt idx="35">
                  <c:v>4.0000000000000001E-3</c:v>
                </c:pt>
                <c:pt idx="36">
                  <c:v>4.3E-3</c:v>
                </c:pt>
                <c:pt idx="37">
                  <c:v>4.5999999999999999E-3</c:v>
                </c:pt>
                <c:pt idx="38">
                  <c:v>5.0000000000000001E-3</c:v>
                </c:pt>
                <c:pt idx="39">
                  <c:v>5.3E-3</c:v>
                </c:pt>
                <c:pt idx="40">
                  <c:v>5.5999999999999999E-3</c:v>
                </c:pt>
                <c:pt idx="41">
                  <c:v>5.8999999999999999E-3</c:v>
                </c:pt>
                <c:pt idx="42">
                  <c:v>6.5000000000000006E-3</c:v>
                </c:pt>
                <c:pt idx="43">
                  <c:v>7.0999999999999995E-3</c:v>
                </c:pt>
                <c:pt idx="44">
                  <c:v>7.7000000000000002E-3</c:v>
                </c:pt>
                <c:pt idx="45">
                  <c:v>8.3000000000000001E-3</c:v>
                </c:pt>
                <c:pt idx="46">
                  <c:v>8.8999999999999999E-3</c:v>
                </c:pt>
                <c:pt idx="47">
                  <c:v>9.4999999999999998E-3</c:v>
                </c:pt>
                <c:pt idx="48">
                  <c:v>1.0699999999999999E-2</c:v>
                </c:pt>
                <c:pt idx="49">
                  <c:v>1.1899999999999999E-2</c:v>
                </c:pt>
                <c:pt idx="50">
                  <c:v>1.3100000000000001E-2</c:v>
                </c:pt>
                <c:pt idx="51">
                  <c:v>1.4299999999999998E-2</c:v>
                </c:pt>
                <c:pt idx="52">
                  <c:v>1.55E-2</c:v>
                </c:pt>
                <c:pt idx="53">
                  <c:v>1.67E-2</c:v>
                </c:pt>
                <c:pt idx="54">
                  <c:v>1.7899999999999999E-2</c:v>
                </c:pt>
                <c:pt idx="55">
                  <c:v>1.9200000000000002E-2</c:v>
                </c:pt>
                <c:pt idx="56">
                  <c:v>2.0399999999999998E-2</c:v>
                </c:pt>
                <c:pt idx="57">
                  <c:v>2.1600000000000001E-2</c:v>
                </c:pt>
                <c:pt idx="58">
                  <c:v>2.2800000000000001E-2</c:v>
                </c:pt>
                <c:pt idx="59">
                  <c:v>2.53E-2</c:v>
                </c:pt>
                <c:pt idx="60">
                  <c:v>2.8399999999999998E-2</c:v>
                </c:pt>
                <c:pt idx="61">
                  <c:v>3.1600000000000003E-2</c:v>
                </c:pt>
                <c:pt idx="62">
                  <c:v>3.4699999999999995E-2</c:v>
                </c:pt>
                <c:pt idx="63">
                  <c:v>3.7999999999999999E-2</c:v>
                </c:pt>
                <c:pt idx="64">
                  <c:v>4.1299999999999996E-2</c:v>
                </c:pt>
                <c:pt idx="65">
                  <c:v>4.4600000000000001E-2</c:v>
                </c:pt>
                <c:pt idx="66">
                  <c:v>4.7899999999999998E-2</c:v>
                </c:pt>
                <c:pt idx="67">
                  <c:v>5.1200000000000002E-2</c:v>
                </c:pt>
                <c:pt idx="68">
                  <c:v>5.7799999999999997E-2</c:v>
                </c:pt>
                <c:pt idx="69">
                  <c:v>6.4299999999999996E-2</c:v>
                </c:pt>
                <c:pt idx="70">
                  <c:v>7.0800000000000002E-2</c:v>
                </c:pt>
                <c:pt idx="71">
                  <c:v>7.7200000000000005E-2</c:v>
                </c:pt>
                <c:pt idx="72">
                  <c:v>8.3599999999999994E-2</c:v>
                </c:pt>
                <c:pt idx="73">
                  <c:v>0.09</c:v>
                </c:pt>
                <c:pt idx="74">
                  <c:v>0.10269999999999999</c:v>
                </c:pt>
                <c:pt idx="75">
                  <c:v>0.1152</c:v>
                </c:pt>
                <c:pt idx="76">
                  <c:v>0.12759999999999999</c:v>
                </c:pt>
                <c:pt idx="77">
                  <c:v>0.1399</c:v>
                </c:pt>
                <c:pt idx="78">
                  <c:v>0.152</c:v>
                </c:pt>
                <c:pt idx="79">
                  <c:v>0.16389999999999999</c:v>
                </c:pt>
                <c:pt idx="80">
                  <c:v>0.1757</c:v>
                </c:pt>
                <c:pt idx="81">
                  <c:v>0.18729999999999999</c:v>
                </c:pt>
                <c:pt idx="82">
                  <c:v>0.1988</c:v>
                </c:pt>
                <c:pt idx="83">
                  <c:v>0.21010000000000001</c:v>
                </c:pt>
                <c:pt idx="84">
                  <c:v>0.22120000000000001</c:v>
                </c:pt>
                <c:pt idx="85">
                  <c:v>0.24310000000000001</c:v>
                </c:pt>
                <c:pt idx="86">
                  <c:v>0.26949999999999996</c:v>
                </c:pt>
                <c:pt idx="87">
                  <c:v>0.29500000000000004</c:v>
                </c:pt>
                <c:pt idx="88">
                  <c:v>0.31969999999999998</c:v>
                </c:pt>
                <c:pt idx="89">
                  <c:v>0.34360000000000002</c:v>
                </c:pt>
                <c:pt idx="90">
                  <c:v>0.36680000000000001</c:v>
                </c:pt>
                <c:pt idx="91">
                  <c:v>0.38940000000000002</c:v>
                </c:pt>
                <c:pt idx="92">
                  <c:v>0.41130000000000005</c:v>
                </c:pt>
                <c:pt idx="93">
                  <c:v>0.43269999999999997</c:v>
                </c:pt>
                <c:pt idx="94">
                  <c:v>0.47380000000000005</c:v>
                </c:pt>
                <c:pt idx="95">
                  <c:v>0.5131</c:v>
                </c:pt>
                <c:pt idx="96">
                  <c:v>0.55079999999999996</c:v>
                </c:pt>
                <c:pt idx="97">
                  <c:v>0.58699999999999997</c:v>
                </c:pt>
                <c:pt idx="98">
                  <c:v>0.62190000000000001</c:v>
                </c:pt>
                <c:pt idx="99">
                  <c:v>0.65570000000000006</c:v>
                </c:pt>
                <c:pt idx="100">
                  <c:v>0.72030000000000005</c:v>
                </c:pt>
                <c:pt idx="101">
                  <c:v>0.78139999999999998</c:v>
                </c:pt>
                <c:pt idx="102">
                  <c:v>0.8397</c:v>
                </c:pt>
                <c:pt idx="103">
                  <c:v>0.89549999999999996</c:v>
                </c:pt>
                <c:pt idx="104">
                  <c:v>0.94920000000000004</c:v>
                </c:pt>
                <c:pt idx="105" formatCode="0.000">
                  <c:v>1</c:v>
                </c:pt>
                <c:pt idx="106" formatCode="0.000">
                  <c:v>1.05</c:v>
                </c:pt>
                <c:pt idx="107" formatCode="0.000">
                  <c:v>1.1000000000000001</c:v>
                </c:pt>
                <c:pt idx="108" formatCode="0.000">
                  <c:v>1.1499999999999999</c:v>
                </c:pt>
                <c:pt idx="109" formatCode="0.000">
                  <c:v>1.19</c:v>
                </c:pt>
                <c:pt idx="110" formatCode="0.000">
                  <c:v>1.24</c:v>
                </c:pt>
                <c:pt idx="111" formatCode="0.000">
                  <c:v>1.33</c:v>
                </c:pt>
                <c:pt idx="112" formatCode="0.000">
                  <c:v>1.44</c:v>
                </c:pt>
                <c:pt idx="113" formatCode="0.000">
                  <c:v>1.54</c:v>
                </c:pt>
                <c:pt idx="114" formatCode="0.000">
                  <c:v>1.64</c:v>
                </c:pt>
                <c:pt idx="115" formatCode="0.000">
                  <c:v>1.74</c:v>
                </c:pt>
                <c:pt idx="116" formatCode="0.000">
                  <c:v>1.83</c:v>
                </c:pt>
                <c:pt idx="117" formatCode="0.000">
                  <c:v>1.92</c:v>
                </c:pt>
                <c:pt idx="118" formatCode="0.000">
                  <c:v>2.02</c:v>
                </c:pt>
                <c:pt idx="119" formatCode="0.000">
                  <c:v>2.11</c:v>
                </c:pt>
                <c:pt idx="120" formatCode="0.000">
                  <c:v>2.29</c:v>
                </c:pt>
                <c:pt idx="121" formatCode="0.000">
                  <c:v>2.46</c:v>
                </c:pt>
                <c:pt idx="122" formatCode="0.000">
                  <c:v>2.64</c:v>
                </c:pt>
                <c:pt idx="123" formatCode="0.000">
                  <c:v>2.81</c:v>
                </c:pt>
                <c:pt idx="124" formatCode="0.000">
                  <c:v>2.98</c:v>
                </c:pt>
                <c:pt idx="125" formatCode="0.000">
                  <c:v>3.16</c:v>
                </c:pt>
                <c:pt idx="126" formatCode="0.000">
                  <c:v>3.5</c:v>
                </c:pt>
                <c:pt idx="127" formatCode="0.000">
                  <c:v>3.85</c:v>
                </c:pt>
                <c:pt idx="128" formatCode="0.000">
                  <c:v>4.2</c:v>
                </c:pt>
                <c:pt idx="129" formatCode="0.000">
                  <c:v>4.55</c:v>
                </c:pt>
                <c:pt idx="130" formatCode="0.000">
                  <c:v>4.91</c:v>
                </c:pt>
                <c:pt idx="131" formatCode="0.000">
                  <c:v>5.27</c:v>
                </c:pt>
                <c:pt idx="132" formatCode="0.000">
                  <c:v>5.64</c:v>
                </c:pt>
                <c:pt idx="133" formatCode="0.000">
                  <c:v>6.01</c:v>
                </c:pt>
                <c:pt idx="134" formatCode="0.000">
                  <c:v>6.4</c:v>
                </c:pt>
                <c:pt idx="135" formatCode="0.000">
                  <c:v>6.78</c:v>
                </c:pt>
                <c:pt idx="136" formatCode="0.000">
                  <c:v>7.18</c:v>
                </c:pt>
                <c:pt idx="137" formatCode="0.000">
                  <c:v>7.99</c:v>
                </c:pt>
                <c:pt idx="138" formatCode="0.000">
                  <c:v>9.0399999999999991</c:v>
                </c:pt>
                <c:pt idx="139" formatCode="0.000">
                  <c:v>10.14</c:v>
                </c:pt>
                <c:pt idx="140" formatCode="0.000">
                  <c:v>11.28</c:v>
                </c:pt>
                <c:pt idx="141" formatCode="0.000">
                  <c:v>12.47</c:v>
                </c:pt>
                <c:pt idx="142" formatCode="0.000">
                  <c:v>13.72</c:v>
                </c:pt>
                <c:pt idx="143" formatCode="0.000">
                  <c:v>15.01</c:v>
                </c:pt>
                <c:pt idx="144" formatCode="0.000">
                  <c:v>16.350000000000001</c:v>
                </c:pt>
                <c:pt idx="145" formatCode="0.000">
                  <c:v>17.73</c:v>
                </c:pt>
                <c:pt idx="146" formatCode="0.000">
                  <c:v>20.65</c:v>
                </c:pt>
                <c:pt idx="147" formatCode="0.000">
                  <c:v>23.77</c:v>
                </c:pt>
                <c:pt idx="148" formatCode="0.000">
                  <c:v>27.09</c:v>
                </c:pt>
                <c:pt idx="149" formatCode="0.000">
                  <c:v>30.6</c:v>
                </c:pt>
                <c:pt idx="150" formatCode="0.000">
                  <c:v>34.31</c:v>
                </c:pt>
                <c:pt idx="151" formatCode="0.000">
                  <c:v>38.22</c:v>
                </c:pt>
                <c:pt idx="152" formatCode="0.000">
                  <c:v>46.63</c:v>
                </c:pt>
                <c:pt idx="153" formatCode="0.000">
                  <c:v>55.82</c:v>
                </c:pt>
                <c:pt idx="154" formatCode="0.000">
                  <c:v>65.77</c:v>
                </c:pt>
                <c:pt idx="155" formatCode="0.000">
                  <c:v>76.489999999999995</c:v>
                </c:pt>
                <c:pt idx="156" formatCode="0.000">
                  <c:v>87.95</c:v>
                </c:pt>
                <c:pt idx="157" formatCode="0.000">
                  <c:v>100.13</c:v>
                </c:pt>
                <c:pt idx="158" formatCode="0.000">
                  <c:v>113.03</c:v>
                </c:pt>
                <c:pt idx="159" formatCode="0.000">
                  <c:v>126.62</c:v>
                </c:pt>
                <c:pt idx="160" formatCode="0.000">
                  <c:v>140.88999999999999</c:v>
                </c:pt>
                <c:pt idx="161" formatCode="0.000">
                  <c:v>155.83000000000001</c:v>
                </c:pt>
                <c:pt idx="162" formatCode="0.000">
                  <c:v>171.43</c:v>
                </c:pt>
                <c:pt idx="163" formatCode="0.000">
                  <c:v>204.51</c:v>
                </c:pt>
                <c:pt idx="164" formatCode="0.000">
                  <c:v>249.32</c:v>
                </c:pt>
                <c:pt idx="165" formatCode="0.000">
                  <c:v>297.86</c:v>
                </c:pt>
                <c:pt idx="166" formatCode="0.000">
                  <c:v>350.05</c:v>
                </c:pt>
                <c:pt idx="167" formatCode="0.000">
                  <c:v>405.82</c:v>
                </c:pt>
                <c:pt idx="168" formatCode="0.000">
                  <c:v>465.17</c:v>
                </c:pt>
                <c:pt idx="169" formatCode="0.000">
                  <c:v>528.14</c:v>
                </c:pt>
                <c:pt idx="170" formatCode="0.000">
                  <c:v>594.71</c:v>
                </c:pt>
                <c:pt idx="171" formatCode="0.000">
                  <c:v>664.82</c:v>
                </c:pt>
                <c:pt idx="172" formatCode="0.000">
                  <c:v>815.26</c:v>
                </c:pt>
                <c:pt idx="173" formatCode="0.000">
                  <c:v>979.16</c:v>
                </c:pt>
                <c:pt idx="174" formatCode="0.0">
                  <c:v>1160</c:v>
                </c:pt>
                <c:pt idx="175" formatCode="0.0">
                  <c:v>1350</c:v>
                </c:pt>
                <c:pt idx="176" formatCode="0.0">
                  <c:v>1550</c:v>
                </c:pt>
                <c:pt idx="177" formatCode="0.0">
                  <c:v>1760</c:v>
                </c:pt>
                <c:pt idx="178" formatCode="0.0">
                  <c:v>2230</c:v>
                </c:pt>
                <c:pt idx="179" formatCode="0.0">
                  <c:v>2740</c:v>
                </c:pt>
                <c:pt idx="180" formatCode="0.0">
                  <c:v>3290</c:v>
                </c:pt>
                <c:pt idx="181" formatCode="0.0">
                  <c:v>3890</c:v>
                </c:pt>
                <c:pt idx="182" formatCode="0.0">
                  <c:v>4530</c:v>
                </c:pt>
                <c:pt idx="183" formatCode="0.0">
                  <c:v>5200</c:v>
                </c:pt>
                <c:pt idx="184" formatCode="0.0">
                  <c:v>5920</c:v>
                </c:pt>
                <c:pt idx="185" formatCode="0.0">
                  <c:v>6670</c:v>
                </c:pt>
                <c:pt idx="186" formatCode="0.0">
                  <c:v>7460</c:v>
                </c:pt>
                <c:pt idx="187" formatCode="0.0">
                  <c:v>8280</c:v>
                </c:pt>
                <c:pt idx="188" formatCode="0.0">
                  <c:v>9140</c:v>
                </c:pt>
                <c:pt idx="189" formatCode="0.0">
                  <c:v>10950</c:v>
                </c:pt>
                <c:pt idx="190" formatCode="0.0">
                  <c:v>13390</c:v>
                </c:pt>
                <c:pt idx="191" formatCode="0.0">
                  <c:v>16000</c:v>
                </c:pt>
                <c:pt idx="192" formatCode="0.0">
                  <c:v>18790</c:v>
                </c:pt>
                <c:pt idx="193" formatCode="0.0">
                  <c:v>21730</c:v>
                </c:pt>
                <c:pt idx="194" formatCode="0.0">
                  <c:v>24820</c:v>
                </c:pt>
                <c:pt idx="195" formatCode="0.0">
                  <c:v>28050</c:v>
                </c:pt>
                <c:pt idx="196" formatCode="0.0">
                  <c:v>31400</c:v>
                </c:pt>
                <c:pt idx="197" formatCode="0.0">
                  <c:v>34880</c:v>
                </c:pt>
                <c:pt idx="198" formatCode="0.0">
                  <c:v>42180</c:v>
                </c:pt>
                <c:pt idx="199" formatCode="0.0">
                  <c:v>49880</c:v>
                </c:pt>
                <c:pt idx="200" formatCode="0.0">
                  <c:v>57950</c:v>
                </c:pt>
                <c:pt idx="201" formatCode="0.0">
                  <c:v>66340</c:v>
                </c:pt>
                <c:pt idx="202" formatCode="0.0">
                  <c:v>75030</c:v>
                </c:pt>
                <c:pt idx="203" formatCode="0.0">
                  <c:v>83980</c:v>
                </c:pt>
                <c:pt idx="204" formatCode="0.0">
                  <c:v>102550</c:v>
                </c:pt>
                <c:pt idx="205" formatCode="0.0">
                  <c:v>121900</c:v>
                </c:pt>
                <c:pt idx="206" formatCode="0.0">
                  <c:v>141890</c:v>
                </c:pt>
                <c:pt idx="207" formatCode="0.0">
                  <c:v>162410</c:v>
                </c:pt>
                <c:pt idx="208" formatCode="0.0">
                  <c:v>183360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86-4AFB-AC8E-E6063E7B13AC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srim12C_Cu!$D$20:$D$300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2.9000000000000002E-3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3.3E-3</c:v>
                </c:pt>
                <c:pt idx="31">
                  <c:v>3.5000000000000005E-3</c:v>
                </c:pt>
                <c:pt idx="32">
                  <c:v>3.5999999999999999E-3</c:v>
                </c:pt>
                <c:pt idx="33">
                  <c:v>3.8E-3</c:v>
                </c:pt>
                <c:pt idx="34">
                  <c:v>4.2000000000000006E-3</c:v>
                </c:pt>
                <c:pt idx="35">
                  <c:v>4.4999999999999997E-3</c:v>
                </c:pt>
                <c:pt idx="36">
                  <c:v>4.8000000000000004E-3</c:v>
                </c:pt>
                <c:pt idx="37">
                  <c:v>5.0000000000000001E-3</c:v>
                </c:pt>
                <c:pt idx="38">
                  <c:v>5.3E-3</c:v>
                </c:pt>
                <c:pt idx="39">
                  <c:v>5.5999999999999999E-3</c:v>
                </c:pt>
                <c:pt idx="40">
                  <c:v>5.8999999999999999E-3</c:v>
                </c:pt>
                <c:pt idx="41">
                  <c:v>6.1999999999999998E-3</c:v>
                </c:pt>
                <c:pt idx="42">
                  <c:v>6.7000000000000002E-3</c:v>
                </c:pt>
                <c:pt idx="43">
                  <c:v>7.1999999999999998E-3</c:v>
                </c:pt>
                <c:pt idx="44">
                  <c:v>7.7999999999999996E-3</c:v>
                </c:pt>
                <c:pt idx="45">
                  <c:v>8.3000000000000001E-3</c:v>
                </c:pt>
                <c:pt idx="46">
                  <c:v>8.7999999999999988E-3</c:v>
                </c:pt>
                <c:pt idx="47">
                  <c:v>9.2999999999999992E-3</c:v>
                </c:pt>
                <c:pt idx="48">
                  <c:v>1.03E-2</c:v>
                </c:pt>
                <c:pt idx="49">
                  <c:v>1.1300000000000001E-2</c:v>
                </c:pt>
                <c:pt idx="50">
                  <c:v>1.2199999999999999E-2</c:v>
                </c:pt>
                <c:pt idx="51">
                  <c:v>1.32E-2</c:v>
                </c:pt>
                <c:pt idx="52">
                  <c:v>1.4099999999999998E-2</c:v>
                </c:pt>
                <c:pt idx="53">
                  <c:v>1.4999999999999999E-2</c:v>
                </c:pt>
                <c:pt idx="54">
                  <c:v>1.5800000000000002E-2</c:v>
                </c:pt>
                <c:pt idx="55">
                  <c:v>1.67E-2</c:v>
                </c:pt>
                <c:pt idx="56">
                  <c:v>1.7499999999999998E-2</c:v>
                </c:pt>
                <c:pt idx="57">
                  <c:v>1.84E-2</c:v>
                </c:pt>
                <c:pt idx="58">
                  <c:v>1.9200000000000002E-2</c:v>
                </c:pt>
                <c:pt idx="59">
                  <c:v>2.0799999999999999E-2</c:v>
                </c:pt>
                <c:pt idx="60">
                  <c:v>2.2800000000000001E-2</c:v>
                </c:pt>
                <c:pt idx="61">
                  <c:v>2.4799999999999999E-2</c:v>
                </c:pt>
                <c:pt idx="62">
                  <c:v>2.6700000000000002E-2</c:v>
                </c:pt>
                <c:pt idx="63">
                  <c:v>2.8599999999999997E-2</c:v>
                </c:pt>
                <c:pt idx="64">
                  <c:v>3.0499999999999999E-2</c:v>
                </c:pt>
                <c:pt idx="65">
                  <c:v>3.2300000000000002E-2</c:v>
                </c:pt>
                <c:pt idx="66">
                  <c:v>3.4100000000000005E-2</c:v>
                </c:pt>
                <c:pt idx="67">
                  <c:v>3.5900000000000001E-2</c:v>
                </c:pt>
                <c:pt idx="68">
                  <c:v>3.9199999999999999E-2</c:v>
                </c:pt>
                <c:pt idx="69">
                  <c:v>4.24E-2</c:v>
                </c:pt>
                <c:pt idx="70">
                  <c:v>4.5499999999999999E-2</c:v>
                </c:pt>
                <c:pt idx="71">
                  <c:v>4.8399999999999999E-2</c:v>
                </c:pt>
                <c:pt idx="72">
                  <c:v>5.1200000000000002E-2</c:v>
                </c:pt>
                <c:pt idx="73">
                  <c:v>5.3800000000000001E-2</c:v>
                </c:pt>
                <c:pt idx="74">
                  <c:v>5.8799999999999998E-2</c:v>
                </c:pt>
                <c:pt idx="75">
                  <c:v>6.3500000000000001E-2</c:v>
                </c:pt>
                <c:pt idx="76">
                  <c:v>6.7900000000000002E-2</c:v>
                </c:pt>
                <c:pt idx="77">
                  <c:v>7.1899999999999992E-2</c:v>
                </c:pt>
                <c:pt idx="78">
                  <c:v>7.5700000000000003E-2</c:v>
                </c:pt>
                <c:pt idx="79">
                  <c:v>7.9300000000000009E-2</c:v>
                </c:pt>
                <c:pt idx="80">
                  <c:v>8.2599999999999993E-2</c:v>
                </c:pt>
                <c:pt idx="81">
                  <c:v>8.5800000000000001E-2</c:v>
                </c:pt>
                <c:pt idx="82">
                  <c:v>8.8800000000000004E-2</c:v>
                </c:pt>
                <c:pt idx="83">
                  <c:v>9.1600000000000001E-2</c:v>
                </c:pt>
                <c:pt idx="84">
                  <c:v>9.4299999999999995E-2</c:v>
                </c:pt>
                <c:pt idx="85">
                  <c:v>9.9199999999999997E-2</c:v>
                </c:pt>
                <c:pt idx="86">
                  <c:v>0.1048</c:v>
                </c:pt>
                <c:pt idx="87">
                  <c:v>0.10969999999999999</c:v>
                </c:pt>
                <c:pt idx="88">
                  <c:v>0.11410000000000001</c:v>
                </c:pt>
                <c:pt idx="89">
                  <c:v>0.11810000000000001</c:v>
                </c:pt>
                <c:pt idx="90">
                  <c:v>0.12179999999999999</c:v>
                </c:pt>
                <c:pt idx="91">
                  <c:v>0.12509999999999999</c:v>
                </c:pt>
                <c:pt idx="92">
                  <c:v>0.12809999999999999</c:v>
                </c:pt>
                <c:pt idx="93">
                  <c:v>0.13089999999999999</c:v>
                </c:pt>
                <c:pt idx="94">
                  <c:v>0.13589999999999999</c:v>
                </c:pt>
                <c:pt idx="95">
                  <c:v>0.14030000000000001</c:v>
                </c:pt>
                <c:pt idx="96">
                  <c:v>0.14410000000000001</c:v>
                </c:pt>
                <c:pt idx="97">
                  <c:v>0.14750000000000002</c:v>
                </c:pt>
                <c:pt idx="98">
                  <c:v>0.15049999999999999</c:v>
                </c:pt>
                <c:pt idx="99">
                  <c:v>0.1532</c:v>
                </c:pt>
                <c:pt idx="100">
                  <c:v>0.15809999999999999</c:v>
                </c:pt>
                <c:pt idx="101">
                  <c:v>0.16209999999999999</c:v>
                </c:pt>
                <c:pt idx="102">
                  <c:v>0.1656</c:v>
                </c:pt>
                <c:pt idx="103">
                  <c:v>0.16870000000000002</c:v>
                </c:pt>
                <c:pt idx="104">
                  <c:v>0.1714</c:v>
                </c:pt>
                <c:pt idx="105">
                  <c:v>0.17380000000000001</c:v>
                </c:pt>
                <c:pt idx="106">
                  <c:v>0.17599999999999999</c:v>
                </c:pt>
                <c:pt idx="107">
                  <c:v>0.1779</c:v>
                </c:pt>
                <c:pt idx="108">
                  <c:v>0.17980000000000002</c:v>
                </c:pt>
                <c:pt idx="109">
                  <c:v>0.18140000000000001</c:v>
                </c:pt>
                <c:pt idx="110">
                  <c:v>0.183</c:v>
                </c:pt>
                <c:pt idx="111">
                  <c:v>0.186</c:v>
                </c:pt>
                <c:pt idx="112">
                  <c:v>0.1893</c:v>
                </c:pt>
                <c:pt idx="113">
                  <c:v>0.1923</c:v>
                </c:pt>
                <c:pt idx="114">
                  <c:v>0.19490000000000002</c:v>
                </c:pt>
                <c:pt idx="115">
                  <c:v>0.1973</c:v>
                </c:pt>
                <c:pt idx="116">
                  <c:v>0.19950000000000001</c:v>
                </c:pt>
                <c:pt idx="117">
                  <c:v>0.20150000000000001</c:v>
                </c:pt>
                <c:pt idx="118">
                  <c:v>0.20339999999999997</c:v>
                </c:pt>
                <c:pt idx="119">
                  <c:v>0.20519999999999999</c:v>
                </c:pt>
                <c:pt idx="120">
                  <c:v>0.2092</c:v>
                </c:pt>
                <c:pt idx="121">
                  <c:v>0.21299999999999999</c:v>
                </c:pt>
                <c:pt idx="122">
                  <c:v>0.21640000000000001</c:v>
                </c:pt>
                <c:pt idx="123">
                  <c:v>0.21970000000000001</c:v>
                </c:pt>
                <c:pt idx="124">
                  <c:v>0.22280000000000003</c:v>
                </c:pt>
                <c:pt idx="125">
                  <c:v>0.2258</c:v>
                </c:pt>
                <c:pt idx="126">
                  <c:v>0.23399999999999999</c:v>
                </c:pt>
                <c:pt idx="127">
                  <c:v>0.2419</c:v>
                </c:pt>
                <c:pt idx="128">
                  <c:v>0.24959999999999999</c:v>
                </c:pt>
                <c:pt idx="129">
                  <c:v>0.25700000000000001</c:v>
                </c:pt>
                <c:pt idx="130">
                  <c:v>0.26440000000000002</c:v>
                </c:pt>
                <c:pt idx="131">
                  <c:v>0.2717</c:v>
                </c:pt>
                <c:pt idx="132">
                  <c:v>0.27900000000000003</c:v>
                </c:pt>
                <c:pt idx="133">
                  <c:v>0.28620000000000001</c:v>
                </c:pt>
                <c:pt idx="134">
                  <c:v>0.29349999999999998</c:v>
                </c:pt>
                <c:pt idx="135">
                  <c:v>0.30080000000000001</c:v>
                </c:pt>
                <c:pt idx="136">
                  <c:v>0.30819999999999997</c:v>
                </c:pt>
                <c:pt idx="137">
                  <c:v>0.33300000000000002</c:v>
                </c:pt>
                <c:pt idx="138">
                  <c:v>0.36970000000000003</c:v>
                </c:pt>
                <c:pt idx="139">
                  <c:v>0.40579999999999999</c:v>
                </c:pt>
                <c:pt idx="140">
                  <c:v>0.44160000000000005</c:v>
                </c:pt>
                <c:pt idx="141">
                  <c:v>0.47750000000000004</c:v>
                </c:pt>
                <c:pt idx="142">
                  <c:v>0.51369999999999993</c:v>
                </c:pt>
                <c:pt idx="143">
                  <c:v>0.55000000000000004</c:v>
                </c:pt>
                <c:pt idx="144">
                  <c:v>0.5867</c:v>
                </c:pt>
                <c:pt idx="145">
                  <c:v>0.62359999999999993</c:v>
                </c:pt>
                <c:pt idx="146">
                  <c:v>0.75719999999999998</c:v>
                </c:pt>
                <c:pt idx="147">
                  <c:v>0.88539999999999996</c:v>
                </c:pt>
                <c:pt idx="148" formatCode="0.000">
                  <c:v>1.01</c:v>
                </c:pt>
                <c:pt idx="149" formatCode="0.000">
                  <c:v>1.1399999999999999</c:v>
                </c:pt>
                <c:pt idx="150" formatCode="0.000">
                  <c:v>1.26</c:v>
                </c:pt>
                <c:pt idx="151" formatCode="0.000">
                  <c:v>1.39</c:v>
                </c:pt>
                <c:pt idx="152" formatCode="0.000">
                  <c:v>1.84</c:v>
                </c:pt>
                <c:pt idx="153" formatCode="0.000">
                  <c:v>2.27</c:v>
                </c:pt>
                <c:pt idx="154" formatCode="0.000">
                  <c:v>2.69</c:v>
                </c:pt>
                <c:pt idx="155" formatCode="0.000">
                  <c:v>3.11</c:v>
                </c:pt>
                <c:pt idx="156" formatCode="0.000">
                  <c:v>3.53</c:v>
                </c:pt>
                <c:pt idx="157" formatCode="0.000">
                  <c:v>3.95</c:v>
                </c:pt>
                <c:pt idx="158" formatCode="0.000">
                  <c:v>4.37</c:v>
                </c:pt>
                <c:pt idx="159" formatCode="0.000">
                  <c:v>4.8</c:v>
                </c:pt>
                <c:pt idx="160" formatCode="0.000">
                  <c:v>5.24</c:v>
                </c:pt>
                <c:pt idx="161" formatCode="0.000">
                  <c:v>5.68</c:v>
                </c:pt>
                <c:pt idx="162" formatCode="0.000">
                  <c:v>6.12</c:v>
                </c:pt>
                <c:pt idx="163" formatCode="0.000">
                  <c:v>7.76</c:v>
                </c:pt>
                <c:pt idx="164" formatCode="0.000">
                  <c:v>10.08</c:v>
                </c:pt>
                <c:pt idx="165" formatCode="0.000">
                  <c:v>12.27</c:v>
                </c:pt>
                <c:pt idx="166" formatCode="0.000">
                  <c:v>14.39</c:v>
                </c:pt>
                <c:pt idx="167" formatCode="0.000">
                  <c:v>16.489999999999998</c:v>
                </c:pt>
                <c:pt idx="168" formatCode="0.000">
                  <c:v>18.579999999999998</c:v>
                </c:pt>
                <c:pt idx="169" formatCode="0.000">
                  <c:v>20.69</c:v>
                </c:pt>
                <c:pt idx="170" formatCode="0.000">
                  <c:v>22.83</c:v>
                </c:pt>
                <c:pt idx="171" formatCode="0.000">
                  <c:v>24.99</c:v>
                </c:pt>
                <c:pt idx="172" formatCode="0.000">
                  <c:v>33</c:v>
                </c:pt>
                <c:pt idx="173" formatCode="0.000">
                  <c:v>40.520000000000003</c:v>
                </c:pt>
                <c:pt idx="174" formatCode="0.000">
                  <c:v>47.83</c:v>
                </c:pt>
                <c:pt idx="175" formatCode="0.000">
                  <c:v>55.07</c:v>
                </c:pt>
                <c:pt idx="176" formatCode="0.000">
                  <c:v>62.29</c:v>
                </c:pt>
                <c:pt idx="177" formatCode="0.000">
                  <c:v>69.53</c:v>
                </c:pt>
                <c:pt idx="178" formatCode="0.000">
                  <c:v>96.07</c:v>
                </c:pt>
                <c:pt idx="179" formatCode="0.000">
                  <c:v>120.62</c:v>
                </c:pt>
                <c:pt idx="180" formatCode="0.000">
                  <c:v>144.35</c:v>
                </c:pt>
                <c:pt idx="181" formatCode="0.000">
                  <c:v>167.76</c:v>
                </c:pt>
                <c:pt idx="182" formatCode="0.000">
                  <c:v>191.06</c:v>
                </c:pt>
                <c:pt idx="183" formatCode="0.000">
                  <c:v>214.36</c:v>
                </c:pt>
                <c:pt idx="184" formatCode="0.000">
                  <c:v>237.73</c:v>
                </c:pt>
                <c:pt idx="185" formatCode="0.000">
                  <c:v>261.19</c:v>
                </c:pt>
                <c:pt idx="186" formatCode="0.000">
                  <c:v>284.77</c:v>
                </c:pt>
                <c:pt idx="187" formatCode="0.000">
                  <c:v>308.47000000000003</c:v>
                </c:pt>
                <c:pt idx="188" formatCode="0.000">
                  <c:v>332.28</c:v>
                </c:pt>
                <c:pt idx="189" formatCode="0.000">
                  <c:v>421.09</c:v>
                </c:pt>
                <c:pt idx="190" formatCode="0.000">
                  <c:v>545.96</c:v>
                </c:pt>
                <c:pt idx="191" formatCode="0.000">
                  <c:v>661.48</c:v>
                </c:pt>
                <c:pt idx="192" formatCode="0.000">
                  <c:v>771.87</c:v>
                </c:pt>
                <c:pt idx="193" formatCode="0.000">
                  <c:v>878.99</c:v>
                </c:pt>
                <c:pt idx="194" formatCode="0.000">
                  <c:v>983.82</c:v>
                </c:pt>
                <c:pt idx="195" formatCode="0.0">
                  <c:v>1090</c:v>
                </c:pt>
                <c:pt idx="196" formatCode="0.0">
                  <c:v>1190</c:v>
                </c:pt>
                <c:pt idx="197" formatCode="0.0">
                  <c:v>1290</c:v>
                </c:pt>
                <c:pt idx="198" formatCode="0.0">
                  <c:v>1660</c:v>
                </c:pt>
                <c:pt idx="199" formatCode="0.0">
                  <c:v>1990</c:v>
                </c:pt>
                <c:pt idx="200" formatCode="0.0">
                  <c:v>2300</c:v>
                </c:pt>
                <c:pt idx="201" formatCode="0.0">
                  <c:v>2590</c:v>
                </c:pt>
                <c:pt idx="202" formatCode="0.0">
                  <c:v>2870</c:v>
                </c:pt>
                <c:pt idx="203" formatCode="0.0">
                  <c:v>3140</c:v>
                </c:pt>
                <c:pt idx="204" formatCode="0.0">
                  <c:v>4100</c:v>
                </c:pt>
                <c:pt idx="205" formatCode="0.0">
                  <c:v>4940</c:v>
                </c:pt>
                <c:pt idx="206" formatCode="0.0">
                  <c:v>5700</c:v>
                </c:pt>
                <c:pt idx="207" formatCode="0.0">
                  <c:v>6400</c:v>
                </c:pt>
                <c:pt idx="208" formatCode="0.0">
                  <c:v>7060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86-4AFB-AC8E-E6063E7B13AC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srim12C_Cu!$D$20:$D$300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2.3E-3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2.9000000000000002E-3</c:v>
                </c:pt>
                <c:pt idx="34">
                  <c:v>3.2000000000000002E-3</c:v>
                </c:pt>
                <c:pt idx="35">
                  <c:v>3.4000000000000002E-3</c:v>
                </c:pt>
                <c:pt idx="36">
                  <c:v>3.5999999999999999E-3</c:v>
                </c:pt>
                <c:pt idx="37">
                  <c:v>3.8E-3</c:v>
                </c:pt>
                <c:pt idx="38">
                  <c:v>4.0000000000000001E-3</c:v>
                </c:pt>
                <c:pt idx="39">
                  <c:v>4.3E-3</c:v>
                </c:pt>
                <c:pt idx="40">
                  <c:v>4.4999999999999997E-3</c:v>
                </c:pt>
                <c:pt idx="41">
                  <c:v>4.7000000000000002E-3</c:v>
                </c:pt>
                <c:pt idx="42">
                  <c:v>5.0999999999999995E-3</c:v>
                </c:pt>
                <c:pt idx="43">
                  <c:v>5.4999999999999997E-3</c:v>
                </c:pt>
                <c:pt idx="44">
                  <c:v>5.8999999999999999E-3</c:v>
                </c:pt>
                <c:pt idx="45">
                  <c:v>6.3E-3</c:v>
                </c:pt>
                <c:pt idx="46">
                  <c:v>6.6E-3</c:v>
                </c:pt>
                <c:pt idx="47">
                  <c:v>7.000000000000001E-3</c:v>
                </c:pt>
                <c:pt idx="48">
                  <c:v>7.7000000000000002E-3</c:v>
                </c:pt>
                <c:pt idx="49">
                  <c:v>8.4000000000000012E-3</c:v>
                </c:pt>
                <c:pt idx="50">
                  <c:v>9.1000000000000004E-3</c:v>
                </c:pt>
                <c:pt idx="51">
                  <c:v>9.7999999999999997E-3</c:v>
                </c:pt>
                <c:pt idx="52">
                  <c:v>1.0499999999999999E-2</c:v>
                </c:pt>
                <c:pt idx="53">
                  <c:v>1.12E-2</c:v>
                </c:pt>
                <c:pt idx="54">
                  <c:v>1.1899999999999999E-2</c:v>
                </c:pt>
                <c:pt idx="55">
                  <c:v>1.2500000000000001E-2</c:v>
                </c:pt>
                <c:pt idx="56">
                  <c:v>1.32E-2</c:v>
                </c:pt>
                <c:pt idx="57">
                  <c:v>1.3800000000000002E-2</c:v>
                </c:pt>
                <c:pt idx="58">
                  <c:v>1.4499999999999999E-2</c:v>
                </c:pt>
                <c:pt idx="59">
                  <c:v>1.5800000000000002E-2</c:v>
                </c:pt>
                <c:pt idx="60">
                  <c:v>1.7299999999999999E-2</c:v>
                </c:pt>
                <c:pt idx="61">
                  <c:v>1.89E-2</c:v>
                </c:pt>
                <c:pt idx="62">
                  <c:v>2.0399999999999998E-2</c:v>
                </c:pt>
                <c:pt idx="63">
                  <c:v>2.1899999999999999E-2</c:v>
                </c:pt>
                <c:pt idx="64">
                  <c:v>2.3400000000000001E-2</c:v>
                </c:pt>
                <c:pt idx="65">
                  <c:v>2.4899999999999999E-2</c:v>
                </c:pt>
                <c:pt idx="66">
                  <c:v>2.64E-2</c:v>
                </c:pt>
                <c:pt idx="67">
                  <c:v>2.7800000000000002E-2</c:v>
                </c:pt>
                <c:pt idx="68">
                  <c:v>3.0699999999999998E-2</c:v>
                </c:pt>
                <c:pt idx="69">
                  <c:v>3.3500000000000002E-2</c:v>
                </c:pt>
                <c:pt idx="70">
                  <c:v>3.6199999999999996E-2</c:v>
                </c:pt>
                <c:pt idx="71">
                  <c:v>3.8800000000000001E-2</c:v>
                </c:pt>
                <c:pt idx="72">
                  <c:v>4.1299999999999996E-2</c:v>
                </c:pt>
                <c:pt idx="73">
                  <c:v>4.3700000000000003E-2</c:v>
                </c:pt>
                <c:pt idx="74">
                  <c:v>4.8399999999999999E-2</c:v>
                </c:pt>
                <c:pt idx="75">
                  <c:v>5.28E-2</c:v>
                </c:pt>
                <c:pt idx="76">
                  <c:v>5.6999999999999995E-2</c:v>
                </c:pt>
                <c:pt idx="77">
                  <c:v>6.0999999999999999E-2</c:v>
                </c:pt>
                <c:pt idx="78">
                  <c:v>6.4799999999999996E-2</c:v>
                </c:pt>
                <c:pt idx="79">
                  <c:v>6.8400000000000002E-2</c:v>
                </c:pt>
                <c:pt idx="80">
                  <c:v>7.1899999999999992E-2</c:v>
                </c:pt>
                <c:pt idx="81">
                  <c:v>7.5300000000000006E-2</c:v>
                </c:pt>
                <c:pt idx="82">
                  <c:v>7.85E-2</c:v>
                </c:pt>
                <c:pt idx="83">
                  <c:v>8.1499999999999989E-2</c:v>
                </c:pt>
                <c:pt idx="84">
                  <c:v>8.4499999999999992E-2</c:v>
                </c:pt>
                <c:pt idx="85">
                  <c:v>9.01E-2</c:v>
                </c:pt>
                <c:pt idx="86">
                  <c:v>9.6599999999999991E-2</c:v>
                </c:pt>
                <c:pt idx="87">
                  <c:v>0.10249999999999999</c:v>
                </c:pt>
                <c:pt idx="88">
                  <c:v>0.10800000000000001</c:v>
                </c:pt>
                <c:pt idx="89">
                  <c:v>0.11299999999999999</c:v>
                </c:pt>
                <c:pt idx="90">
                  <c:v>0.11779999999999999</c:v>
                </c:pt>
                <c:pt idx="91">
                  <c:v>0.12210000000000001</c:v>
                </c:pt>
                <c:pt idx="92">
                  <c:v>0.1263</c:v>
                </c:pt>
                <c:pt idx="93">
                  <c:v>0.13009999999999999</c:v>
                </c:pt>
                <c:pt idx="94">
                  <c:v>0.13720000000000002</c:v>
                </c:pt>
                <c:pt idx="95">
                  <c:v>0.14350000000000002</c:v>
                </c:pt>
                <c:pt idx="96">
                  <c:v>0.14930000000000002</c:v>
                </c:pt>
                <c:pt idx="97">
                  <c:v>0.1545</c:v>
                </c:pt>
                <c:pt idx="98">
                  <c:v>0.1593</c:v>
                </c:pt>
                <c:pt idx="99">
                  <c:v>0.16370000000000001</c:v>
                </c:pt>
                <c:pt idx="100">
                  <c:v>0.1716</c:v>
                </c:pt>
                <c:pt idx="101">
                  <c:v>0.17849999999999999</c:v>
                </c:pt>
                <c:pt idx="102">
                  <c:v>0.18460000000000001</c:v>
                </c:pt>
                <c:pt idx="103">
                  <c:v>0.19009999999999999</c:v>
                </c:pt>
                <c:pt idx="104">
                  <c:v>0.19500000000000001</c:v>
                </c:pt>
                <c:pt idx="105">
                  <c:v>0.1996</c:v>
                </c:pt>
                <c:pt idx="106">
                  <c:v>0.20379999999999998</c:v>
                </c:pt>
                <c:pt idx="107">
                  <c:v>0.20760000000000001</c:v>
                </c:pt>
                <c:pt idx="108">
                  <c:v>0.2112</c:v>
                </c:pt>
                <c:pt idx="109">
                  <c:v>0.21459999999999999</c:v>
                </c:pt>
                <c:pt idx="110">
                  <c:v>0.21779999999999999</c:v>
                </c:pt>
                <c:pt idx="111">
                  <c:v>0.22360000000000002</c:v>
                </c:pt>
                <c:pt idx="112">
                  <c:v>0.23010000000000003</c:v>
                </c:pt>
                <c:pt idx="113">
                  <c:v>0.2359</c:v>
                </c:pt>
                <c:pt idx="114">
                  <c:v>0.2412</c:v>
                </c:pt>
                <c:pt idx="115">
                  <c:v>0.246</c:v>
                </c:pt>
                <c:pt idx="116">
                  <c:v>0.2505</c:v>
                </c:pt>
                <c:pt idx="117">
                  <c:v>0.25470000000000004</c:v>
                </c:pt>
                <c:pt idx="118">
                  <c:v>0.25870000000000004</c:v>
                </c:pt>
                <c:pt idx="119">
                  <c:v>0.26240000000000002</c:v>
                </c:pt>
                <c:pt idx="120">
                  <c:v>0.26929999999999998</c:v>
                </c:pt>
                <c:pt idx="121">
                  <c:v>0.2757</c:v>
                </c:pt>
                <c:pt idx="122">
                  <c:v>0.28159999999999996</c:v>
                </c:pt>
                <c:pt idx="123">
                  <c:v>0.28720000000000001</c:v>
                </c:pt>
                <c:pt idx="124">
                  <c:v>0.29249999999999998</c:v>
                </c:pt>
                <c:pt idx="125">
                  <c:v>0.29759999999999998</c:v>
                </c:pt>
                <c:pt idx="126">
                  <c:v>0.30730000000000002</c:v>
                </c:pt>
                <c:pt idx="127">
                  <c:v>0.31640000000000001</c:v>
                </c:pt>
                <c:pt idx="128">
                  <c:v>0.3251</c:v>
                </c:pt>
                <c:pt idx="129">
                  <c:v>0.33360000000000001</c:v>
                </c:pt>
                <c:pt idx="130">
                  <c:v>0.34189999999999998</c:v>
                </c:pt>
                <c:pt idx="131">
                  <c:v>0.35009999999999997</c:v>
                </c:pt>
                <c:pt idx="132">
                  <c:v>0.35819999999999996</c:v>
                </c:pt>
                <c:pt idx="133">
                  <c:v>0.36619999999999997</c:v>
                </c:pt>
                <c:pt idx="134">
                  <c:v>0.37419999999999998</c:v>
                </c:pt>
                <c:pt idx="135">
                  <c:v>0.38219999999999998</c:v>
                </c:pt>
                <c:pt idx="136">
                  <c:v>0.39029999999999998</c:v>
                </c:pt>
                <c:pt idx="137">
                  <c:v>0.40650000000000003</c:v>
                </c:pt>
                <c:pt idx="138">
                  <c:v>0.42709999999999998</c:v>
                </c:pt>
                <c:pt idx="139">
                  <c:v>0.4481</c:v>
                </c:pt>
                <c:pt idx="140">
                  <c:v>0.46980000000000005</c:v>
                </c:pt>
                <c:pt idx="141">
                  <c:v>0.49219999999999997</c:v>
                </c:pt>
                <c:pt idx="142">
                  <c:v>0.51539999999999997</c:v>
                </c:pt>
                <c:pt idx="143">
                  <c:v>0.53939999999999999</c:v>
                </c:pt>
                <c:pt idx="144">
                  <c:v>0.56420000000000003</c:v>
                </c:pt>
                <c:pt idx="145">
                  <c:v>0.5897</c:v>
                </c:pt>
                <c:pt idx="146">
                  <c:v>0.64349999999999996</c:v>
                </c:pt>
                <c:pt idx="147">
                  <c:v>0.70069999999999999</c:v>
                </c:pt>
                <c:pt idx="148">
                  <c:v>0.76150000000000007</c:v>
                </c:pt>
                <c:pt idx="149">
                  <c:v>0.82590000000000008</c:v>
                </c:pt>
                <c:pt idx="150">
                  <c:v>0.89380000000000004</c:v>
                </c:pt>
                <c:pt idx="151">
                  <c:v>0.96540000000000004</c:v>
                </c:pt>
                <c:pt idx="152" formatCode="0.000">
                  <c:v>1.1200000000000001</c:v>
                </c:pt>
                <c:pt idx="153" formatCode="0.000">
                  <c:v>1.29</c:v>
                </c:pt>
                <c:pt idx="154" formatCode="0.000">
                  <c:v>1.47</c:v>
                </c:pt>
                <c:pt idx="155" formatCode="0.000">
                  <c:v>1.66</c:v>
                </c:pt>
                <c:pt idx="156" formatCode="0.000">
                  <c:v>1.87</c:v>
                </c:pt>
                <c:pt idx="157" formatCode="0.000">
                  <c:v>2.09</c:v>
                </c:pt>
                <c:pt idx="158" formatCode="0.000">
                  <c:v>2.3199999999999998</c:v>
                </c:pt>
                <c:pt idx="159" formatCode="0.000">
                  <c:v>2.57</c:v>
                </c:pt>
                <c:pt idx="160" formatCode="0.000">
                  <c:v>2.83</c:v>
                </c:pt>
                <c:pt idx="161" formatCode="0.000">
                  <c:v>3.09</c:v>
                </c:pt>
                <c:pt idx="162" formatCode="0.000">
                  <c:v>3.37</c:v>
                </c:pt>
                <c:pt idx="163" formatCode="0.000">
                  <c:v>3.96</c:v>
                </c:pt>
                <c:pt idx="164" formatCode="0.000">
                  <c:v>4.75</c:v>
                </c:pt>
                <c:pt idx="165" formatCode="0.000">
                  <c:v>5.6</c:v>
                </c:pt>
                <c:pt idx="166" formatCode="0.000">
                  <c:v>6.51</c:v>
                </c:pt>
                <c:pt idx="167" formatCode="0.000">
                  <c:v>7.48</c:v>
                </c:pt>
                <c:pt idx="168" formatCode="0.000">
                  <c:v>8.5</c:v>
                </c:pt>
                <c:pt idx="169" formatCode="0.000">
                  <c:v>9.58</c:v>
                </c:pt>
                <c:pt idx="170" formatCode="0.000">
                  <c:v>10.71</c:v>
                </c:pt>
                <c:pt idx="171" formatCode="0.000">
                  <c:v>11.9</c:v>
                </c:pt>
                <c:pt idx="172" formatCode="0.000">
                  <c:v>14.43</c:v>
                </c:pt>
                <c:pt idx="173" formatCode="0.000">
                  <c:v>17.170000000000002</c:v>
                </c:pt>
                <c:pt idx="174" formatCode="0.000">
                  <c:v>20.11</c:v>
                </c:pt>
                <c:pt idx="175" formatCode="0.000">
                  <c:v>23.25</c:v>
                </c:pt>
                <c:pt idx="176" formatCode="0.000">
                  <c:v>26.58</c:v>
                </c:pt>
                <c:pt idx="177" formatCode="0.000">
                  <c:v>30.08</c:v>
                </c:pt>
                <c:pt idx="178" formatCode="0.000">
                  <c:v>37.630000000000003</c:v>
                </c:pt>
                <c:pt idx="179" formatCode="0.000">
                  <c:v>45.85</c:v>
                </c:pt>
                <c:pt idx="180" formatCode="0.000">
                  <c:v>54.71</c:v>
                </c:pt>
                <c:pt idx="181" formatCode="0.000">
                  <c:v>64.180000000000007</c:v>
                </c:pt>
                <c:pt idx="182" formatCode="0.000">
                  <c:v>74.23</c:v>
                </c:pt>
                <c:pt idx="183" formatCode="0.000">
                  <c:v>84.83</c:v>
                </c:pt>
                <c:pt idx="184" formatCode="0.000">
                  <c:v>95.97</c:v>
                </c:pt>
                <c:pt idx="185" formatCode="0.000">
                  <c:v>107.6</c:v>
                </c:pt>
                <c:pt idx="186" formatCode="0.000">
                  <c:v>119.72</c:v>
                </c:pt>
                <c:pt idx="187" formatCode="0.000">
                  <c:v>132.31</c:v>
                </c:pt>
                <c:pt idx="188" formatCode="0.000">
                  <c:v>145.33000000000001</c:v>
                </c:pt>
                <c:pt idx="189" formatCode="0.000">
                  <c:v>172.65</c:v>
                </c:pt>
                <c:pt idx="190" formatCode="0.000">
                  <c:v>208.97</c:v>
                </c:pt>
                <c:pt idx="191" formatCode="0.000">
                  <c:v>247.49</c:v>
                </c:pt>
                <c:pt idx="192" formatCode="0.000">
                  <c:v>288</c:v>
                </c:pt>
                <c:pt idx="193" formatCode="0.000">
                  <c:v>330.29</c:v>
                </c:pt>
                <c:pt idx="194" formatCode="0.000">
                  <c:v>374.2</c:v>
                </c:pt>
                <c:pt idx="195" formatCode="0.000">
                  <c:v>419.56</c:v>
                </c:pt>
                <c:pt idx="196" formatCode="0.000">
                  <c:v>466.25</c:v>
                </c:pt>
                <c:pt idx="197" formatCode="0.000">
                  <c:v>514.12</c:v>
                </c:pt>
                <c:pt idx="198" formatCode="0.000">
                  <c:v>613.01</c:v>
                </c:pt>
                <c:pt idx="199" formatCode="0.000">
                  <c:v>715.4</c:v>
                </c:pt>
                <c:pt idx="200" formatCode="0.000">
                  <c:v>820.6</c:v>
                </c:pt>
                <c:pt idx="201" formatCode="0.000">
                  <c:v>928.06</c:v>
                </c:pt>
                <c:pt idx="202" formatCode="0.0">
                  <c:v>1040</c:v>
                </c:pt>
                <c:pt idx="203" formatCode="0.0">
                  <c:v>1150</c:v>
                </c:pt>
                <c:pt idx="204" formatCode="0.0">
                  <c:v>1370</c:v>
                </c:pt>
                <c:pt idx="205" formatCode="0.0">
                  <c:v>1600</c:v>
                </c:pt>
                <c:pt idx="206" formatCode="0.0">
                  <c:v>1820</c:v>
                </c:pt>
                <c:pt idx="207" formatCode="0.0">
                  <c:v>2050</c:v>
                </c:pt>
                <c:pt idx="208" formatCode="0.0">
                  <c:v>2270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86-4AFB-AC8E-E6063E7B1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srim19F_Cu!$P$5</c:f>
          <c:strCache>
            <c:ptCount val="1"/>
            <c:pt idx="0">
              <c:v>srim19F_Cu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srim19F_Cu!$D$20:$D$300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srim19F_Cu!$E$20:$E$300</c:f>
              <c:numCache>
                <c:formatCode>0.000E+00</c:formatCode>
                <c:ptCount val="281"/>
                <c:pt idx="0">
                  <c:v>1.8790000000000001E-2</c:v>
                </c:pt>
                <c:pt idx="1">
                  <c:v>1.993E-2</c:v>
                </c:pt>
                <c:pt idx="2">
                  <c:v>2.1000000000000001E-2</c:v>
                </c:pt>
                <c:pt idx="3">
                  <c:v>2.2030000000000001E-2</c:v>
                </c:pt>
                <c:pt idx="4">
                  <c:v>2.3009999999999999E-2</c:v>
                </c:pt>
                <c:pt idx="5">
                  <c:v>2.3949999999999999E-2</c:v>
                </c:pt>
                <c:pt idx="6">
                  <c:v>2.4850000000000001E-2</c:v>
                </c:pt>
                <c:pt idx="7">
                  <c:v>2.572E-2</c:v>
                </c:pt>
                <c:pt idx="8">
                  <c:v>2.657E-2</c:v>
                </c:pt>
                <c:pt idx="9">
                  <c:v>2.818E-2</c:v>
                </c:pt>
                <c:pt idx="10">
                  <c:v>2.9700000000000001E-2</c:v>
                </c:pt>
                <c:pt idx="11">
                  <c:v>3.1150000000000001E-2</c:v>
                </c:pt>
                <c:pt idx="12">
                  <c:v>3.2539999999999999E-2</c:v>
                </c:pt>
                <c:pt idx="13">
                  <c:v>3.3869999999999997E-2</c:v>
                </c:pt>
                <c:pt idx="14">
                  <c:v>3.5150000000000001E-2</c:v>
                </c:pt>
                <c:pt idx="15">
                  <c:v>3.7569999999999999E-2</c:v>
                </c:pt>
                <c:pt idx="16">
                  <c:v>3.9849999999999997E-2</c:v>
                </c:pt>
                <c:pt idx="17">
                  <c:v>4.2009999999999999E-2</c:v>
                </c:pt>
                <c:pt idx="18">
                  <c:v>4.4060000000000002E-2</c:v>
                </c:pt>
                <c:pt idx="19">
                  <c:v>4.6019999999999998E-2</c:v>
                </c:pt>
                <c:pt idx="20">
                  <c:v>4.7899999999999998E-2</c:v>
                </c:pt>
                <c:pt idx="21">
                  <c:v>4.9709999999999997E-2</c:v>
                </c:pt>
                <c:pt idx="22">
                  <c:v>5.1450000000000003E-2</c:v>
                </c:pt>
                <c:pt idx="23">
                  <c:v>5.314E-2</c:v>
                </c:pt>
                <c:pt idx="24">
                  <c:v>5.4769999999999999E-2</c:v>
                </c:pt>
                <c:pt idx="25">
                  <c:v>5.636E-2</c:v>
                </c:pt>
                <c:pt idx="26">
                  <c:v>5.9409999999999998E-2</c:v>
                </c:pt>
                <c:pt idx="27">
                  <c:v>6.3009999999999997E-2</c:v>
                </c:pt>
                <c:pt idx="28">
                  <c:v>6.6420000000000007E-2</c:v>
                </c:pt>
                <c:pt idx="29">
                  <c:v>6.966E-2</c:v>
                </c:pt>
                <c:pt idx="30">
                  <c:v>7.2760000000000005E-2</c:v>
                </c:pt>
                <c:pt idx="31">
                  <c:v>7.5730000000000006E-2</c:v>
                </c:pt>
                <c:pt idx="32">
                  <c:v>7.8589999999999993E-2</c:v>
                </c:pt>
                <c:pt idx="33">
                  <c:v>8.1350000000000006E-2</c:v>
                </c:pt>
                <c:pt idx="34">
                  <c:v>8.4019999999999997E-2</c:v>
                </c:pt>
                <c:pt idx="35">
                  <c:v>8.9109999999999995E-2</c:v>
                </c:pt>
                <c:pt idx="36">
                  <c:v>9.393E-2</c:v>
                </c:pt>
                <c:pt idx="37">
                  <c:v>9.8519999999999996E-2</c:v>
                </c:pt>
                <c:pt idx="38">
                  <c:v>0.10290000000000001</c:v>
                </c:pt>
                <c:pt idx="39">
                  <c:v>0.1071</c:v>
                </c:pt>
                <c:pt idx="40">
                  <c:v>0.1111</c:v>
                </c:pt>
                <c:pt idx="41">
                  <c:v>0.1188</c:v>
                </c:pt>
                <c:pt idx="42">
                  <c:v>0.126</c:v>
                </c:pt>
                <c:pt idx="43">
                  <c:v>0.1328</c:v>
                </c:pt>
                <c:pt idx="44">
                  <c:v>0.13930000000000001</c:v>
                </c:pt>
                <c:pt idx="45">
                  <c:v>0.14549999999999999</c:v>
                </c:pt>
                <c:pt idx="46">
                  <c:v>0.1515</c:v>
                </c:pt>
                <c:pt idx="47">
                  <c:v>0.15720000000000001</c:v>
                </c:pt>
                <c:pt idx="48">
                  <c:v>0.16270000000000001</c:v>
                </c:pt>
                <c:pt idx="49">
                  <c:v>0.16800000000000001</c:v>
                </c:pt>
                <c:pt idx="50">
                  <c:v>0.17319999999999999</c:v>
                </c:pt>
                <c:pt idx="51">
                  <c:v>0.1782</c:v>
                </c:pt>
                <c:pt idx="52">
                  <c:v>0.18790000000000001</c:v>
                </c:pt>
                <c:pt idx="53">
                  <c:v>0.1993</c:v>
                </c:pt>
                <c:pt idx="54">
                  <c:v>0.21</c:v>
                </c:pt>
                <c:pt idx="55">
                  <c:v>0.2203</c:v>
                </c:pt>
                <c:pt idx="56">
                  <c:v>0.2301</c:v>
                </c:pt>
                <c:pt idx="57">
                  <c:v>0.23949999999999999</c:v>
                </c:pt>
                <c:pt idx="58">
                  <c:v>0.2485</c:v>
                </c:pt>
                <c:pt idx="59">
                  <c:v>0.25719999999999998</c:v>
                </c:pt>
                <c:pt idx="60">
                  <c:v>0.27679999999999999</c:v>
                </c:pt>
                <c:pt idx="61">
                  <c:v>0.30280000000000001</c:v>
                </c:pt>
                <c:pt idx="62">
                  <c:v>0.314</c:v>
                </c:pt>
                <c:pt idx="63">
                  <c:v>0.32190000000000002</c:v>
                </c:pt>
                <c:pt idx="64">
                  <c:v>0.33160000000000001</c:v>
                </c:pt>
                <c:pt idx="65">
                  <c:v>0.34260000000000002</c:v>
                </c:pt>
                <c:pt idx="66">
                  <c:v>0.35360000000000003</c:v>
                </c:pt>
                <c:pt idx="67">
                  <c:v>0.3745</c:v>
                </c:pt>
                <c:pt idx="68">
                  <c:v>0.3952</c:v>
                </c:pt>
                <c:pt idx="69">
                  <c:v>0.41699999999999998</c:v>
                </c:pt>
                <c:pt idx="70">
                  <c:v>0.44019999999999998</c:v>
                </c:pt>
                <c:pt idx="71">
                  <c:v>0.46479999999999999</c:v>
                </c:pt>
                <c:pt idx="72">
                  <c:v>0.49049999999999999</c:v>
                </c:pt>
                <c:pt idx="73">
                  <c:v>0.5171</c:v>
                </c:pt>
                <c:pt idx="74">
                  <c:v>0.54420000000000002</c:v>
                </c:pt>
                <c:pt idx="75">
                  <c:v>0.5716</c:v>
                </c:pt>
                <c:pt idx="76">
                  <c:v>0.59919999999999995</c:v>
                </c:pt>
                <c:pt idx="77">
                  <c:v>0.62660000000000005</c:v>
                </c:pt>
                <c:pt idx="78">
                  <c:v>0.68089999999999995</c:v>
                </c:pt>
                <c:pt idx="79">
                  <c:v>0.74670000000000003</c:v>
                </c:pt>
                <c:pt idx="80">
                  <c:v>0.80959999999999999</c:v>
                </c:pt>
                <c:pt idx="81">
                  <c:v>0.86929999999999996</c:v>
                </c:pt>
                <c:pt idx="82">
                  <c:v>0.92589999999999995</c:v>
                </c:pt>
                <c:pt idx="83">
                  <c:v>0.97960000000000003</c:v>
                </c:pt>
                <c:pt idx="84">
                  <c:v>1.0309999999999999</c:v>
                </c:pt>
                <c:pt idx="85">
                  <c:v>1.079</c:v>
                </c:pt>
                <c:pt idx="86">
                  <c:v>1.125</c:v>
                </c:pt>
                <c:pt idx="87">
                  <c:v>1.212</c:v>
                </c:pt>
                <c:pt idx="88">
                  <c:v>1.2929999999999999</c:v>
                </c:pt>
                <c:pt idx="89">
                  <c:v>1.369</c:v>
                </c:pt>
                <c:pt idx="90">
                  <c:v>1.4410000000000001</c:v>
                </c:pt>
                <c:pt idx="91">
                  <c:v>1.51</c:v>
                </c:pt>
                <c:pt idx="92">
                  <c:v>1.5760000000000001</c:v>
                </c:pt>
                <c:pt idx="93">
                  <c:v>1.704</c:v>
                </c:pt>
                <c:pt idx="94">
                  <c:v>1.827</c:v>
                </c:pt>
                <c:pt idx="95">
                  <c:v>1.9450000000000001</c:v>
                </c:pt>
                <c:pt idx="96">
                  <c:v>2.0609999999999999</c:v>
                </c:pt>
                <c:pt idx="97">
                  <c:v>2.1739999999999999</c:v>
                </c:pt>
                <c:pt idx="98">
                  <c:v>2.2850000000000001</c:v>
                </c:pt>
                <c:pt idx="99">
                  <c:v>2.3940000000000001</c:v>
                </c:pt>
                <c:pt idx="100">
                  <c:v>2.5</c:v>
                </c:pt>
                <c:pt idx="101">
                  <c:v>2.6030000000000002</c:v>
                </c:pt>
                <c:pt idx="102">
                  <c:v>2.7040000000000002</c:v>
                </c:pt>
                <c:pt idx="103">
                  <c:v>2.8029999999999999</c:v>
                </c:pt>
                <c:pt idx="104">
                  <c:v>2.992</c:v>
                </c:pt>
                <c:pt idx="105">
                  <c:v>3.2130000000000001</c:v>
                </c:pt>
                <c:pt idx="106">
                  <c:v>3.4169999999999998</c:v>
                </c:pt>
                <c:pt idx="107">
                  <c:v>3.6059999999999999</c:v>
                </c:pt>
                <c:pt idx="108">
                  <c:v>3.778</c:v>
                </c:pt>
                <c:pt idx="109">
                  <c:v>3.9359999999999999</c:v>
                </c:pt>
                <c:pt idx="110">
                  <c:v>4.08</c:v>
                </c:pt>
                <c:pt idx="111">
                  <c:v>4.2119999999999997</c:v>
                </c:pt>
                <c:pt idx="112">
                  <c:v>4.3310000000000004</c:v>
                </c:pt>
                <c:pt idx="113">
                  <c:v>4.5389999999999997</c:v>
                </c:pt>
                <c:pt idx="114">
                  <c:v>4.71</c:v>
                </c:pt>
                <c:pt idx="115">
                  <c:v>4.851</c:v>
                </c:pt>
                <c:pt idx="116">
                  <c:v>4.968</c:v>
                </c:pt>
                <c:pt idx="117">
                  <c:v>5.0629999999999997</c:v>
                </c:pt>
                <c:pt idx="118">
                  <c:v>5.141</c:v>
                </c:pt>
                <c:pt idx="119">
                  <c:v>5.2560000000000002</c:v>
                </c:pt>
                <c:pt idx="120">
                  <c:v>5.3310000000000004</c:v>
                </c:pt>
                <c:pt idx="121">
                  <c:v>5.3769999999999998</c:v>
                </c:pt>
                <c:pt idx="122">
                  <c:v>5.4029999999999996</c:v>
                </c:pt>
                <c:pt idx="123">
                  <c:v>5.4139999999999997</c:v>
                </c:pt>
                <c:pt idx="124">
                  <c:v>5.4139999999999997</c:v>
                </c:pt>
                <c:pt idx="125">
                  <c:v>5.4059999999999997</c:v>
                </c:pt>
                <c:pt idx="126">
                  <c:v>5.3920000000000003</c:v>
                </c:pt>
                <c:pt idx="127">
                  <c:v>5.3739999999999997</c:v>
                </c:pt>
                <c:pt idx="128">
                  <c:v>5.3520000000000003</c:v>
                </c:pt>
                <c:pt idx="129">
                  <c:v>5.3280000000000003</c:v>
                </c:pt>
                <c:pt idx="130">
                  <c:v>5.274</c:v>
                </c:pt>
                <c:pt idx="131">
                  <c:v>5.2009999999999996</c:v>
                </c:pt>
                <c:pt idx="132">
                  <c:v>5.1230000000000002</c:v>
                </c:pt>
                <c:pt idx="133">
                  <c:v>5.0439999999999996</c:v>
                </c:pt>
                <c:pt idx="134">
                  <c:v>4.9649999999999999</c:v>
                </c:pt>
                <c:pt idx="135">
                  <c:v>4.8860000000000001</c:v>
                </c:pt>
                <c:pt idx="136">
                  <c:v>4.8070000000000004</c:v>
                </c:pt>
                <c:pt idx="137">
                  <c:v>4.7290000000000001</c:v>
                </c:pt>
                <c:pt idx="138">
                  <c:v>4.6619999999999999</c:v>
                </c:pt>
                <c:pt idx="139">
                  <c:v>4.4950000000000001</c:v>
                </c:pt>
                <c:pt idx="140">
                  <c:v>4.3479999999999999</c:v>
                </c:pt>
                <c:pt idx="141">
                  <c:v>4.2119999999999997</c:v>
                </c:pt>
                <c:pt idx="142">
                  <c:v>4.0810000000000004</c:v>
                </c:pt>
                <c:pt idx="143">
                  <c:v>3.9550000000000001</c:v>
                </c:pt>
                <c:pt idx="144">
                  <c:v>3.835</c:v>
                </c:pt>
                <c:pt idx="145">
                  <c:v>3.609</c:v>
                </c:pt>
                <c:pt idx="146">
                  <c:v>3.403</c:v>
                </c:pt>
                <c:pt idx="147">
                  <c:v>3.214</c:v>
                </c:pt>
                <c:pt idx="148">
                  <c:v>3.0430000000000001</c:v>
                </c:pt>
                <c:pt idx="149">
                  <c:v>2.887</c:v>
                </c:pt>
                <c:pt idx="150">
                  <c:v>2.7450000000000001</c:v>
                </c:pt>
                <c:pt idx="151">
                  <c:v>2.6150000000000002</c:v>
                </c:pt>
                <c:pt idx="152">
                  <c:v>2.496</c:v>
                </c:pt>
                <c:pt idx="153">
                  <c:v>2.3879999999999999</c:v>
                </c:pt>
                <c:pt idx="154">
                  <c:v>2.2879999999999998</c:v>
                </c:pt>
                <c:pt idx="155">
                  <c:v>2.1970000000000001</c:v>
                </c:pt>
                <c:pt idx="156">
                  <c:v>2.036</c:v>
                </c:pt>
                <c:pt idx="157">
                  <c:v>1.8680000000000001</c:v>
                </c:pt>
                <c:pt idx="158">
                  <c:v>1.73</c:v>
                </c:pt>
                <c:pt idx="159">
                  <c:v>1.6140000000000001</c:v>
                </c:pt>
                <c:pt idx="160">
                  <c:v>1.516</c:v>
                </c:pt>
                <c:pt idx="161">
                  <c:v>1.4330000000000001</c:v>
                </c:pt>
                <c:pt idx="162">
                  <c:v>1.361</c:v>
                </c:pt>
                <c:pt idx="163">
                  <c:v>1.298</c:v>
                </c:pt>
                <c:pt idx="164">
                  <c:v>1.2430000000000001</c:v>
                </c:pt>
                <c:pt idx="165">
                  <c:v>1.147</c:v>
                </c:pt>
                <c:pt idx="166">
                  <c:v>1.0660000000000001</c:v>
                </c:pt>
                <c:pt idx="167">
                  <c:v>0.9929</c:v>
                </c:pt>
                <c:pt idx="168">
                  <c:v>0.92800000000000005</c:v>
                </c:pt>
                <c:pt idx="169">
                  <c:v>0.87290000000000001</c:v>
                </c:pt>
                <c:pt idx="170">
                  <c:v>0.82479999999999998</c:v>
                </c:pt>
                <c:pt idx="171">
                  <c:v>0.74470000000000003</c:v>
                </c:pt>
                <c:pt idx="172">
                  <c:v>0.68069999999999997</c:v>
                </c:pt>
                <c:pt idx="173">
                  <c:v>0.62819999999999998</c:v>
                </c:pt>
                <c:pt idx="174">
                  <c:v>0.58440000000000003</c:v>
                </c:pt>
                <c:pt idx="175">
                  <c:v>0.54730000000000001</c:v>
                </c:pt>
                <c:pt idx="176">
                  <c:v>0.51529999999999998</c:v>
                </c:pt>
                <c:pt idx="177">
                  <c:v>0.48759999999999998</c:v>
                </c:pt>
                <c:pt idx="178">
                  <c:v>0.4632</c:v>
                </c:pt>
                <c:pt idx="179">
                  <c:v>0.44159999999999999</c:v>
                </c:pt>
                <c:pt idx="180">
                  <c:v>0.4224</c:v>
                </c:pt>
                <c:pt idx="181">
                  <c:v>0.4052</c:v>
                </c:pt>
                <c:pt idx="182">
                  <c:v>0.3755</c:v>
                </c:pt>
                <c:pt idx="183">
                  <c:v>0.3453</c:v>
                </c:pt>
                <c:pt idx="184">
                  <c:v>0.32079999999999997</c:v>
                </c:pt>
                <c:pt idx="185">
                  <c:v>0.3004</c:v>
                </c:pt>
                <c:pt idx="186">
                  <c:v>0.2833</c:v>
                </c:pt>
                <c:pt idx="187">
                  <c:v>0.26869999999999999</c:v>
                </c:pt>
                <c:pt idx="188">
                  <c:v>0.25600000000000001</c:v>
                </c:pt>
                <c:pt idx="189">
                  <c:v>0.245</c:v>
                </c:pt>
                <c:pt idx="190">
                  <c:v>0.23530000000000001</c:v>
                </c:pt>
                <c:pt idx="191">
                  <c:v>0.219</c:v>
                </c:pt>
                <c:pt idx="192">
                  <c:v>0.2059</c:v>
                </c:pt>
                <c:pt idx="193">
                  <c:v>0.1951</c:v>
                </c:pt>
                <c:pt idx="194">
                  <c:v>0.18609999999999999</c:v>
                </c:pt>
                <c:pt idx="195">
                  <c:v>0.1784</c:v>
                </c:pt>
                <c:pt idx="196">
                  <c:v>0.1719</c:v>
                </c:pt>
                <c:pt idx="197">
                  <c:v>0.1613</c:v>
                </c:pt>
                <c:pt idx="198">
                  <c:v>0.15310000000000001</c:v>
                </c:pt>
                <c:pt idx="199">
                  <c:v>0.14660000000000001</c:v>
                </c:pt>
                <c:pt idx="200">
                  <c:v>0.14130000000000001</c:v>
                </c:pt>
                <c:pt idx="201">
                  <c:v>0.13700000000000001</c:v>
                </c:pt>
                <c:pt idx="202">
                  <c:v>0.13350000000000001</c:v>
                </c:pt>
                <c:pt idx="203">
                  <c:v>0.1305</c:v>
                </c:pt>
                <c:pt idx="204">
                  <c:v>0.12790000000000001</c:v>
                </c:pt>
                <c:pt idx="205">
                  <c:v>0.12570000000000001</c:v>
                </c:pt>
                <c:pt idx="206">
                  <c:v>0.1239</c:v>
                </c:pt>
                <c:pt idx="207">
                  <c:v>0.12230000000000001</c:v>
                </c:pt>
                <c:pt idx="208">
                  <c:v>0.121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0E-4B71-9F03-D7227B7C5DA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srim19F_Cu!$D$20:$D$300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srim19F_Cu!$F$20:$F$300</c:f>
              <c:numCache>
                <c:formatCode>0.000E+00</c:formatCode>
                <c:ptCount val="281"/>
                <c:pt idx="0">
                  <c:v>0.15479999999999999</c:v>
                </c:pt>
                <c:pt idx="1">
                  <c:v>0.16309999999999999</c:v>
                </c:pt>
                <c:pt idx="2">
                  <c:v>0.1706</c:v>
                </c:pt>
                <c:pt idx="3">
                  <c:v>0.17760000000000001</c:v>
                </c:pt>
                <c:pt idx="4">
                  <c:v>0.1842</c:v>
                </c:pt>
                <c:pt idx="5">
                  <c:v>0.1903</c:v>
                </c:pt>
                <c:pt idx="6">
                  <c:v>0.1961</c:v>
                </c:pt>
                <c:pt idx="7">
                  <c:v>0.2016</c:v>
                </c:pt>
                <c:pt idx="8">
                  <c:v>0.20680000000000001</c:v>
                </c:pt>
                <c:pt idx="9">
                  <c:v>0.21640000000000001</c:v>
                </c:pt>
                <c:pt idx="10">
                  <c:v>0.22520000000000001</c:v>
                </c:pt>
                <c:pt idx="11">
                  <c:v>0.23319999999999999</c:v>
                </c:pt>
                <c:pt idx="12">
                  <c:v>0.2407</c:v>
                </c:pt>
                <c:pt idx="13">
                  <c:v>0.24759999999999999</c:v>
                </c:pt>
                <c:pt idx="14">
                  <c:v>0.254</c:v>
                </c:pt>
                <c:pt idx="15">
                  <c:v>0.26579999999999998</c:v>
                </c:pt>
                <c:pt idx="16">
                  <c:v>0.2762</c:v>
                </c:pt>
                <c:pt idx="17">
                  <c:v>0.28560000000000002</c:v>
                </c:pt>
                <c:pt idx="18">
                  <c:v>0.29409999999999997</c:v>
                </c:pt>
                <c:pt idx="19">
                  <c:v>0.3019</c:v>
                </c:pt>
                <c:pt idx="20">
                  <c:v>0.309</c:v>
                </c:pt>
                <c:pt idx="21">
                  <c:v>0.31559999999999999</c:v>
                </c:pt>
                <c:pt idx="22">
                  <c:v>0.32169999999999999</c:v>
                </c:pt>
                <c:pt idx="23">
                  <c:v>0.32729999999999998</c:v>
                </c:pt>
                <c:pt idx="24">
                  <c:v>0.33260000000000001</c:v>
                </c:pt>
                <c:pt idx="25">
                  <c:v>0.33760000000000001</c:v>
                </c:pt>
                <c:pt idx="26">
                  <c:v>0.34660000000000002</c:v>
                </c:pt>
                <c:pt idx="27">
                  <c:v>0.35639999999999999</c:v>
                </c:pt>
                <c:pt idx="28">
                  <c:v>0.36499999999999999</c:v>
                </c:pt>
                <c:pt idx="29">
                  <c:v>0.37259999999999999</c:v>
                </c:pt>
                <c:pt idx="30">
                  <c:v>0.37930000000000003</c:v>
                </c:pt>
                <c:pt idx="31">
                  <c:v>0.38529999999999998</c:v>
                </c:pt>
                <c:pt idx="32">
                  <c:v>0.39069999999999999</c:v>
                </c:pt>
                <c:pt idx="33">
                  <c:v>0.39560000000000001</c:v>
                </c:pt>
                <c:pt idx="34">
                  <c:v>0.4</c:v>
                </c:pt>
                <c:pt idx="35">
                  <c:v>0.40760000000000002</c:v>
                </c:pt>
                <c:pt idx="36">
                  <c:v>0.41389999999999999</c:v>
                </c:pt>
                <c:pt idx="37">
                  <c:v>0.41920000000000002</c:v>
                </c:pt>
                <c:pt idx="38">
                  <c:v>0.42370000000000002</c:v>
                </c:pt>
                <c:pt idx="39">
                  <c:v>0.42749999999999999</c:v>
                </c:pt>
                <c:pt idx="40">
                  <c:v>0.43070000000000003</c:v>
                </c:pt>
                <c:pt idx="41">
                  <c:v>0.43559999999999999</c:v>
                </c:pt>
                <c:pt idx="42">
                  <c:v>0.43909999999999999</c:v>
                </c:pt>
                <c:pt idx="43">
                  <c:v>0.4415</c:v>
                </c:pt>
                <c:pt idx="44">
                  <c:v>0.44290000000000002</c:v>
                </c:pt>
                <c:pt idx="45">
                  <c:v>0.44369999999999998</c:v>
                </c:pt>
                <c:pt idx="46">
                  <c:v>0.44400000000000001</c:v>
                </c:pt>
                <c:pt idx="47">
                  <c:v>0.44379999999999997</c:v>
                </c:pt>
                <c:pt idx="48">
                  <c:v>0.44330000000000003</c:v>
                </c:pt>
                <c:pt idx="49">
                  <c:v>0.44240000000000002</c:v>
                </c:pt>
                <c:pt idx="50">
                  <c:v>0.44140000000000001</c:v>
                </c:pt>
                <c:pt idx="51">
                  <c:v>0.44009999999999999</c:v>
                </c:pt>
                <c:pt idx="52">
                  <c:v>0.43709999999999999</c:v>
                </c:pt>
                <c:pt idx="53">
                  <c:v>0.43269999999999997</c:v>
                </c:pt>
                <c:pt idx="54">
                  <c:v>0.42780000000000001</c:v>
                </c:pt>
                <c:pt idx="55">
                  <c:v>0.42270000000000002</c:v>
                </c:pt>
                <c:pt idx="56">
                  <c:v>0.41739999999999999</c:v>
                </c:pt>
                <c:pt idx="57">
                  <c:v>0.41210000000000002</c:v>
                </c:pt>
                <c:pt idx="58">
                  <c:v>0.40670000000000001</c:v>
                </c:pt>
                <c:pt idx="59">
                  <c:v>0.40139999999999998</c:v>
                </c:pt>
                <c:pt idx="60">
                  <c:v>0.3962</c:v>
                </c:pt>
                <c:pt idx="61">
                  <c:v>0.38590000000000002</c:v>
                </c:pt>
                <c:pt idx="62">
                  <c:v>0.37609999999999999</c:v>
                </c:pt>
                <c:pt idx="63">
                  <c:v>0.36670000000000003</c:v>
                </c:pt>
                <c:pt idx="64">
                  <c:v>0.35770000000000002</c:v>
                </c:pt>
                <c:pt idx="65">
                  <c:v>0.34920000000000001</c:v>
                </c:pt>
                <c:pt idx="66">
                  <c:v>0.3412</c:v>
                </c:pt>
                <c:pt idx="67">
                  <c:v>0.32619999999999999</c:v>
                </c:pt>
                <c:pt idx="68">
                  <c:v>0.31259999999999999</c:v>
                </c:pt>
                <c:pt idx="69">
                  <c:v>0.30030000000000001</c:v>
                </c:pt>
                <c:pt idx="70">
                  <c:v>0.28899999999999998</c:v>
                </c:pt>
                <c:pt idx="71">
                  <c:v>0.2787</c:v>
                </c:pt>
                <c:pt idx="72">
                  <c:v>0.26919999999999999</c:v>
                </c:pt>
                <c:pt idx="73">
                  <c:v>0.26050000000000001</c:v>
                </c:pt>
                <c:pt idx="74">
                  <c:v>0.25240000000000001</c:v>
                </c:pt>
                <c:pt idx="75">
                  <c:v>0.24479999999999999</c:v>
                </c:pt>
                <c:pt idx="76">
                  <c:v>0.23780000000000001</c:v>
                </c:pt>
                <c:pt idx="77">
                  <c:v>0.23130000000000001</c:v>
                </c:pt>
                <c:pt idx="78">
                  <c:v>0.21940000000000001</c:v>
                </c:pt>
                <c:pt idx="79">
                  <c:v>0.20630000000000001</c:v>
                </c:pt>
                <c:pt idx="80">
                  <c:v>0.19500000000000001</c:v>
                </c:pt>
                <c:pt idx="81">
                  <c:v>0.18509999999999999</c:v>
                </c:pt>
                <c:pt idx="82">
                  <c:v>0.1762</c:v>
                </c:pt>
                <c:pt idx="83">
                  <c:v>0.16830000000000001</c:v>
                </c:pt>
                <c:pt idx="84">
                  <c:v>0.16120000000000001</c:v>
                </c:pt>
                <c:pt idx="85">
                  <c:v>0.1547</c:v>
                </c:pt>
                <c:pt idx="86">
                  <c:v>0.1489</c:v>
                </c:pt>
                <c:pt idx="87">
                  <c:v>0.13850000000000001</c:v>
                </c:pt>
                <c:pt idx="88">
                  <c:v>0.12970000000000001</c:v>
                </c:pt>
                <c:pt idx="89">
                  <c:v>0.1221</c:v>
                </c:pt>
                <c:pt idx="90">
                  <c:v>0.1154</c:v>
                </c:pt>
                <c:pt idx="91">
                  <c:v>0.1096</c:v>
                </c:pt>
                <c:pt idx="92">
                  <c:v>0.1043</c:v>
                </c:pt>
                <c:pt idx="93">
                  <c:v>9.5409999999999995E-2</c:v>
                </c:pt>
                <c:pt idx="94">
                  <c:v>8.8050000000000003E-2</c:v>
                </c:pt>
                <c:pt idx="95">
                  <c:v>8.1869999999999998E-2</c:v>
                </c:pt>
                <c:pt idx="96">
                  <c:v>7.6590000000000005E-2</c:v>
                </c:pt>
                <c:pt idx="97">
                  <c:v>7.2029999999999997E-2</c:v>
                </c:pt>
                <c:pt idx="98">
                  <c:v>6.8040000000000003E-2</c:v>
                </c:pt>
                <c:pt idx="99">
                  <c:v>6.4509999999999998E-2</c:v>
                </c:pt>
                <c:pt idx="100">
                  <c:v>6.1370000000000001E-2</c:v>
                </c:pt>
                <c:pt idx="101">
                  <c:v>5.8560000000000001E-2</c:v>
                </c:pt>
                <c:pt idx="102">
                  <c:v>5.602E-2</c:v>
                </c:pt>
                <c:pt idx="103">
                  <c:v>5.3710000000000001E-2</c:v>
                </c:pt>
                <c:pt idx="104">
                  <c:v>4.9680000000000002E-2</c:v>
                </c:pt>
                <c:pt idx="105">
                  <c:v>4.5490000000000003E-2</c:v>
                </c:pt>
                <c:pt idx="106">
                  <c:v>4.2009999999999999E-2</c:v>
                </c:pt>
                <c:pt idx="107">
                  <c:v>3.9079999999999997E-2</c:v>
                </c:pt>
                <c:pt idx="108">
                  <c:v>3.6560000000000002E-2</c:v>
                </c:pt>
                <c:pt idx="109">
                  <c:v>3.4380000000000001E-2</c:v>
                </c:pt>
                <c:pt idx="110">
                  <c:v>3.2469999999999999E-2</c:v>
                </c:pt>
                <c:pt idx="111">
                  <c:v>3.0769999999999999E-2</c:v>
                </c:pt>
                <c:pt idx="112">
                  <c:v>2.9260000000000001E-2</c:v>
                </c:pt>
                <c:pt idx="113">
                  <c:v>2.6679999999999999E-2</c:v>
                </c:pt>
                <c:pt idx="114">
                  <c:v>2.4549999999999999E-2</c:v>
                </c:pt>
                <c:pt idx="115">
                  <c:v>2.2759999999999999E-2</c:v>
                </c:pt>
                <c:pt idx="116">
                  <c:v>2.1239999999999998E-2</c:v>
                </c:pt>
                <c:pt idx="117">
                  <c:v>1.992E-2</c:v>
                </c:pt>
                <c:pt idx="118">
                  <c:v>1.8769999999999998E-2</c:v>
                </c:pt>
                <c:pt idx="119">
                  <c:v>1.685E-2</c:v>
                </c:pt>
                <c:pt idx="120">
                  <c:v>1.5310000000000001E-2</c:v>
                </c:pt>
                <c:pt idx="121">
                  <c:v>1.405E-2</c:v>
                </c:pt>
                <c:pt idx="122">
                  <c:v>1.2999999999999999E-2</c:v>
                </c:pt>
                <c:pt idx="123">
                  <c:v>1.21E-2</c:v>
                </c:pt>
                <c:pt idx="124">
                  <c:v>1.133E-2</c:v>
                </c:pt>
                <c:pt idx="125">
                  <c:v>1.065E-2</c:v>
                </c:pt>
                <c:pt idx="126">
                  <c:v>1.0059999999999999E-2</c:v>
                </c:pt>
                <c:pt idx="127">
                  <c:v>9.5359999999999993E-3</c:v>
                </c:pt>
                <c:pt idx="128">
                  <c:v>9.0659999999999994E-3</c:v>
                </c:pt>
                <c:pt idx="129">
                  <c:v>8.6440000000000006E-3</c:v>
                </c:pt>
                <c:pt idx="130">
                  <c:v>7.9139999999999992E-3</c:v>
                </c:pt>
                <c:pt idx="131">
                  <c:v>7.169E-3</c:v>
                </c:pt>
                <c:pt idx="132">
                  <c:v>6.5599999999999999E-3</c:v>
                </c:pt>
                <c:pt idx="133">
                  <c:v>6.0520000000000001E-3</c:v>
                </c:pt>
                <c:pt idx="134">
                  <c:v>5.6220000000000003E-3</c:v>
                </c:pt>
                <c:pt idx="135">
                  <c:v>5.2519999999999997E-3</c:v>
                </c:pt>
                <c:pt idx="136">
                  <c:v>4.9309999999999996E-3</c:v>
                </c:pt>
                <c:pt idx="137">
                  <c:v>4.6490000000000004E-3</c:v>
                </c:pt>
                <c:pt idx="138">
                  <c:v>4.4000000000000003E-3</c:v>
                </c:pt>
                <c:pt idx="139">
                  <c:v>3.9779999999999998E-3</c:v>
                </c:pt>
                <c:pt idx="140">
                  <c:v>3.6340000000000001E-3</c:v>
                </c:pt>
                <c:pt idx="141">
                  <c:v>3.3479999999999998E-3</c:v>
                </c:pt>
                <c:pt idx="142">
                  <c:v>3.1059999999999998E-3</c:v>
                </c:pt>
                <c:pt idx="143">
                  <c:v>2.898E-3</c:v>
                </c:pt>
                <c:pt idx="144">
                  <c:v>2.7179999999999999E-3</c:v>
                </c:pt>
                <c:pt idx="145">
                  <c:v>2.421E-3</c:v>
                </c:pt>
                <c:pt idx="146">
                  <c:v>2.1849999999999999E-3</c:v>
                </c:pt>
                <c:pt idx="147">
                  <c:v>1.993E-3</c:v>
                </c:pt>
                <c:pt idx="148">
                  <c:v>1.8339999999999999E-3</c:v>
                </c:pt>
                <c:pt idx="149">
                  <c:v>1.6999999999999999E-3</c:v>
                </c:pt>
                <c:pt idx="150">
                  <c:v>1.585E-3</c:v>
                </c:pt>
                <c:pt idx="151">
                  <c:v>1.485E-3</c:v>
                </c:pt>
                <c:pt idx="152">
                  <c:v>1.3979999999999999E-3</c:v>
                </c:pt>
                <c:pt idx="153">
                  <c:v>1.3209999999999999E-3</c:v>
                </c:pt>
                <c:pt idx="154">
                  <c:v>1.2520000000000001E-3</c:v>
                </c:pt>
                <c:pt idx="155">
                  <c:v>1.1900000000000001E-3</c:v>
                </c:pt>
                <c:pt idx="156">
                  <c:v>1.085E-3</c:v>
                </c:pt>
                <c:pt idx="157">
                  <c:v>9.7750000000000007E-4</c:v>
                </c:pt>
                <c:pt idx="158">
                  <c:v>8.9050000000000002E-4</c:v>
                </c:pt>
                <c:pt idx="159">
                  <c:v>8.183E-4</c:v>
                </c:pt>
                <c:pt idx="160">
                  <c:v>7.5750000000000004E-4</c:v>
                </c:pt>
                <c:pt idx="161">
                  <c:v>7.0540000000000002E-4</c:v>
                </c:pt>
                <c:pt idx="162">
                  <c:v>6.6040000000000001E-4</c:v>
                </c:pt>
                <c:pt idx="163">
                  <c:v>6.2109999999999997E-4</c:v>
                </c:pt>
                <c:pt idx="164">
                  <c:v>5.8629999999999999E-4</c:v>
                </c:pt>
                <c:pt idx="165">
                  <c:v>5.2780000000000004E-4</c:v>
                </c:pt>
                <c:pt idx="166">
                  <c:v>4.8040000000000002E-4</c:v>
                </c:pt>
                <c:pt idx="167">
                  <c:v>4.4109999999999999E-4</c:v>
                </c:pt>
                <c:pt idx="168">
                  <c:v>4.08E-4</c:v>
                </c:pt>
                <c:pt idx="169">
                  <c:v>3.7970000000000001E-4</c:v>
                </c:pt>
                <c:pt idx="170">
                  <c:v>3.5530000000000002E-4</c:v>
                </c:pt>
                <c:pt idx="171">
                  <c:v>3.1510000000000002E-4</c:v>
                </c:pt>
                <c:pt idx="172">
                  <c:v>2.834E-4</c:v>
                </c:pt>
                <c:pt idx="173">
                  <c:v>2.5769999999999998E-4</c:v>
                </c:pt>
                <c:pt idx="174">
                  <c:v>2.365E-4</c:v>
                </c:pt>
                <c:pt idx="175">
                  <c:v>2.186E-4</c:v>
                </c:pt>
                <c:pt idx="176">
                  <c:v>2.0330000000000001E-4</c:v>
                </c:pt>
                <c:pt idx="177">
                  <c:v>1.9019999999999999E-4</c:v>
                </c:pt>
                <c:pt idx="178">
                  <c:v>1.786E-4</c:v>
                </c:pt>
                <c:pt idx="179">
                  <c:v>1.685E-4</c:v>
                </c:pt>
                <c:pt idx="180">
                  <c:v>1.595E-4</c:v>
                </c:pt>
                <c:pt idx="181">
                  <c:v>1.5139999999999999E-4</c:v>
                </c:pt>
                <c:pt idx="182">
                  <c:v>1.3760000000000001E-4</c:v>
                </c:pt>
                <c:pt idx="183">
                  <c:v>1.236E-4</c:v>
                </c:pt>
                <c:pt idx="184">
                  <c:v>1.1230000000000001E-4</c:v>
                </c:pt>
                <c:pt idx="185">
                  <c:v>1.03E-4</c:v>
                </c:pt>
                <c:pt idx="186">
                  <c:v>9.5149999999999995E-5</c:v>
                </c:pt>
                <c:pt idx="187">
                  <c:v>8.8460000000000003E-5</c:v>
                </c:pt>
                <c:pt idx="188">
                  <c:v>8.2670000000000006E-5</c:v>
                </c:pt>
                <c:pt idx="189">
                  <c:v>7.763E-5</c:v>
                </c:pt>
                <c:pt idx="190">
                  <c:v>7.3180000000000001E-5</c:v>
                </c:pt>
                <c:pt idx="191">
                  <c:v>6.5710000000000006E-5</c:v>
                </c:pt>
                <c:pt idx="192">
                  <c:v>5.9670000000000003E-5</c:v>
                </c:pt>
                <c:pt idx="193">
                  <c:v>5.4679999999999998E-5</c:v>
                </c:pt>
                <c:pt idx="194">
                  <c:v>5.0489999999999999E-5</c:v>
                </c:pt>
                <c:pt idx="195">
                  <c:v>4.6919999999999998E-5</c:v>
                </c:pt>
                <c:pt idx="196">
                  <c:v>4.3829999999999999E-5</c:v>
                </c:pt>
                <c:pt idx="197">
                  <c:v>3.8779999999999998E-5</c:v>
                </c:pt>
                <c:pt idx="198">
                  <c:v>3.4799999999999999E-5</c:v>
                </c:pt>
                <c:pt idx="199">
                  <c:v>3.1579999999999999E-5</c:v>
                </c:pt>
                <c:pt idx="200">
                  <c:v>2.8929999999999999E-5</c:v>
                </c:pt>
                <c:pt idx="201">
                  <c:v>2.6699999999999998E-5</c:v>
                </c:pt>
                <c:pt idx="202">
                  <c:v>2.48E-5</c:v>
                </c:pt>
                <c:pt idx="203">
                  <c:v>2.3159999999999998E-5</c:v>
                </c:pt>
                <c:pt idx="204">
                  <c:v>2.1739999999999999E-5</c:v>
                </c:pt>
                <c:pt idx="205">
                  <c:v>2.048E-5</c:v>
                </c:pt>
                <c:pt idx="206">
                  <c:v>1.9360000000000001E-5</c:v>
                </c:pt>
                <c:pt idx="207">
                  <c:v>1.8369999999999999E-5</c:v>
                </c:pt>
                <c:pt idx="208">
                  <c:v>1.747E-5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0E-4B71-9F03-D7227B7C5DA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srim19F_Cu!$D$20:$D$300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srim19F_Cu!$G$20:$G$300</c:f>
              <c:numCache>
                <c:formatCode>0.000E+00</c:formatCode>
                <c:ptCount val="281"/>
                <c:pt idx="0">
                  <c:v>0.17358999999999999</c:v>
                </c:pt>
                <c:pt idx="1">
                  <c:v>0.18303</c:v>
                </c:pt>
                <c:pt idx="2">
                  <c:v>0.19159999999999999</c:v>
                </c:pt>
                <c:pt idx="3">
                  <c:v>0.19963</c:v>
                </c:pt>
                <c:pt idx="4">
                  <c:v>0.20721000000000001</c:v>
                </c:pt>
                <c:pt idx="5">
                  <c:v>0.21425</c:v>
                </c:pt>
                <c:pt idx="6">
                  <c:v>0.22095000000000001</c:v>
                </c:pt>
                <c:pt idx="7">
                  <c:v>0.22731999999999999</c:v>
                </c:pt>
                <c:pt idx="8">
                  <c:v>0.23337000000000002</c:v>
                </c:pt>
                <c:pt idx="9">
                  <c:v>0.24458000000000002</c:v>
                </c:pt>
                <c:pt idx="10">
                  <c:v>0.25490000000000002</c:v>
                </c:pt>
                <c:pt idx="11">
                  <c:v>0.26434999999999997</c:v>
                </c:pt>
                <c:pt idx="12">
                  <c:v>0.27323999999999998</c:v>
                </c:pt>
                <c:pt idx="13">
                  <c:v>0.28147</c:v>
                </c:pt>
                <c:pt idx="14">
                  <c:v>0.28915000000000002</c:v>
                </c:pt>
                <c:pt idx="15">
                  <c:v>0.30336999999999997</c:v>
                </c:pt>
                <c:pt idx="16">
                  <c:v>0.31605</c:v>
                </c:pt>
                <c:pt idx="17">
                  <c:v>0.32761000000000001</c:v>
                </c:pt>
                <c:pt idx="18">
                  <c:v>0.33815999999999996</c:v>
                </c:pt>
                <c:pt idx="19">
                  <c:v>0.34792000000000001</c:v>
                </c:pt>
                <c:pt idx="20">
                  <c:v>0.3569</c:v>
                </c:pt>
                <c:pt idx="21">
                  <c:v>0.36530999999999997</c:v>
                </c:pt>
                <c:pt idx="22">
                  <c:v>0.37314999999999998</c:v>
                </c:pt>
                <c:pt idx="23">
                  <c:v>0.38044</c:v>
                </c:pt>
                <c:pt idx="24">
                  <c:v>0.38736999999999999</c:v>
                </c:pt>
                <c:pt idx="25">
                  <c:v>0.39396000000000003</c:v>
                </c:pt>
                <c:pt idx="26">
                  <c:v>0.40601000000000004</c:v>
                </c:pt>
                <c:pt idx="27">
                  <c:v>0.41941000000000001</c:v>
                </c:pt>
                <c:pt idx="28">
                  <c:v>0.43142000000000003</c:v>
                </c:pt>
                <c:pt idx="29">
                  <c:v>0.44225999999999999</c:v>
                </c:pt>
                <c:pt idx="30">
                  <c:v>0.45206000000000002</c:v>
                </c:pt>
                <c:pt idx="31">
                  <c:v>0.46103</c:v>
                </c:pt>
                <c:pt idx="32">
                  <c:v>0.46928999999999998</c:v>
                </c:pt>
                <c:pt idx="33">
                  <c:v>0.47694999999999999</c:v>
                </c:pt>
                <c:pt idx="34">
                  <c:v>0.48402000000000001</c:v>
                </c:pt>
                <c:pt idx="35">
                  <c:v>0.49670999999999998</c:v>
                </c:pt>
                <c:pt idx="36">
                  <c:v>0.50783</c:v>
                </c:pt>
                <c:pt idx="37">
                  <c:v>0.51771999999999996</c:v>
                </c:pt>
                <c:pt idx="38">
                  <c:v>0.52660000000000007</c:v>
                </c:pt>
                <c:pt idx="39">
                  <c:v>0.53459999999999996</c:v>
                </c:pt>
                <c:pt idx="40">
                  <c:v>0.54180000000000006</c:v>
                </c:pt>
                <c:pt idx="41">
                  <c:v>0.5544</c:v>
                </c:pt>
                <c:pt idx="42">
                  <c:v>0.56509999999999994</c:v>
                </c:pt>
                <c:pt idx="43">
                  <c:v>0.57430000000000003</c:v>
                </c:pt>
                <c:pt idx="44">
                  <c:v>0.58220000000000005</c:v>
                </c:pt>
                <c:pt idx="45">
                  <c:v>0.58919999999999995</c:v>
                </c:pt>
                <c:pt idx="46">
                  <c:v>0.59550000000000003</c:v>
                </c:pt>
                <c:pt idx="47">
                  <c:v>0.60099999999999998</c:v>
                </c:pt>
                <c:pt idx="48">
                  <c:v>0.60600000000000009</c:v>
                </c:pt>
                <c:pt idx="49">
                  <c:v>0.61040000000000005</c:v>
                </c:pt>
                <c:pt idx="50">
                  <c:v>0.61460000000000004</c:v>
                </c:pt>
                <c:pt idx="51">
                  <c:v>0.61829999999999996</c:v>
                </c:pt>
                <c:pt idx="52">
                  <c:v>0.625</c:v>
                </c:pt>
                <c:pt idx="53">
                  <c:v>0.63200000000000001</c:v>
                </c:pt>
                <c:pt idx="54">
                  <c:v>0.63780000000000003</c:v>
                </c:pt>
                <c:pt idx="55">
                  <c:v>0.64300000000000002</c:v>
                </c:pt>
                <c:pt idx="56">
                  <c:v>0.64749999999999996</c:v>
                </c:pt>
                <c:pt idx="57">
                  <c:v>0.65159999999999996</c:v>
                </c:pt>
                <c:pt idx="58">
                  <c:v>0.6552</c:v>
                </c:pt>
                <c:pt idx="59">
                  <c:v>0.65859999999999996</c:v>
                </c:pt>
                <c:pt idx="60">
                  <c:v>0.67300000000000004</c:v>
                </c:pt>
                <c:pt idx="61">
                  <c:v>0.68870000000000009</c:v>
                </c:pt>
                <c:pt idx="62">
                  <c:v>0.69009999999999994</c:v>
                </c:pt>
                <c:pt idx="63">
                  <c:v>0.6886000000000001</c:v>
                </c:pt>
                <c:pt idx="64">
                  <c:v>0.68930000000000002</c:v>
                </c:pt>
                <c:pt idx="65">
                  <c:v>0.69179999999999997</c:v>
                </c:pt>
                <c:pt idx="66">
                  <c:v>0.69480000000000008</c:v>
                </c:pt>
                <c:pt idx="67">
                  <c:v>0.70069999999999999</c:v>
                </c:pt>
                <c:pt idx="68">
                  <c:v>0.70779999999999998</c:v>
                </c:pt>
                <c:pt idx="69">
                  <c:v>0.71730000000000005</c:v>
                </c:pt>
                <c:pt idx="70">
                  <c:v>0.72919999999999996</c:v>
                </c:pt>
                <c:pt idx="71">
                  <c:v>0.74350000000000005</c:v>
                </c:pt>
                <c:pt idx="72">
                  <c:v>0.75970000000000004</c:v>
                </c:pt>
                <c:pt idx="73">
                  <c:v>0.77760000000000007</c:v>
                </c:pt>
                <c:pt idx="74">
                  <c:v>0.79659999999999997</c:v>
                </c:pt>
                <c:pt idx="75">
                  <c:v>0.81640000000000001</c:v>
                </c:pt>
                <c:pt idx="76">
                  <c:v>0.83699999999999997</c:v>
                </c:pt>
                <c:pt idx="77">
                  <c:v>0.85790000000000011</c:v>
                </c:pt>
                <c:pt idx="78">
                  <c:v>0.90029999999999999</c:v>
                </c:pt>
                <c:pt idx="79">
                  <c:v>0.95300000000000007</c:v>
                </c:pt>
                <c:pt idx="80">
                  <c:v>1.0045999999999999</c:v>
                </c:pt>
                <c:pt idx="81">
                  <c:v>1.0544</c:v>
                </c:pt>
                <c:pt idx="82">
                  <c:v>1.1020999999999999</c:v>
                </c:pt>
                <c:pt idx="83">
                  <c:v>1.1478999999999999</c:v>
                </c:pt>
                <c:pt idx="84">
                  <c:v>1.1921999999999999</c:v>
                </c:pt>
                <c:pt idx="85">
                  <c:v>1.2337</c:v>
                </c:pt>
                <c:pt idx="86">
                  <c:v>1.2739</c:v>
                </c:pt>
                <c:pt idx="87">
                  <c:v>1.3505</c:v>
                </c:pt>
                <c:pt idx="88">
                  <c:v>1.4226999999999999</c:v>
                </c:pt>
                <c:pt idx="89">
                  <c:v>1.4911000000000001</c:v>
                </c:pt>
                <c:pt idx="90">
                  <c:v>1.5564</c:v>
                </c:pt>
                <c:pt idx="91">
                  <c:v>1.6195999999999999</c:v>
                </c:pt>
                <c:pt idx="92">
                  <c:v>1.6803000000000001</c:v>
                </c:pt>
                <c:pt idx="93">
                  <c:v>1.79941</c:v>
                </c:pt>
                <c:pt idx="94">
                  <c:v>1.9150499999999999</c:v>
                </c:pt>
                <c:pt idx="95">
                  <c:v>2.0268700000000002</c:v>
                </c:pt>
                <c:pt idx="96">
                  <c:v>2.1375899999999999</c:v>
                </c:pt>
                <c:pt idx="97">
                  <c:v>2.2460299999999997</c:v>
                </c:pt>
                <c:pt idx="98">
                  <c:v>2.35304</c:v>
                </c:pt>
                <c:pt idx="99">
                  <c:v>2.45851</c:v>
                </c:pt>
                <c:pt idx="100">
                  <c:v>2.5613700000000001</c:v>
                </c:pt>
                <c:pt idx="101">
                  <c:v>2.6615600000000001</c:v>
                </c:pt>
                <c:pt idx="102">
                  <c:v>2.7600200000000004</c:v>
                </c:pt>
                <c:pt idx="103">
                  <c:v>2.8567100000000001</c:v>
                </c:pt>
                <c:pt idx="104">
                  <c:v>3.0416799999999999</c:v>
                </c:pt>
                <c:pt idx="105">
                  <c:v>3.2584900000000001</c:v>
                </c:pt>
                <c:pt idx="106">
                  <c:v>3.4590099999999997</c:v>
                </c:pt>
                <c:pt idx="107">
                  <c:v>3.6450799999999997</c:v>
                </c:pt>
                <c:pt idx="108">
                  <c:v>3.8145600000000002</c:v>
                </c:pt>
                <c:pt idx="109">
                  <c:v>3.97038</c:v>
                </c:pt>
                <c:pt idx="110">
                  <c:v>4.1124700000000001</c:v>
                </c:pt>
                <c:pt idx="111">
                  <c:v>4.2427700000000002</c:v>
                </c:pt>
                <c:pt idx="112">
                  <c:v>4.3602600000000002</c:v>
                </c:pt>
                <c:pt idx="113">
                  <c:v>4.5656799999999995</c:v>
                </c:pt>
                <c:pt idx="114">
                  <c:v>4.7345499999999996</c:v>
                </c:pt>
                <c:pt idx="115">
                  <c:v>4.8737599999999999</c:v>
                </c:pt>
                <c:pt idx="116">
                  <c:v>4.9892399999999997</c:v>
                </c:pt>
                <c:pt idx="117">
                  <c:v>5.0829199999999997</c:v>
                </c:pt>
                <c:pt idx="118">
                  <c:v>5.15977</c:v>
                </c:pt>
                <c:pt idx="119">
                  <c:v>5.27285</c:v>
                </c:pt>
                <c:pt idx="120">
                  <c:v>5.3463100000000008</c:v>
                </c:pt>
                <c:pt idx="121">
                  <c:v>5.3910499999999999</c:v>
                </c:pt>
                <c:pt idx="122">
                  <c:v>5.4159999999999995</c:v>
                </c:pt>
                <c:pt idx="123">
                  <c:v>5.4260999999999999</c:v>
                </c:pt>
                <c:pt idx="124">
                  <c:v>5.4253299999999998</c:v>
                </c:pt>
                <c:pt idx="125">
                  <c:v>5.4166499999999997</c:v>
                </c:pt>
                <c:pt idx="126">
                  <c:v>5.4020600000000005</c:v>
                </c:pt>
                <c:pt idx="127">
                  <c:v>5.3835359999999994</c:v>
                </c:pt>
                <c:pt idx="128">
                  <c:v>5.3610660000000001</c:v>
                </c:pt>
                <c:pt idx="129">
                  <c:v>5.3366440000000006</c:v>
                </c:pt>
                <c:pt idx="130">
                  <c:v>5.2819140000000004</c:v>
                </c:pt>
                <c:pt idx="131">
                  <c:v>5.2081689999999998</c:v>
                </c:pt>
                <c:pt idx="132">
                  <c:v>5.1295600000000006</c:v>
                </c:pt>
                <c:pt idx="133">
                  <c:v>5.050052</c:v>
                </c:pt>
                <c:pt idx="134">
                  <c:v>4.9706219999999997</c:v>
                </c:pt>
                <c:pt idx="135">
                  <c:v>4.8912519999999997</c:v>
                </c:pt>
                <c:pt idx="136">
                  <c:v>4.8119310000000004</c:v>
                </c:pt>
                <c:pt idx="137">
                  <c:v>4.7336489999999998</c:v>
                </c:pt>
                <c:pt idx="138">
                  <c:v>4.6664000000000003</c:v>
                </c:pt>
                <c:pt idx="139">
                  <c:v>4.4989780000000001</c:v>
                </c:pt>
                <c:pt idx="140">
                  <c:v>4.3516339999999998</c:v>
                </c:pt>
                <c:pt idx="141">
                  <c:v>4.2153479999999997</c:v>
                </c:pt>
                <c:pt idx="142">
                  <c:v>4.0841060000000002</c:v>
                </c:pt>
                <c:pt idx="143">
                  <c:v>3.9578980000000001</c:v>
                </c:pt>
                <c:pt idx="144">
                  <c:v>3.8377180000000002</c:v>
                </c:pt>
                <c:pt idx="145">
                  <c:v>3.611421</c:v>
                </c:pt>
                <c:pt idx="146">
                  <c:v>3.4051849999999999</c:v>
                </c:pt>
                <c:pt idx="147">
                  <c:v>3.2159930000000001</c:v>
                </c:pt>
                <c:pt idx="148">
                  <c:v>3.0448340000000003</c:v>
                </c:pt>
                <c:pt idx="149">
                  <c:v>2.8887</c:v>
                </c:pt>
                <c:pt idx="150">
                  <c:v>2.7465850000000001</c:v>
                </c:pt>
                <c:pt idx="151">
                  <c:v>2.6164850000000004</c:v>
                </c:pt>
                <c:pt idx="152">
                  <c:v>2.497398</c:v>
                </c:pt>
                <c:pt idx="153">
                  <c:v>2.3893209999999998</c:v>
                </c:pt>
                <c:pt idx="154">
                  <c:v>2.2892519999999998</c:v>
                </c:pt>
                <c:pt idx="155">
                  <c:v>2.1981899999999999</c:v>
                </c:pt>
                <c:pt idx="156">
                  <c:v>2.0370849999999998</c:v>
                </c:pt>
                <c:pt idx="157">
                  <c:v>1.8689775000000002</c:v>
                </c:pt>
                <c:pt idx="158">
                  <c:v>1.7308904999999999</c:v>
                </c:pt>
                <c:pt idx="159">
                  <c:v>1.6148183</c:v>
                </c:pt>
                <c:pt idx="160">
                  <c:v>1.5167575</c:v>
                </c:pt>
                <c:pt idx="161">
                  <c:v>1.4337054</c:v>
                </c:pt>
                <c:pt idx="162">
                  <c:v>1.3616603999999999</c:v>
                </c:pt>
                <c:pt idx="163">
                  <c:v>1.2986211000000001</c:v>
                </c:pt>
                <c:pt idx="164">
                  <c:v>1.2435863</c:v>
                </c:pt>
                <c:pt idx="165">
                  <c:v>1.1475278</c:v>
                </c:pt>
                <c:pt idx="166">
                  <c:v>1.0664804000000001</c:v>
                </c:pt>
                <c:pt idx="167">
                  <c:v>0.99334109999999998</c:v>
                </c:pt>
                <c:pt idx="168">
                  <c:v>0.92840800000000001</c:v>
                </c:pt>
                <c:pt idx="169">
                  <c:v>0.87327969999999999</c:v>
                </c:pt>
                <c:pt idx="170">
                  <c:v>0.82515529999999992</c:v>
                </c:pt>
                <c:pt idx="171">
                  <c:v>0.74501510000000004</c:v>
                </c:pt>
                <c:pt idx="172">
                  <c:v>0.68098340000000002</c:v>
                </c:pt>
                <c:pt idx="173">
                  <c:v>0.62845770000000001</c:v>
                </c:pt>
                <c:pt idx="174">
                  <c:v>0.5846365</c:v>
                </c:pt>
                <c:pt idx="175">
                  <c:v>0.54751859999999997</c:v>
                </c:pt>
                <c:pt idx="176">
                  <c:v>0.5155033</c:v>
                </c:pt>
                <c:pt idx="177">
                  <c:v>0.48779019999999995</c:v>
                </c:pt>
                <c:pt idx="178">
                  <c:v>0.46337859999999997</c:v>
                </c:pt>
                <c:pt idx="179">
                  <c:v>0.44176850000000001</c:v>
                </c:pt>
                <c:pt idx="180">
                  <c:v>0.42255949999999998</c:v>
                </c:pt>
                <c:pt idx="181">
                  <c:v>0.40535140000000003</c:v>
                </c:pt>
                <c:pt idx="182">
                  <c:v>0.37563760000000002</c:v>
                </c:pt>
                <c:pt idx="183">
                  <c:v>0.3454236</c:v>
                </c:pt>
                <c:pt idx="184">
                  <c:v>0.32091229999999998</c:v>
                </c:pt>
                <c:pt idx="185">
                  <c:v>0.30050300000000002</c:v>
                </c:pt>
                <c:pt idx="186">
                  <c:v>0.28339514999999998</c:v>
                </c:pt>
                <c:pt idx="187">
                  <c:v>0.26878846000000001</c:v>
                </c:pt>
                <c:pt idx="188">
                  <c:v>0.25608267000000001</c:v>
                </c:pt>
                <c:pt idx="189">
                  <c:v>0.24507762999999999</c:v>
                </c:pt>
                <c:pt idx="190">
                  <c:v>0.23537318000000002</c:v>
                </c:pt>
                <c:pt idx="191">
                  <c:v>0.21906571</c:v>
                </c:pt>
                <c:pt idx="192">
                  <c:v>0.20595967000000001</c:v>
                </c:pt>
                <c:pt idx="193">
                  <c:v>0.19515468</c:v>
                </c:pt>
                <c:pt idx="194">
                  <c:v>0.18615048999999997</c:v>
                </c:pt>
                <c:pt idx="195">
                  <c:v>0.17844692000000001</c:v>
                </c:pt>
                <c:pt idx="196">
                  <c:v>0.17194382999999999</c:v>
                </c:pt>
                <c:pt idx="197">
                  <c:v>0.16133877999999999</c:v>
                </c:pt>
                <c:pt idx="198">
                  <c:v>0.15313480000000002</c:v>
                </c:pt>
                <c:pt idx="199">
                  <c:v>0.14663158000000001</c:v>
                </c:pt>
                <c:pt idx="200">
                  <c:v>0.14132893000000002</c:v>
                </c:pt>
                <c:pt idx="201">
                  <c:v>0.1370267</c:v>
                </c:pt>
                <c:pt idx="202">
                  <c:v>0.1335248</c:v>
                </c:pt>
                <c:pt idx="203">
                  <c:v>0.13052316</c:v>
                </c:pt>
                <c:pt idx="204">
                  <c:v>0.12792174000000001</c:v>
                </c:pt>
                <c:pt idx="205">
                  <c:v>0.12572048</c:v>
                </c:pt>
                <c:pt idx="206">
                  <c:v>0.12391935999999999</c:v>
                </c:pt>
                <c:pt idx="207">
                  <c:v>0.12231837000000001</c:v>
                </c:pt>
                <c:pt idx="208">
                  <c:v>0.12101747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0E-4B71-9F03-D7227B7C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srim19F_Cu!$P$5</c:f>
          <c:strCache>
            <c:ptCount val="1"/>
            <c:pt idx="0">
              <c:v>srim19F_Cu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srim19F_Cu!$D$20:$D$300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srim19F_Cu!$J$20:$J$300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2.5000000000000001E-3</c:v>
                </c:pt>
                <c:pt idx="26">
                  <c:v>2.7000000000000001E-3</c:v>
                </c:pt>
                <c:pt idx="27">
                  <c:v>2.9000000000000002E-3</c:v>
                </c:pt>
                <c:pt idx="28">
                  <c:v>3.2000000000000002E-3</c:v>
                </c:pt>
                <c:pt idx="29">
                  <c:v>3.4000000000000002E-3</c:v>
                </c:pt>
                <c:pt idx="30">
                  <c:v>3.5999999999999999E-3</c:v>
                </c:pt>
                <c:pt idx="31">
                  <c:v>3.8E-3</c:v>
                </c:pt>
                <c:pt idx="32">
                  <c:v>4.1000000000000003E-3</c:v>
                </c:pt>
                <c:pt idx="33">
                  <c:v>4.3E-3</c:v>
                </c:pt>
                <c:pt idx="34">
                  <c:v>4.4999999999999997E-3</c:v>
                </c:pt>
                <c:pt idx="35">
                  <c:v>4.8999999999999998E-3</c:v>
                </c:pt>
                <c:pt idx="36">
                  <c:v>5.4000000000000003E-3</c:v>
                </c:pt>
                <c:pt idx="37">
                  <c:v>5.8000000000000005E-3</c:v>
                </c:pt>
                <c:pt idx="38">
                  <c:v>6.1999999999999998E-3</c:v>
                </c:pt>
                <c:pt idx="39">
                  <c:v>6.6E-3</c:v>
                </c:pt>
                <c:pt idx="40">
                  <c:v>7.0999999999999995E-3</c:v>
                </c:pt>
                <c:pt idx="41">
                  <c:v>7.9000000000000008E-3</c:v>
                </c:pt>
                <c:pt idx="42">
                  <c:v>8.6999999999999994E-3</c:v>
                </c:pt>
                <c:pt idx="43">
                  <c:v>9.6000000000000009E-3</c:v>
                </c:pt>
                <c:pt idx="44">
                  <c:v>1.04E-2</c:v>
                </c:pt>
                <c:pt idx="45">
                  <c:v>1.12E-2</c:v>
                </c:pt>
                <c:pt idx="46">
                  <c:v>1.21E-2</c:v>
                </c:pt>
                <c:pt idx="47">
                  <c:v>1.29E-2</c:v>
                </c:pt>
                <c:pt idx="48">
                  <c:v>1.37E-2</c:v>
                </c:pt>
                <c:pt idx="49">
                  <c:v>1.4599999999999998E-2</c:v>
                </c:pt>
                <c:pt idx="50">
                  <c:v>1.54E-2</c:v>
                </c:pt>
                <c:pt idx="51">
                  <c:v>1.6199999999999999E-2</c:v>
                </c:pt>
                <c:pt idx="52">
                  <c:v>1.7899999999999999E-2</c:v>
                </c:pt>
                <c:pt idx="53">
                  <c:v>2.01E-2</c:v>
                </c:pt>
                <c:pt idx="54">
                  <c:v>2.2200000000000001E-2</c:v>
                </c:pt>
                <c:pt idx="55">
                  <c:v>2.4399999999999998E-2</c:v>
                </c:pt>
                <c:pt idx="56">
                  <c:v>2.6600000000000002E-2</c:v>
                </c:pt>
                <c:pt idx="57">
                  <c:v>2.8799999999999999E-2</c:v>
                </c:pt>
                <c:pt idx="58">
                  <c:v>3.1E-2</c:v>
                </c:pt>
                <c:pt idx="59">
                  <c:v>3.32E-2</c:v>
                </c:pt>
                <c:pt idx="60">
                  <c:v>3.5499999999999997E-2</c:v>
                </c:pt>
                <c:pt idx="61">
                  <c:v>3.9900000000000005E-2</c:v>
                </c:pt>
                <c:pt idx="62">
                  <c:v>4.4400000000000002E-2</c:v>
                </c:pt>
                <c:pt idx="63">
                  <c:v>4.8899999999999999E-2</c:v>
                </c:pt>
                <c:pt idx="64">
                  <c:v>5.3600000000000002E-2</c:v>
                </c:pt>
                <c:pt idx="65">
                  <c:v>5.8299999999999998E-2</c:v>
                </c:pt>
                <c:pt idx="66">
                  <c:v>6.3E-2</c:v>
                </c:pt>
                <c:pt idx="67">
                  <c:v>7.2700000000000001E-2</c:v>
                </c:pt>
                <c:pt idx="68">
                  <c:v>8.2400000000000001E-2</c:v>
                </c:pt>
                <c:pt idx="69">
                  <c:v>9.2300000000000007E-2</c:v>
                </c:pt>
                <c:pt idx="70">
                  <c:v>0.1021</c:v>
                </c:pt>
                <c:pt idx="71">
                  <c:v>0.1119</c:v>
                </c:pt>
                <c:pt idx="72">
                  <c:v>0.1217</c:v>
                </c:pt>
                <c:pt idx="73">
                  <c:v>0.13140000000000002</c:v>
                </c:pt>
                <c:pt idx="74">
                  <c:v>0.14099999999999999</c:v>
                </c:pt>
                <c:pt idx="75">
                  <c:v>0.15040000000000001</c:v>
                </c:pt>
                <c:pt idx="76">
                  <c:v>0.1598</c:v>
                </c:pt>
                <c:pt idx="77">
                  <c:v>0.16899999999999998</c:v>
                </c:pt>
                <c:pt idx="78">
                  <c:v>0.18709999999999999</c:v>
                </c:pt>
                <c:pt idx="79">
                  <c:v>0.20899999999999999</c:v>
                </c:pt>
                <c:pt idx="80">
                  <c:v>0.23020000000000002</c:v>
                </c:pt>
                <c:pt idx="81">
                  <c:v>0.25080000000000002</c:v>
                </c:pt>
                <c:pt idx="82">
                  <c:v>0.27080000000000004</c:v>
                </c:pt>
                <c:pt idx="83">
                  <c:v>0.29020000000000001</c:v>
                </c:pt>
                <c:pt idx="84">
                  <c:v>0.30920000000000003</c:v>
                </c:pt>
                <c:pt idx="85">
                  <c:v>0.32779999999999998</c:v>
                </c:pt>
                <c:pt idx="86">
                  <c:v>0.34589999999999999</c:v>
                </c:pt>
                <c:pt idx="87">
                  <c:v>0.38109999999999999</c:v>
                </c:pt>
                <c:pt idx="88">
                  <c:v>0.41509999999999997</c:v>
                </c:pt>
                <c:pt idx="89">
                  <c:v>0.44779999999999998</c:v>
                </c:pt>
                <c:pt idx="90">
                  <c:v>0.47949999999999998</c:v>
                </c:pt>
                <c:pt idx="91">
                  <c:v>0.51029999999999998</c:v>
                </c:pt>
                <c:pt idx="92">
                  <c:v>0.54020000000000001</c:v>
                </c:pt>
                <c:pt idx="93">
                  <c:v>0.59760000000000002</c:v>
                </c:pt>
                <c:pt idx="94">
                  <c:v>0.65199999999999991</c:v>
                </c:pt>
                <c:pt idx="95">
                  <c:v>0.70389999999999997</c:v>
                </c:pt>
                <c:pt idx="96">
                  <c:v>0.75339999999999996</c:v>
                </c:pt>
                <c:pt idx="97">
                  <c:v>0.80079999999999996</c:v>
                </c:pt>
                <c:pt idx="98">
                  <c:v>0.84619999999999995</c:v>
                </c:pt>
                <c:pt idx="99">
                  <c:v>0.88989999999999991</c:v>
                </c:pt>
                <c:pt idx="100">
                  <c:v>0.93200000000000005</c:v>
                </c:pt>
                <c:pt idx="101">
                  <c:v>0.97260000000000013</c:v>
                </c:pt>
                <c:pt idx="102" formatCode="0.000">
                  <c:v>1.01</c:v>
                </c:pt>
                <c:pt idx="103" formatCode="0.000">
                  <c:v>1.05</c:v>
                </c:pt>
                <c:pt idx="104" formatCode="0.000">
                  <c:v>1.1200000000000001</c:v>
                </c:pt>
                <c:pt idx="105" formatCode="0.000">
                  <c:v>1.21</c:v>
                </c:pt>
                <c:pt idx="106" formatCode="0.000">
                  <c:v>1.29</c:v>
                </c:pt>
                <c:pt idx="107" formatCode="0.000">
                  <c:v>1.37</c:v>
                </c:pt>
                <c:pt idx="108" formatCode="0.000">
                  <c:v>1.44</c:v>
                </c:pt>
                <c:pt idx="109" formatCode="0.000">
                  <c:v>1.51</c:v>
                </c:pt>
                <c:pt idx="110" formatCode="0.000">
                  <c:v>1.58</c:v>
                </c:pt>
                <c:pt idx="111" formatCode="0.000">
                  <c:v>1.64</c:v>
                </c:pt>
                <c:pt idx="112" formatCode="0.000">
                  <c:v>1.71</c:v>
                </c:pt>
                <c:pt idx="113" formatCode="0.000">
                  <c:v>1.83</c:v>
                </c:pt>
                <c:pt idx="114" formatCode="0.000">
                  <c:v>1.95</c:v>
                </c:pt>
                <c:pt idx="115" formatCode="0.000">
                  <c:v>2.06</c:v>
                </c:pt>
                <c:pt idx="116" formatCode="0.000">
                  <c:v>2.1800000000000002</c:v>
                </c:pt>
                <c:pt idx="117" formatCode="0.000">
                  <c:v>2.29</c:v>
                </c:pt>
                <c:pt idx="118" formatCode="0.000">
                  <c:v>2.39</c:v>
                </c:pt>
                <c:pt idx="119" formatCode="0.000">
                  <c:v>2.61</c:v>
                </c:pt>
                <c:pt idx="120" formatCode="0.000">
                  <c:v>2.82</c:v>
                </c:pt>
                <c:pt idx="121" formatCode="0.000">
                  <c:v>3.02</c:v>
                </c:pt>
                <c:pt idx="122" formatCode="0.000">
                  <c:v>3.23</c:v>
                </c:pt>
                <c:pt idx="123" formatCode="0.000">
                  <c:v>3.44</c:v>
                </c:pt>
                <c:pt idx="124" formatCode="0.000">
                  <c:v>3.64</c:v>
                </c:pt>
                <c:pt idx="125" formatCode="0.000">
                  <c:v>3.85</c:v>
                </c:pt>
                <c:pt idx="126" formatCode="0.000">
                  <c:v>4.05</c:v>
                </c:pt>
                <c:pt idx="127" formatCode="0.000">
                  <c:v>4.26</c:v>
                </c:pt>
                <c:pt idx="128" formatCode="0.000">
                  <c:v>4.47</c:v>
                </c:pt>
                <c:pt idx="129" formatCode="0.000">
                  <c:v>4.68</c:v>
                </c:pt>
                <c:pt idx="130" formatCode="0.000">
                  <c:v>5.0999999999999996</c:v>
                </c:pt>
                <c:pt idx="131" formatCode="0.000">
                  <c:v>5.63</c:v>
                </c:pt>
                <c:pt idx="132" formatCode="0.000">
                  <c:v>6.17</c:v>
                </c:pt>
                <c:pt idx="133" formatCode="0.000">
                  <c:v>6.72</c:v>
                </c:pt>
                <c:pt idx="134" formatCode="0.000">
                  <c:v>7.28</c:v>
                </c:pt>
                <c:pt idx="135" formatCode="0.000">
                  <c:v>7.85</c:v>
                </c:pt>
                <c:pt idx="136" formatCode="0.000">
                  <c:v>8.42</c:v>
                </c:pt>
                <c:pt idx="137" formatCode="0.000">
                  <c:v>9.01</c:v>
                </c:pt>
                <c:pt idx="138" formatCode="0.000">
                  <c:v>9.61</c:v>
                </c:pt>
                <c:pt idx="139" formatCode="0.000">
                  <c:v>10.83</c:v>
                </c:pt>
                <c:pt idx="140" formatCode="0.000">
                  <c:v>12.09</c:v>
                </c:pt>
                <c:pt idx="141" formatCode="0.000">
                  <c:v>13.4</c:v>
                </c:pt>
                <c:pt idx="142" formatCode="0.000">
                  <c:v>14.75</c:v>
                </c:pt>
                <c:pt idx="143" formatCode="0.000">
                  <c:v>16.14</c:v>
                </c:pt>
                <c:pt idx="144" formatCode="0.000">
                  <c:v>17.579999999999998</c:v>
                </c:pt>
                <c:pt idx="145" formatCode="0.000">
                  <c:v>20.59</c:v>
                </c:pt>
                <c:pt idx="146" formatCode="0.000">
                  <c:v>23.79</c:v>
                </c:pt>
                <c:pt idx="147" formatCode="0.000">
                  <c:v>27.17</c:v>
                </c:pt>
                <c:pt idx="148" formatCode="0.000">
                  <c:v>30.75</c:v>
                </c:pt>
                <c:pt idx="149" formatCode="0.000">
                  <c:v>34.53</c:v>
                </c:pt>
                <c:pt idx="150" formatCode="0.000">
                  <c:v>38.51</c:v>
                </c:pt>
                <c:pt idx="151" formatCode="0.000">
                  <c:v>42.69</c:v>
                </c:pt>
                <c:pt idx="152" formatCode="0.000">
                  <c:v>47.08</c:v>
                </c:pt>
                <c:pt idx="153" formatCode="0.000">
                  <c:v>51.67</c:v>
                </c:pt>
                <c:pt idx="154" formatCode="0.000">
                  <c:v>56.46</c:v>
                </c:pt>
                <c:pt idx="155" formatCode="0.000">
                  <c:v>61.45</c:v>
                </c:pt>
                <c:pt idx="156" formatCode="0.000">
                  <c:v>72.05</c:v>
                </c:pt>
                <c:pt idx="157" formatCode="0.000">
                  <c:v>86.41</c:v>
                </c:pt>
                <c:pt idx="158" formatCode="0.000">
                  <c:v>101.99</c:v>
                </c:pt>
                <c:pt idx="159" formatCode="0.000">
                  <c:v>118.76</c:v>
                </c:pt>
                <c:pt idx="160" formatCode="0.000">
                  <c:v>136.66</c:v>
                </c:pt>
                <c:pt idx="161" formatCode="0.000">
                  <c:v>155.66</c:v>
                </c:pt>
                <c:pt idx="162" formatCode="0.000">
                  <c:v>175.72</c:v>
                </c:pt>
                <c:pt idx="163" formatCode="0.000">
                  <c:v>196.79</c:v>
                </c:pt>
                <c:pt idx="164" formatCode="0.000">
                  <c:v>218.84</c:v>
                </c:pt>
                <c:pt idx="165" formatCode="0.000">
                  <c:v>265.77</c:v>
                </c:pt>
                <c:pt idx="166" formatCode="0.000">
                  <c:v>316.44</c:v>
                </c:pt>
                <c:pt idx="167" formatCode="0.000">
                  <c:v>370.9</c:v>
                </c:pt>
                <c:pt idx="168" formatCode="0.000">
                  <c:v>429.27</c:v>
                </c:pt>
                <c:pt idx="169" formatCode="0.000">
                  <c:v>491.53</c:v>
                </c:pt>
                <c:pt idx="170" formatCode="0.000">
                  <c:v>557.55999999999995</c:v>
                </c:pt>
                <c:pt idx="171" formatCode="0.000">
                  <c:v>700.57</c:v>
                </c:pt>
                <c:pt idx="172" formatCode="0.000">
                  <c:v>857.98</c:v>
                </c:pt>
                <c:pt idx="173" formatCode="0.0">
                  <c:v>1030</c:v>
                </c:pt>
                <c:pt idx="174" formatCode="0.0">
                  <c:v>1210</c:v>
                </c:pt>
                <c:pt idx="175" formatCode="0.0">
                  <c:v>1410</c:v>
                </c:pt>
                <c:pt idx="176" formatCode="0.0">
                  <c:v>1620</c:v>
                </c:pt>
                <c:pt idx="177" formatCode="0.0">
                  <c:v>1850</c:v>
                </c:pt>
                <c:pt idx="178" formatCode="0.0">
                  <c:v>2080</c:v>
                </c:pt>
                <c:pt idx="179" formatCode="0.0">
                  <c:v>2330</c:v>
                </c:pt>
                <c:pt idx="180" formatCode="0.0">
                  <c:v>2590</c:v>
                </c:pt>
                <c:pt idx="181" formatCode="0.0">
                  <c:v>2860</c:v>
                </c:pt>
                <c:pt idx="182" formatCode="0.0">
                  <c:v>3440</c:v>
                </c:pt>
                <c:pt idx="183" formatCode="0.0">
                  <c:v>4210</c:v>
                </c:pt>
                <c:pt idx="184" formatCode="0.0">
                  <c:v>5060</c:v>
                </c:pt>
                <c:pt idx="185" formatCode="0.0">
                  <c:v>5960</c:v>
                </c:pt>
                <c:pt idx="186" formatCode="0.0">
                  <c:v>6920</c:v>
                </c:pt>
                <c:pt idx="187" formatCode="0.0">
                  <c:v>7930</c:v>
                </c:pt>
                <c:pt idx="188" formatCode="0.0">
                  <c:v>9000</c:v>
                </c:pt>
                <c:pt idx="189" formatCode="0.0">
                  <c:v>10120</c:v>
                </c:pt>
                <c:pt idx="190" formatCode="0.0">
                  <c:v>11290</c:v>
                </c:pt>
                <c:pt idx="191" formatCode="0.0">
                  <c:v>13760</c:v>
                </c:pt>
                <c:pt idx="192" formatCode="0.0">
                  <c:v>16400</c:v>
                </c:pt>
                <c:pt idx="193" formatCode="0.0">
                  <c:v>19190</c:v>
                </c:pt>
                <c:pt idx="194" formatCode="0.0">
                  <c:v>22130</c:v>
                </c:pt>
                <c:pt idx="195" formatCode="0.0">
                  <c:v>25210</c:v>
                </c:pt>
                <c:pt idx="196" formatCode="0.0">
                  <c:v>28410</c:v>
                </c:pt>
                <c:pt idx="197" formatCode="0.0">
                  <c:v>35140</c:v>
                </c:pt>
                <c:pt idx="198" formatCode="0.0">
                  <c:v>42280</c:v>
                </c:pt>
                <c:pt idx="199" formatCode="0.0">
                  <c:v>49760</c:v>
                </c:pt>
                <c:pt idx="200" formatCode="0.0">
                  <c:v>57550</c:v>
                </c:pt>
                <c:pt idx="201" formatCode="0.0">
                  <c:v>65600</c:v>
                </c:pt>
                <c:pt idx="202" formatCode="0.0">
                  <c:v>73890</c:v>
                </c:pt>
                <c:pt idx="203" formatCode="0.0">
                  <c:v>82390</c:v>
                </c:pt>
                <c:pt idx="204" formatCode="0.0">
                  <c:v>91060</c:v>
                </c:pt>
                <c:pt idx="205" formatCode="0.0">
                  <c:v>99900</c:v>
                </c:pt>
                <c:pt idx="206" formatCode="0.0">
                  <c:v>108880</c:v>
                </c:pt>
                <c:pt idx="207" formatCode="0.0">
                  <c:v>117990</c:v>
                </c:pt>
                <c:pt idx="208" formatCode="0.0">
                  <c:v>127210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A8-41EC-8211-687322BEA9B7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srim19F_Cu!$D$20:$D$300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2.5000000000000001E-3</c:v>
                </c:pt>
                <c:pt idx="26">
                  <c:v>2.7000000000000001E-3</c:v>
                </c:pt>
                <c:pt idx="27">
                  <c:v>2.9000000000000002E-3</c:v>
                </c:pt>
                <c:pt idx="28">
                  <c:v>3.0999999999999999E-3</c:v>
                </c:pt>
                <c:pt idx="29">
                  <c:v>3.3E-3</c:v>
                </c:pt>
                <c:pt idx="30">
                  <c:v>3.5000000000000005E-3</c:v>
                </c:pt>
                <c:pt idx="31">
                  <c:v>3.5999999999999999E-3</c:v>
                </c:pt>
                <c:pt idx="32">
                  <c:v>3.8E-3</c:v>
                </c:pt>
                <c:pt idx="33">
                  <c:v>4.0000000000000001E-3</c:v>
                </c:pt>
                <c:pt idx="34">
                  <c:v>4.2000000000000006E-3</c:v>
                </c:pt>
                <c:pt idx="35">
                  <c:v>4.4999999999999997E-3</c:v>
                </c:pt>
                <c:pt idx="36">
                  <c:v>4.8999999999999998E-3</c:v>
                </c:pt>
                <c:pt idx="37">
                  <c:v>5.1999999999999998E-3</c:v>
                </c:pt>
                <c:pt idx="38">
                  <c:v>5.4999999999999997E-3</c:v>
                </c:pt>
                <c:pt idx="39">
                  <c:v>5.8999999999999999E-3</c:v>
                </c:pt>
                <c:pt idx="40">
                  <c:v>6.1999999999999998E-3</c:v>
                </c:pt>
                <c:pt idx="41">
                  <c:v>6.8000000000000005E-3</c:v>
                </c:pt>
                <c:pt idx="42">
                  <c:v>7.4999999999999997E-3</c:v>
                </c:pt>
                <c:pt idx="43">
                  <c:v>8.0999999999999996E-3</c:v>
                </c:pt>
                <c:pt idx="44">
                  <c:v>8.6999999999999994E-3</c:v>
                </c:pt>
                <c:pt idx="45">
                  <c:v>9.2999999999999992E-3</c:v>
                </c:pt>
                <c:pt idx="46">
                  <c:v>9.9000000000000008E-3</c:v>
                </c:pt>
                <c:pt idx="47">
                  <c:v>1.06E-2</c:v>
                </c:pt>
                <c:pt idx="48">
                  <c:v>1.12E-2</c:v>
                </c:pt>
                <c:pt idx="49">
                  <c:v>1.18E-2</c:v>
                </c:pt>
                <c:pt idx="50">
                  <c:v>1.24E-2</c:v>
                </c:pt>
                <c:pt idx="51">
                  <c:v>1.3000000000000001E-2</c:v>
                </c:pt>
                <c:pt idx="52">
                  <c:v>1.4199999999999999E-2</c:v>
                </c:pt>
                <c:pt idx="53">
                  <c:v>1.5699999999999999E-2</c:v>
                </c:pt>
                <c:pt idx="54">
                  <c:v>1.7000000000000001E-2</c:v>
                </c:pt>
                <c:pt idx="55">
                  <c:v>1.84E-2</c:v>
                </c:pt>
                <c:pt idx="56">
                  <c:v>1.9800000000000002E-2</c:v>
                </c:pt>
                <c:pt idx="57">
                  <c:v>2.12E-2</c:v>
                </c:pt>
                <c:pt idx="58">
                  <c:v>2.2499999999999999E-2</c:v>
                </c:pt>
                <c:pt idx="59">
                  <c:v>2.3799999999999998E-2</c:v>
                </c:pt>
                <c:pt idx="60">
                  <c:v>2.5100000000000001E-2</c:v>
                </c:pt>
                <c:pt idx="61">
                  <c:v>2.7600000000000003E-2</c:v>
                </c:pt>
                <c:pt idx="62">
                  <c:v>0.03</c:v>
                </c:pt>
                <c:pt idx="63">
                  <c:v>3.2500000000000001E-2</c:v>
                </c:pt>
                <c:pt idx="64">
                  <c:v>3.4999999999999996E-2</c:v>
                </c:pt>
                <c:pt idx="65">
                  <c:v>3.7400000000000003E-2</c:v>
                </c:pt>
                <c:pt idx="66">
                  <c:v>3.9800000000000002E-2</c:v>
                </c:pt>
                <c:pt idx="67">
                  <c:v>4.4400000000000002E-2</c:v>
                </c:pt>
                <c:pt idx="68">
                  <c:v>4.8899999999999999E-2</c:v>
                </c:pt>
                <c:pt idx="69">
                  <c:v>5.33E-2</c:v>
                </c:pt>
                <c:pt idx="70">
                  <c:v>5.7499999999999996E-2</c:v>
                </c:pt>
                <c:pt idx="71">
                  <c:v>6.1600000000000002E-2</c:v>
                </c:pt>
                <c:pt idx="72">
                  <c:v>6.5500000000000003E-2</c:v>
                </c:pt>
                <c:pt idx="73">
                  <c:v>6.9199999999999998E-2</c:v>
                </c:pt>
                <c:pt idx="74">
                  <c:v>7.2800000000000004E-2</c:v>
                </c:pt>
                <c:pt idx="75">
                  <c:v>7.6200000000000004E-2</c:v>
                </c:pt>
                <c:pt idx="76">
                  <c:v>7.9399999999999998E-2</c:v>
                </c:pt>
                <c:pt idx="77">
                  <c:v>8.249999999999999E-2</c:v>
                </c:pt>
                <c:pt idx="78">
                  <c:v>8.8300000000000003E-2</c:v>
                </c:pt>
                <c:pt idx="79">
                  <c:v>9.4799999999999995E-2</c:v>
                </c:pt>
                <c:pt idx="80">
                  <c:v>0.1008</c:v>
                </c:pt>
                <c:pt idx="81">
                  <c:v>0.1061</c:v>
                </c:pt>
                <c:pt idx="82">
                  <c:v>0.11100000000000002</c:v>
                </c:pt>
                <c:pt idx="83">
                  <c:v>0.11550000000000001</c:v>
                </c:pt>
                <c:pt idx="84">
                  <c:v>0.1196</c:v>
                </c:pt>
                <c:pt idx="85">
                  <c:v>0.1234</c:v>
                </c:pt>
                <c:pt idx="86">
                  <c:v>0.127</c:v>
                </c:pt>
                <c:pt idx="87">
                  <c:v>0.13340000000000002</c:v>
                </c:pt>
                <c:pt idx="88">
                  <c:v>0.1391</c:v>
                </c:pt>
                <c:pt idx="89">
                  <c:v>0.14410000000000001</c:v>
                </c:pt>
                <c:pt idx="90">
                  <c:v>0.14860000000000001</c:v>
                </c:pt>
                <c:pt idx="91">
                  <c:v>0.1527</c:v>
                </c:pt>
                <c:pt idx="92">
                  <c:v>0.1565</c:v>
                </c:pt>
                <c:pt idx="93">
                  <c:v>0.16309999999999999</c:v>
                </c:pt>
                <c:pt idx="94">
                  <c:v>0.16870000000000002</c:v>
                </c:pt>
                <c:pt idx="95">
                  <c:v>0.17350000000000002</c:v>
                </c:pt>
                <c:pt idx="96">
                  <c:v>0.1777</c:v>
                </c:pt>
                <c:pt idx="97">
                  <c:v>0.18140000000000001</c:v>
                </c:pt>
                <c:pt idx="98">
                  <c:v>0.1847</c:v>
                </c:pt>
                <c:pt idx="99">
                  <c:v>0.18759999999999999</c:v>
                </c:pt>
                <c:pt idx="100">
                  <c:v>0.1903</c:v>
                </c:pt>
                <c:pt idx="101">
                  <c:v>0.19259999999999999</c:v>
                </c:pt>
                <c:pt idx="102">
                  <c:v>0.1948</c:v>
                </c:pt>
                <c:pt idx="103">
                  <c:v>0.1968</c:v>
                </c:pt>
                <c:pt idx="104">
                  <c:v>0.20030000000000001</c:v>
                </c:pt>
                <c:pt idx="105">
                  <c:v>0.20419999999999999</c:v>
                </c:pt>
                <c:pt idx="106">
                  <c:v>0.20739999999999997</c:v>
                </c:pt>
                <c:pt idx="107">
                  <c:v>0.21010000000000001</c:v>
                </c:pt>
                <c:pt idx="108">
                  <c:v>0.21249999999999999</c:v>
                </c:pt>
                <c:pt idx="109">
                  <c:v>0.21469999999999997</c:v>
                </c:pt>
                <c:pt idx="110">
                  <c:v>0.2165</c:v>
                </c:pt>
                <c:pt idx="111">
                  <c:v>0.21829999999999999</c:v>
                </c:pt>
                <c:pt idx="112">
                  <c:v>0.2198</c:v>
                </c:pt>
                <c:pt idx="113">
                  <c:v>0.22290000000000001</c:v>
                </c:pt>
                <c:pt idx="114">
                  <c:v>0.22559999999999997</c:v>
                </c:pt>
                <c:pt idx="115">
                  <c:v>0.22799999999999998</c:v>
                </c:pt>
                <c:pt idx="116">
                  <c:v>0.23020000000000002</c:v>
                </c:pt>
                <c:pt idx="117">
                  <c:v>0.23220000000000002</c:v>
                </c:pt>
                <c:pt idx="118">
                  <c:v>0.23399999999999999</c:v>
                </c:pt>
                <c:pt idx="119">
                  <c:v>0.2384</c:v>
                </c:pt>
                <c:pt idx="120">
                  <c:v>0.24230000000000002</c:v>
                </c:pt>
                <c:pt idx="121">
                  <c:v>0.246</c:v>
                </c:pt>
                <c:pt idx="122">
                  <c:v>0.2495</c:v>
                </c:pt>
                <c:pt idx="123">
                  <c:v>0.25280000000000002</c:v>
                </c:pt>
                <c:pt idx="124">
                  <c:v>0.25600000000000001</c:v>
                </c:pt>
                <c:pt idx="125">
                  <c:v>0.2591</c:v>
                </c:pt>
                <c:pt idx="126">
                  <c:v>0.26219999999999999</c:v>
                </c:pt>
                <c:pt idx="127">
                  <c:v>0.26519999999999999</c:v>
                </c:pt>
                <c:pt idx="128">
                  <c:v>0.2681</c:v>
                </c:pt>
                <c:pt idx="129">
                  <c:v>0.27100000000000002</c:v>
                </c:pt>
                <c:pt idx="130">
                  <c:v>0.27989999999999998</c:v>
                </c:pt>
                <c:pt idx="131">
                  <c:v>0.29270000000000002</c:v>
                </c:pt>
                <c:pt idx="132">
                  <c:v>0.30520000000000003</c:v>
                </c:pt>
                <c:pt idx="133">
                  <c:v>0.31759999999999999</c:v>
                </c:pt>
                <c:pt idx="134">
                  <c:v>0.32969999999999999</c:v>
                </c:pt>
                <c:pt idx="135">
                  <c:v>0.34179999999999999</c:v>
                </c:pt>
                <c:pt idx="136">
                  <c:v>0.3538</c:v>
                </c:pt>
                <c:pt idx="137">
                  <c:v>0.36580000000000001</c:v>
                </c:pt>
                <c:pt idx="138">
                  <c:v>0.37770000000000004</c:v>
                </c:pt>
                <c:pt idx="139">
                  <c:v>0.41959999999999997</c:v>
                </c:pt>
                <c:pt idx="140">
                  <c:v>0.46040000000000003</c:v>
                </c:pt>
                <c:pt idx="141">
                  <c:v>0.50019999999999998</c:v>
                </c:pt>
                <c:pt idx="142">
                  <c:v>0.53939999999999999</c:v>
                </c:pt>
                <c:pt idx="143">
                  <c:v>0.57820000000000005</c:v>
                </c:pt>
                <c:pt idx="144">
                  <c:v>0.61680000000000001</c:v>
                </c:pt>
                <c:pt idx="145">
                  <c:v>0.75650000000000006</c:v>
                </c:pt>
                <c:pt idx="146">
                  <c:v>0.88800000000000012</c:v>
                </c:pt>
                <c:pt idx="147" formatCode="0.000">
                  <c:v>1.02</c:v>
                </c:pt>
                <c:pt idx="148" formatCode="0.000">
                  <c:v>1.1399999999999999</c:v>
                </c:pt>
                <c:pt idx="149" formatCode="0.000">
                  <c:v>1.27</c:v>
                </c:pt>
                <c:pt idx="150" formatCode="0.000">
                  <c:v>1.39</c:v>
                </c:pt>
                <c:pt idx="151" formatCode="0.000">
                  <c:v>1.52</c:v>
                </c:pt>
                <c:pt idx="152" formatCode="0.000">
                  <c:v>1.65</c:v>
                </c:pt>
                <c:pt idx="153" formatCode="0.000">
                  <c:v>1.78</c:v>
                </c:pt>
                <c:pt idx="154" formatCode="0.000">
                  <c:v>1.91</c:v>
                </c:pt>
                <c:pt idx="155" formatCode="0.000">
                  <c:v>2.0499999999999998</c:v>
                </c:pt>
                <c:pt idx="156" formatCode="0.000">
                  <c:v>2.5499999999999998</c:v>
                </c:pt>
                <c:pt idx="157" formatCode="0.000">
                  <c:v>3.28</c:v>
                </c:pt>
                <c:pt idx="158" formatCode="0.000">
                  <c:v>3.97</c:v>
                </c:pt>
                <c:pt idx="159" formatCode="0.000">
                  <c:v>4.6500000000000004</c:v>
                </c:pt>
                <c:pt idx="160" formatCode="0.000">
                  <c:v>5.31</c:v>
                </c:pt>
                <c:pt idx="161" formatCode="0.000">
                  <c:v>5.98</c:v>
                </c:pt>
                <c:pt idx="162" formatCode="0.000">
                  <c:v>6.64</c:v>
                </c:pt>
                <c:pt idx="163" formatCode="0.000">
                  <c:v>7.3</c:v>
                </c:pt>
                <c:pt idx="164" formatCode="0.000">
                  <c:v>7.97</c:v>
                </c:pt>
                <c:pt idx="165" formatCode="0.000">
                  <c:v>10.42</c:v>
                </c:pt>
                <c:pt idx="166" formatCode="0.000">
                  <c:v>12.69</c:v>
                </c:pt>
                <c:pt idx="167" formatCode="0.000">
                  <c:v>14.9</c:v>
                </c:pt>
                <c:pt idx="168" formatCode="0.000">
                  <c:v>17.09</c:v>
                </c:pt>
                <c:pt idx="169" formatCode="0.000">
                  <c:v>19.28</c:v>
                </c:pt>
                <c:pt idx="170" formatCode="0.000">
                  <c:v>21.49</c:v>
                </c:pt>
                <c:pt idx="171" formatCode="0.000">
                  <c:v>29.63</c:v>
                </c:pt>
                <c:pt idx="172" formatCode="0.000">
                  <c:v>37.18</c:v>
                </c:pt>
                <c:pt idx="173" formatCode="0.000">
                  <c:v>44.51</c:v>
                </c:pt>
                <c:pt idx="174" formatCode="0.000">
                  <c:v>51.77</c:v>
                </c:pt>
                <c:pt idx="175" formatCode="0.000">
                  <c:v>59.01</c:v>
                </c:pt>
                <c:pt idx="176" formatCode="0.000">
                  <c:v>66.290000000000006</c:v>
                </c:pt>
                <c:pt idx="177" formatCode="0.000">
                  <c:v>73.62</c:v>
                </c:pt>
                <c:pt idx="178" formatCode="0.000">
                  <c:v>81</c:v>
                </c:pt>
                <c:pt idx="179" formatCode="0.000">
                  <c:v>88.45</c:v>
                </c:pt>
                <c:pt idx="180" formatCode="0.000">
                  <c:v>95.96</c:v>
                </c:pt>
                <c:pt idx="181" formatCode="0.000">
                  <c:v>103.54</c:v>
                </c:pt>
                <c:pt idx="182" formatCode="0.000">
                  <c:v>132.05000000000001</c:v>
                </c:pt>
                <c:pt idx="183" formatCode="0.000">
                  <c:v>172.4</c:v>
                </c:pt>
                <c:pt idx="184" formatCode="0.000">
                  <c:v>210.05</c:v>
                </c:pt>
                <c:pt idx="185" formatCode="0.000">
                  <c:v>246.34</c:v>
                </c:pt>
                <c:pt idx="186" formatCode="0.000">
                  <c:v>281.88</c:v>
                </c:pt>
                <c:pt idx="187" formatCode="0.000">
                  <c:v>316.97000000000003</c:v>
                </c:pt>
                <c:pt idx="188" formatCode="0.000">
                  <c:v>351.77</c:v>
                </c:pt>
                <c:pt idx="189" formatCode="0.000">
                  <c:v>386.38</c:v>
                </c:pt>
                <c:pt idx="190" formatCode="0.000">
                  <c:v>420.86</c:v>
                </c:pt>
                <c:pt idx="191" formatCode="0.000">
                  <c:v>548.14</c:v>
                </c:pt>
                <c:pt idx="192" formatCode="0.000">
                  <c:v>664.48</c:v>
                </c:pt>
                <c:pt idx="193" formatCode="0.000">
                  <c:v>774.62</c:v>
                </c:pt>
                <c:pt idx="194" formatCode="0.000">
                  <c:v>880.65</c:v>
                </c:pt>
                <c:pt idx="195" formatCode="0.000">
                  <c:v>983.66</c:v>
                </c:pt>
                <c:pt idx="196" formatCode="0.0">
                  <c:v>1080</c:v>
                </c:pt>
                <c:pt idx="197" formatCode="0.0">
                  <c:v>1450</c:v>
                </c:pt>
                <c:pt idx="198" formatCode="0.0">
                  <c:v>1770</c:v>
                </c:pt>
                <c:pt idx="199" formatCode="0.0">
                  <c:v>2060</c:v>
                </c:pt>
                <c:pt idx="200" formatCode="0.0">
                  <c:v>2340</c:v>
                </c:pt>
                <c:pt idx="201" formatCode="0.0">
                  <c:v>2600</c:v>
                </c:pt>
                <c:pt idx="202" formatCode="0.0">
                  <c:v>2860</c:v>
                </c:pt>
                <c:pt idx="203" formatCode="0.0">
                  <c:v>3100</c:v>
                </c:pt>
                <c:pt idx="204" formatCode="0.0">
                  <c:v>3340</c:v>
                </c:pt>
                <c:pt idx="205" formatCode="0.0">
                  <c:v>3570</c:v>
                </c:pt>
                <c:pt idx="206" formatCode="0.0">
                  <c:v>3790</c:v>
                </c:pt>
                <c:pt idx="207" formatCode="0.0">
                  <c:v>4010</c:v>
                </c:pt>
                <c:pt idx="208" formatCode="0.0">
                  <c:v>4220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A8-41EC-8211-687322BEA9B7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srim19F_Cu!$D$20:$D$300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1.4E-3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1.9E-3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3.0000000000000001E-3</c:v>
                </c:pt>
                <c:pt idx="33">
                  <c:v>3.0999999999999999E-3</c:v>
                </c:pt>
                <c:pt idx="34">
                  <c:v>3.2000000000000002E-3</c:v>
                </c:pt>
                <c:pt idx="35">
                  <c:v>3.5000000000000005E-3</c:v>
                </c:pt>
                <c:pt idx="36">
                  <c:v>3.8E-3</c:v>
                </c:pt>
                <c:pt idx="37">
                  <c:v>4.0000000000000001E-3</c:v>
                </c:pt>
                <c:pt idx="38">
                  <c:v>4.3E-3</c:v>
                </c:pt>
                <c:pt idx="39">
                  <c:v>4.4999999999999997E-3</c:v>
                </c:pt>
                <c:pt idx="40">
                  <c:v>4.8000000000000004E-3</c:v>
                </c:pt>
                <c:pt idx="41">
                  <c:v>5.3E-3</c:v>
                </c:pt>
                <c:pt idx="42">
                  <c:v>5.7000000000000002E-3</c:v>
                </c:pt>
                <c:pt idx="43">
                  <c:v>6.1999999999999998E-3</c:v>
                </c:pt>
                <c:pt idx="44">
                  <c:v>6.6E-3</c:v>
                </c:pt>
                <c:pt idx="45">
                  <c:v>7.0999999999999995E-3</c:v>
                </c:pt>
                <c:pt idx="46">
                  <c:v>7.4999999999999997E-3</c:v>
                </c:pt>
                <c:pt idx="47">
                  <c:v>8.0000000000000002E-3</c:v>
                </c:pt>
                <c:pt idx="48">
                  <c:v>8.4000000000000012E-3</c:v>
                </c:pt>
                <c:pt idx="49">
                  <c:v>8.7999999999999988E-3</c:v>
                </c:pt>
                <c:pt idx="50">
                  <c:v>9.1999999999999998E-3</c:v>
                </c:pt>
                <c:pt idx="51">
                  <c:v>9.7000000000000003E-3</c:v>
                </c:pt>
                <c:pt idx="52">
                  <c:v>1.0499999999999999E-2</c:v>
                </c:pt>
                <c:pt idx="53">
                  <c:v>1.15E-2</c:v>
                </c:pt>
                <c:pt idx="54">
                  <c:v>1.2500000000000001E-2</c:v>
                </c:pt>
                <c:pt idx="55">
                  <c:v>1.3600000000000001E-2</c:v>
                </c:pt>
                <c:pt idx="56">
                  <c:v>1.4599999999999998E-2</c:v>
                </c:pt>
                <c:pt idx="57">
                  <c:v>1.5599999999999999E-2</c:v>
                </c:pt>
                <c:pt idx="58">
                  <c:v>1.66E-2</c:v>
                </c:pt>
                <c:pt idx="59">
                  <c:v>1.7599999999999998E-2</c:v>
                </c:pt>
                <c:pt idx="60">
                  <c:v>1.8700000000000001E-2</c:v>
                </c:pt>
                <c:pt idx="61">
                  <c:v>2.07E-2</c:v>
                </c:pt>
                <c:pt idx="62">
                  <c:v>2.2600000000000002E-2</c:v>
                </c:pt>
                <c:pt idx="63">
                  <c:v>2.4500000000000001E-2</c:v>
                </c:pt>
                <c:pt idx="64">
                  <c:v>2.64E-2</c:v>
                </c:pt>
                <c:pt idx="65">
                  <c:v>2.8299999999999999E-2</c:v>
                </c:pt>
                <c:pt idx="66">
                  <c:v>3.0199999999999998E-2</c:v>
                </c:pt>
                <c:pt idx="67">
                  <c:v>3.4000000000000002E-2</c:v>
                </c:pt>
                <c:pt idx="68">
                  <c:v>3.7699999999999997E-2</c:v>
                </c:pt>
                <c:pt idx="69">
                  <c:v>4.1399999999999999E-2</c:v>
                </c:pt>
                <c:pt idx="70">
                  <c:v>4.5100000000000001E-2</c:v>
                </c:pt>
                <c:pt idx="71">
                  <c:v>4.87E-2</c:v>
                </c:pt>
                <c:pt idx="72">
                  <c:v>5.2200000000000003E-2</c:v>
                </c:pt>
                <c:pt idx="73">
                  <c:v>5.5600000000000004E-2</c:v>
                </c:pt>
                <c:pt idx="74">
                  <c:v>5.8999999999999997E-2</c:v>
                </c:pt>
                <c:pt idx="75">
                  <c:v>6.2199999999999998E-2</c:v>
                </c:pt>
                <c:pt idx="76">
                  <c:v>6.54E-2</c:v>
                </c:pt>
                <c:pt idx="77">
                  <c:v>6.8400000000000002E-2</c:v>
                </c:pt>
                <c:pt idx="78">
                  <c:v>7.4200000000000002E-2</c:v>
                </c:pt>
                <c:pt idx="79">
                  <c:v>8.1000000000000003E-2</c:v>
                </c:pt>
                <c:pt idx="80">
                  <c:v>8.7300000000000003E-2</c:v>
                </c:pt>
                <c:pt idx="81">
                  <c:v>9.3100000000000002E-2</c:v>
                </c:pt>
                <c:pt idx="82">
                  <c:v>9.8500000000000004E-2</c:v>
                </c:pt>
                <c:pt idx="83">
                  <c:v>0.1036</c:v>
                </c:pt>
                <c:pt idx="84">
                  <c:v>0.10829999999999999</c:v>
                </c:pt>
                <c:pt idx="85">
                  <c:v>0.11279999999999998</c:v>
                </c:pt>
                <c:pt idx="86">
                  <c:v>0.11710000000000001</c:v>
                </c:pt>
                <c:pt idx="87">
                  <c:v>0.12490000000000001</c:v>
                </c:pt>
                <c:pt idx="88">
                  <c:v>0.13200000000000001</c:v>
                </c:pt>
                <c:pt idx="89">
                  <c:v>0.13850000000000001</c:v>
                </c:pt>
                <c:pt idx="90">
                  <c:v>0.14450000000000002</c:v>
                </c:pt>
                <c:pt idx="91">
                  <c:v>0.15</c:v>
                </c:pt>
                <c:pt idx="92">
                  <c:v>0.1552</c:v>
                </c:pt>
                <c:pt idx="93">
                  <c:v>0.16450000000000001</c:v>
                </c:pt>
                <c:pt idx="94">
                  <c:v>0.17280000000000001</c:v>
                </c:pt>
                <c:pt idx="95">
                  <c:v>0.1802</c:v>
                </c:pt>
                <c:pt idx="96">
                  <c:v>0.18680000000000002</c:v>
                </c:pt>
                <c:pt idx="97">
                  <c:v>0.19270000000000001</c:v>
                </c:pt>
                <c:pt idx="98">
                  <c:v>0.19819999999999999</c:v>
                </c:pt>
                <c:pt idx="99">
                  <c:v>0.20319999999999999</c:v>
                </c:pt>
                <c:pt idx="100">
                  <c:v>0.2077</c:v>
                </c:pt>
                <c:pt idx="101">
                  <c:v>0.21200000000000002</c:v>
                </c:pt>
                <c:pt idx="102">
                  <c:v>0.21589999999999998</c:v>
                </c:pt>
                <c:pt idx="103">
                  <c:v>0.21949999999999997</c:v>
                </c:pt>
                <c:pt idx="104">
                  <c:v>0.22610000000000002</c:v>
                </c:pt>
                <c:pt idx="105">
                  <c:v>0.23319999999999999</c:v>
                </c:pt>
                <c:pt idx="106">
                  <c:v>0.2394</c:v>
                </c:pt>
                <c:pt idx="107">
                  <c:v>0.24489999999999998</c:v>
                </c:pt>
                <c:pt idx="108">
                  <c:v>0.24980000000000002</c:v>
                </c:pt>
                <c:pt idx="109">
                  <c:v>0.25419999999999998</c:v>
                </c:pt>
                <c:pt idx="110">
                  <c:v>0.25819999999999999</c:v>
                </c:pt>
                <c:pt idx="111">
                  <c:v>0.26190000000000002</c:v>
                </c:pt>
                <c:pt idx="112">
                  <c:v>0.26529999999999998</c:v>
                </c:pt>
                <c:pt idx="113">
                  <c:v>0.27139999999999997</c:v>
                </c:pt>
                <c:pt idx="114">
                  <c:v>0.27679999999999999</c:v>
                </c:pt>
                <c:pt idx="115">
                  <c:v>0.28159999999999996</c:v>
                </c:pt>
                <c:pt idx="116">
                  <c:v>0.28599999999999998</c:v>
                </c:pt>
                <c:pt idx="117">
                  <c:v>0.29009999999999997</c:v>
                </c:pt>
                <c:pt idx="118">
                  <c:v>0.29389999999999999</c:v>
                </c:pt>
                <c:pt idx="119">
                  <c:v>0.3009</c:v>
                </c:pt>
                <c:pt idx="120">
                  <c:v>0.30710000000000004</c:v>
                </c:pt>
                <c:pt idx="121">
                  <c:v>0.31290000000000001</c:v>
                </c:pt>
                <c:pt idx="122">
                  <c:v>0.31829999999999997</c:v>
                </c:pt>
                <c:pt idx="123">
                  <c:v>0.32340000000000002</c:v>
                </c:pt>
                <c:pt idx="124">
                  <c:v>0.32819999999999999</c:v>
                </c:pt>
                <c:pt idx="125">
                  <c:v>0.33290000000000003</c:v>
                </c:pt>
                <c:pt idx="126">
                  <c:v>0.33740000000000003</c:v>
                </c:pt>
                <c:pt idx="127">
                  <c:v>0.34179999999999999</c:v>
                </c:pt>
                <c:pt idx="128">
                  <c:v>0.34599999999999997</c:v>
                </c:pt>
                <c:pt idx="129">
                  <c:v>0.35019999999999996</c:v>
                </c:pt>
                <c:pt idx="130">
                  <c:v>0.35830000000000001</c:v>
                </c:pt>
                <c:pt idx="131">
                  <c:v>0.36809999999999998</c:v>
                </c:pt>
                <c:pt idx="132">
                  <c:v>0.37770000000000004</c:v>
                </c:pt>
                <c:pt idx="133">
                  <c:v>0.38700000000000001</c:v>
                </c:pt>
                <c:pt idx="134">
                  <c:v>0.39629999999999999</c:v>
                </c:pt>
                <c:pt idx="135">
                  <c:v>0.40549999999999997</c:v>
                </c:pt>
                <c:pt idx="136">
                  <c:v>0.41470000000000001</c:v>
                </c:pt>
                <c:pt idx="137">
                  <c:v>0.4239</c:v>
                </c:pt>
                <c:pt idx="138">
                  <c:v>0.43310000000000004</c:v>
                </c:pt>
                <c:pt idx="139">
                  <c:v>0.4516</c:v>
                </c:pt>
                <c:pt idx="140">
                  <c:v>0.47039999999999998</c:v>
                </c:pt>
                <c:pt idx="141">
                  <c:v>0.48959999999999998</c:v>
                </c:pt>
                <c:pt idx="142">
                  <c:v>0.50919999999999999</c:v>
                </c:pt>
                <c:pt idx="143">
                  <c:v>0.5292</c:v>
                </c:pt>
                <c:pt idx="144">
                  <c:v>0.54969999999999997</c:v>
                </c:pt>
                <c:pt idx="145">
                  <c:v>0.59219999999999995</c:v>
                </c:pt>
                <c:pt idx="146">
                  <c:v>0.6371</c:v>
                </c:pt>
                <c:pt idx="147">
                  <c:v>0.68430000000000002</c:v>
                </c:pt>
                <c:pt idx="148">
                  <c:v>0.73419999999999996</c:v>
                </c:pt>
                <c:pt idx="149">
                  <c:v>0.78659999999999997</c:v>
                </c:pt>
                <c:pt idx="150">
                  <c:v>0.84179999999999988</c:v>
                </c:pt>
                <c:pt idx="151">
                  <c:v>0.89969999999999994</c:v>
                </c:pt>
                <c:pt idx="152">
                  <c:v>0.96039999999999992</c:v>
                </c:pt>
                <c:pt idx="153" formatCode="0.000">
                  <c:v>1.02</c:v>
                </c:pt>
                <c:pt idx="154" formatCode="0.000">
                  <c:v>1.0900000000000001</c:v>
                </c:pt>
                <c:pt idx="155" formatCode="0.000">
                  <c:v>1.1599999999999999</c:v>
                </c:pt>
                <c:pt idx="156" formatCode="0.000">
                  <c:v>1.31</c:v>
                </c:pt>
                <c:pt idx="157" formatCode="0.000">
                  <c:v>1.5</c:v>
                </c:pt>
                <c:pt idx="158" formatCode="0.000">
                  <c:v>1.72</c:v>
                </c:pt>
                <c:pt idx="159" formatCode="0.000">
                  <c:v>1.95</c:v>
                </c:pt>
                <c:pt idx="160" formatCode="0.000">
                  <c:v>2.2000000000000002</c:v>
                </c:pt>
                <c:pt idx="161" formatCode="0.000">
                  <c:v>2.46</c:v>
                </c:pt>
                <c:pt idx="162" formatCode="0.000">
                  <c:v>2.73</c:v>
                </c:pt>
                <c:pt idx="163" formatCode="0.000">
                  <c:v>3.02</c:v>
                </c:pt>
                <c:pt idx="164" formatCode="0.000">
                  <c:v>3.32</c:v>
                </c:pt>
                <c:pt idx="165" formatCode="0.000">
                  <c:v>3.96</c:v>
                </c:pt>
                <c:pt idx="166" formatCode="0.000">
                  <c:v>4.6399999999999997</c:v>
                </c:pt>
                <c:pt idx="167" formatCode="0.000">
                  <c:v>5.36</c:v>
                </c:pt>
                <c:pt idx="168" formatCode="0.000">
                  <c:v>6.13</c:v>
                </c:pt>
                <c:pt idx="169" formatCode="0.000">
                  <c:v>6.95</c:v>
                </c:pt>
                <c:pt idx="170" formatCode="0.000">
                  <c:v>7.81</c:v>
                </c:pt>
                <c:pt idx="171" formatCode="0.000">
                  <c:v>9.67</c:v>
                </c:pt>
                <c:pt idx="172" formatCode="0.000">
                  <c:v>11.7</c:v>
                </c:pt>
                <c:pt idx="173" formatCode="0.000">
                  <c:v>13.89</c:v>
                </c:pt>
                <c:pt idx="174" formatCode="0.000">
                  <c:v>16.239999999999998</c:v>
                </c:pt>
                <c:pt idx="175" formatCode="0.000">
                  <c:v>18.739999999999998</c:v>
                </c:pt>
                <c:pt idx="176" formatCode="0.000">
                  <c:v>21.39</c:v>
                </c:pt>
                <c:pt idx="177" formatCode="0.000">
                  <c:v>24.19</c:v>
                </c:pt>
                <c:pt idx="178" formatCode="0.000">
                  <c:v>27.12</c:v>
                </c:pt>
                <c:pt idx="179" formatCode="0.000">
                  <c:v>30.19</c:v>
                </c:pt>
                <c:pt idx="180" formatCode="0.000">
                  <c:v>33.380000000000003</c:v>
                </c:pt>
                <c:pt idx="181" formatCode="0.000">
                  <c:v>36.71</c:v>
                </c:pt>
                <c:pt idx="182" formatCode="0.000">
                  <c:v>43.72</c:v>
                </c:pt>
                <c:pt idx="183" formatCode="0.000">
                  <c:v>53.14</c:v>
                </c:pt>
                <c:pt idx="184" formatCode="0.000">
                  <c:v>63.23</c:v>
                </c:pt>
                <c:pt idx="185" formatCode="0.000">
                  <c:v>73.95</c:v>
                </c:pt>
                <c:pt idx="186" formatCode="0.000">
                  <c:v>85.26</c:v>
                </c:pt>
                <c:pt idx="187" formatCode="0.000">
                  <c:v>97.12</c:v>
                </c:pt>
                <c:pt idx="188" formatCode="0.000">
                  <c:v>109.5</c:v>
                </c:pt>
                <c:pt idx="189" formatCode="0.000">
                  <c:v>122.36</c:v>
                </c:pt>
                <c:pt idx="190" formatCode="0.000">
                  <c:v>135.68</c:v>
                </c:pt>
                <c:pt idx="191" formatCode="0.000">
                  <c:v>163.57</c:v>
                </c:pt>
                <c:pt idx="192" formatCode="0.000">
                  <c:v>192.95</c:v>
                </c:pt>
                <c:pt idx="193" formatCode="0.000">
                  <c:v>223.66</c:v>
                </c:pt>
                <c:pt idx="194" formatCode="0.000">
                  <c:v>255.53</c:v>
                </c:pt>
                <c:pt idx="195" formatCode="0.000">
                  <c:v>288.43</c:v>
                </c:pt>
                <c:pt idx="196" formatCode="0.000">
                  <c:v>322.22000000000003</c:v>
                </c:pt>
                <c:pt idx="197" formatCode="0.000">
                  <c:v>392.1</c:v>
                </c:pt>
                <c:pt idx="198" formatCode="0.000">
                  <c:v>464.4</c:v>
                </c:pt>
                <c:pt idx="199" formatCode="0.000">
                  <c:v>538.53</c:v>
                </c:pt>
                <c:pt idx="200" formatCode="0.000">
                  <c:v>614</c:v>
                </c:pt>
                <c:pt idx="201" formatCode="0.000">
                  <c:v>690.43</c:v>
                </c:pt>
                <c:pt idx="202" formatCode="0.000">
                  <c:v>767.48</c:v>
                </c:pt>
                <c:pt idx="203" formatCode="0.000">
                  <c:v>844.91</c:v>
                </c:pt>
                <c:pt idx="204" formatCode="0.000">
                  <c:v>922.49</c:v>
                </c:pt>
                <c:pt idx="205" formatCode="0.0">
                  <c:v>1000</c:v>
                </c:pt>
                <c:pt idx="206" formatCode="0.0">
                  <c:v>1080</c:v>
                </c:pt>
                <c:pt idx="207" formatCode="0.0">
                  <c:v>1150</c:v>
                </c:pt>
                <c:pt idx="208" formatCode="0.0">
                  <c:v>1230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A8-41EC-8211-687322BE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srim20Ne_Cu!$P$5</c:f>
          <c:strCache>
            <c:ptCount val="1"/>
            <c:pt idx="0">
              <c:v>srim20Ne_Cu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srim20Ne_Cu!$D$20:$D$300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srim20Ne_Cu!$E$20:$E$300</c:f>
              <c:numCache>
                <c:formatCode>0.000E+00</c:formatCode>
                <c:ptCount val="281"/>
                <c:pt idx="0">
                  <c:v>1.6840000000000001E-2</c:v>
                </c:pt>
                <c:pt idx="1">
                  <c:v>1.7860000000000001E-2</c:v>
                </c:pt>
                <c:pt idx="2">
                  <c:v>1.883E-2</c:v>
                </c:pt>
                <c:pt idx="3">
                  <c:v>1.975E-2</c:v>
                </c:pt>
                <c:pt idx="4">
                  <c:v>2.0629999999999999E-2</c:v>
                </c:pt>
                <c:pt idx="5">
                  <c:v>2.147E-2</c:v>
                </c:pt>
                <c:pt idx="6">
                  <c:v>2.2280000000000001E-2</c:v>
                </c:pt>
                <c:pt idx="7">
                  <c:v>2.3060000000000001E-2</c:v>
                </c:pt>
                <c:pt idx="8">
                  <c:v>2.3820000000000001E-2</c:v>
                </c:pt>
                <c:pt idx="9">
                  <c:v>2.5260000000000001E-2</c:v>
                </c:pt>
                <c:pt idx="10">
                  <c:v>2.6630000000000001E-2</c:v>
                </c:pt>
                <c:pt idx="11">
                  <c:v>2.793E-2</c:v>
                </c:pt>
                <c:pt idx="12">
                  <c:v>2.9170000000000001E-2</c:v>
                </c:pt>
                <c:pt idx="13">
                  <c:v>3.0360000000000002E-2</c:v>
                </c:pt>
                <c:pt idx="14">
                  <c:v>3.1510000000000003E-2</c:v>
                </c:pt>
                <c:pt idx="15">
                  <c:v>3.3680000000000002E-2</c:v>
                </c:pt>
                <c:pt idx="16">
                  <c:v>3.5729999999999998E-2</c:v>
                </c:pt>
                <c:pt idx="17">
                  <c:v>3.7659999999999999E-2</c:v>
                </c:pt>
                <c:pt idx="18">
                  <c:v>3.95E-2</c:v>
                </c:pt>
                <c:pt idx="19">
                  <c:v>4.1259999999999998E-2</c:v>
                </c:pt>
                <c:pt idx="20">
                  <c:v>4.2939999999999999E-2</c:v>
                </c:pt>
                <c:pt idx="21">
                  <c:v>4.4560000000000002E-2</c:v>
                </c:pt>
                <c:pt idx="22">
                  <c:v>4.6129999999999997E-2</c:v>
                </c:pt>
                <c:pt idx="23">
                  <c:v>4.7640000000000002E-2</c:v>
                </c:pt>
                <c:pt idx="24">
                  <c:v>4.9099999999999998E-2</c:v>
                </c:pt>
                <c:pt idx="25">
                  <c:v>5.0529999999999999E-2</c:v>
                </c:pt>
                <c:pt idx="26">
                  <c:v>5.3260000000000002E-2</c:v>
                </c:pt>
                <c:pt idx="27">
                  <c:v>5.6489999999999999E-2</c:v>
                </c:pt>
                <c:pt idx="28">
                  <c:v>5.9549999999999999E-2</c:v>
                </c:pt>
                <c:pt idx="29">
                  <c:v>6.2449999999999999E-2</c:v>
                </c:pt>
                <c:pt idx="30">
                  <c:v>6.5229999999999996E-2</c:v>
                </c:pt>
                <c:pt idx="31">
                  <c:v>6.7890000000000006E-2</c:v>
                </c:pt>
                <c:pt idx="32">
                  <c:v>7.0459999999999995E-2</c:v>
                </c:pt>
                <c:pt idx="33">
                  <c:v>7.2929999999999995E-2</c:v>
                </c:pt>
                <c:pt idx="34">
                  <c:v>7.5319999999999998E-2</c:v>
                </c:pt>
                <c:pt idx="35">
                  <c:v>7.9890000000000003E-2</c:v>
                </c:pt>
                <c:pt idx="36">
                  <c:v>8.4209999999999993E-2</c:v>
                </c:pt>
                <c:pt idx="37">
                  <c:v>8.8319999999999996E-2</c:v>
                </c:pt>
                <c:pt idx="38">
                  <c:v>9.2249999999999999E-2</c:v>
                </c:pt>
                <c:pt idx="39">
                  <c:v>9.6019999999999994E-2</c:v>
                </c:pt>
                <c:pt idx="40">
                  <c:v>9.9640000000000006E-2</c:v>
                </c:pt>
                <c:pt idx="41">
                  <c:v>0.1065</c:v>
                </c:pt>
                <c:pt idx="42">
                  <c:v>0.113</c:v>
                </c:pt>
                <c:pt idx="43">
                  <c:v>0.1191</c:v>
                </c:pt>
                <c:pt idx="44">
                  <c:v>0.1249</c:v>
                </c:pt>
                <c:pt idx="45">
                  <c:v>0.1305</c:v>
                </c:pt>
                <c:pt idx="46">
                  <c:v>0.1358</c:v>
                </c:pt>
                <c:pt idx="47">
                  <c:v>0.1409</c:v>
                </c:pt>
                <c:pt idx="48">
                  <c:v>0.1459</c:v>
                </c:pt>
                <c:pt idx="49">
                  <c:v>0.15060000000000001</c:v>
                </c:pt>
                <c:pt idx="50">
                  <c:v>0.15529999999999999</c:v>
                </c:pt>
                <c:pt idx="51">
                  <c:v>0.1598</c:v>
                </c:pt>
                <c:pt idx="52">
                  <c:v>0.16839999999999999</c:v>
                </c:pt>
                <c:pt idx="53">
                  <c:v>0.17860000000000001</c:v>
                </c:pt>
                <c:pt idx="54">
                  <c:v>0.1883</c:v>
                </c:pt>
                <c:pt idx="55">
                  <c:v>0.19750000000000001</c:v>
                </c:pt>
                <c:pt idx="56">
                  <c:v>0.20630000000000001</c:v>
                </c:pt>
                <c:pt idx="57">
                  <c:v>0.2147</c:v>
                </c:pt>
                <c:pt idx="58">
                  <c:v>0.2228</c:v>
                </c:pt>
                <c:pt idx="59">
                  <c:v>0.2306</c:v>
                </c:pt>
                <c:pt idx="60">
                  <c:v>0.2382</c:v>
                </c:pt>
                <c:pt idx="61">
                  <c:v>0.26619999999999999</c:v>
                </c:pt>
                <c:pt idx="62">
                  <c:v>0.28439999999999999</c:v>
                </c:pt>
                <c:pt idx="63">
                  <c:v>0.29859999999999998</c:v>
                </c:pt>
                <c:pt idx="64">
                  <c:v>0.31380000000000002</c:v>
                </c:pt>
                <c:pt idx="65">
                  <c:v>0.3306</c:v>
                </c:pt>
                <c:pt idx="66">
                  <c:v>0.34760000000000002</c:v>
                </c:pt>
                <c:pt idx="67">
                  <c:v>0.37819999999999998</c:v>
                </c:pt>
                <c:pt idx="68">
                  <c:v>0.40400000000000003</c:v>
                </c:pt>
                <c:pt idx="69">
                  <c:v>0.42649999999999999</c:v>
                </c:pt>
                <c:pt idx="70">
                  <c:v>0.4471</c:v>
                </c:pt>
                <c:pt idx="71">
                  <c:v>0.4667</c:v>
                </c:pt>
                <c:pt idx="72">
                  <c:v>0.48570000000000002</c:v>
                </c:pt>
                <c:pt idx="73">
                  <c:v>0.50449999999999995</c:v>
                </c:pt>
                <c:pt idx="74">
                  <c:v>0.52329999999999999</c:v>
                </c:pt>
                <c:pt idx="75">
                  <c:v>0.54220000000000002</c:v>
                </c:pt>
                <c:pt idx="76">
                  <c:v>0.56130000000000002</c:v>
                </c:pt>
                <c:pt idx="77">
                  <c:v>0.58050000000000002</c:v>
                </c:pt>
                <c:pt idx="78">
                  <c:v>0.61950000000000005</c:v>
                </c:pt>
                <c:pt idx="79">
                  <c:v>0.66910000000000003</c:v>
                </c:pt>
                <c:pt idx="80">
                  <c:v>0.71930000000000005</c:v>
                </c:pt>
                <c:pt idx="81">
                  <c:v>0.76980000000000004</c:v>
                </c:pt>
                <c:pt idx="82">
                  <c:v>0.82020000000000004</c:v>
                </c:pt>
                <c:pt idx="83">
                  <c:v>0.87039999999999995</c:v>
                </c:pt>
                <c:pt idx="84">
                  <c:v>0.92020000000000002</c:v>
                </c:pt>
                <c:pt idx="85">
                  <c:v>0.96930000000000005</c:v>
                </c:pt>
                <c:pt idx="86">
                  <c:v>1.018</c:v>
                </c:pt>
                <c:pt idx="87">
                  <c:v>1.1120000000000001</c:v>
                </c:pt>
                <c:pt idx="88">
                  <c:v>1.2030000000000001</c:v>
                </c:pt>
                <c:pt idx="89">
                  <c:v>1.29</c:v>
                </c:pt>
                <c:pt idx="90">
                  <c:v>1.3740000000000001</c:v>
                </c:pt>
                <c:pt idx="91">
                  <c:v>1.454</c:v>
                </c:pt>
                <c:pt idx="92">
                  <c:v>1.5309999999999999</c:v>
                </c:pt>
                <c:pt idx="93">
                  <c:v>1.677</c:v>
                </c:pt>
                <c:pt idx="94">
                  <c:v>1.8120000000000001</c:v>
                </c:pt>
                <c:pt idx="95">
                  <c:v>1.9370000000000001</c:v>
                </c:pt>
                <c:pt idx="96">
                  <c:v>2.0550000000000002</c:v>
                </c:pt>
                <c:pt idx="97">
                  <c:v>2.1669999999999998</c:v>
                </c:pt>
                <c:pt idx="98">
                  <c:v>2.2719999999999998</c:v>
                </c:pt>
                <c:pt idx="99">
                  <c:v>2.3730000000000002</c:v>
                </c:pt>
                <c:pt idx="100">
                  <c:v>2.4689999999999999</c:v>
                </c:pt>
                <c:pt idx="101">
                  <c:v>2.5609999999999999</c:v>
                </c:pt>
                <c:pt idx="102">
                  <c:v>2.649</c:v>
                </c:pt>
                <c:pt idx="103">
                  <c:v>2.7349999999999999</c:v>
                </c:pt>
                <c:pt idx="104">
                  <c:v>2.8969999999999998</c:v>
                </c:pt>
                <c:pt idx="105">
                  <c:v>3.0870000000000002</c:v>
                </c:pt>
                <c:pt idx="106">
                  <c:v>3.2650000000000001</c:v>
                </c:pt>
                <c:pt idx="107">
                  <c:v>3.4319999999999999</c:v>
                </c:pt>
                <c:pt idx="108">
                  <c:v>3.59</c:v>
                </c:pt>
                <c:pt idx="109">
                  <c:v>3.7389999999999999</c:v>
                </c:pt>
                <c:pt idx="110">
                  <c:v>3.88</c:v>
                </c:pt>
                <c:pt idx="111">
                  <c:v>4.0140000000000002</c:v>
                </c:pt>
                <c:pt idx="112">
                  <c:v>4.141</c:v>
                </c:pt>
                <c:pt idx="113">
                  <c:v>4.3760000000000003</c:v>
                </c:pt>
                <c:pt idx="114">
                  <c:v>4.5880000000000001</c:v>
                </c:pt>
                <c:pt idx="115">
                  <c:v>4.7779999999999996</c:v>
                </c:pt>
                <c:pt idx="116">
                  <c:v>4.95</c:v>
                </c:pt>
                <c:pt idx="117">
                  <c:v>5.1040000000000001</c:v>
                </c:pt>
                <c:pt idx="118">
                  <c:v>5.2430000000000003</c:v>
                </c:pt>
                <c:pt idx="119">
                  <c:v>5.4809999999999999</c:v>
                </c:pt>
                <c:pt idx="120">
                  <c:v>5.6719999999999997</c:v>
                </c:pt>
                <c:pt idx="121">
                  <c:v>5.8250000000000002</c:v>
                </c:pt>
                <c:pt idx="122">
                  <c:v>5.9459999999999997</c:v>
                </c:pt>
                <c:pt idx="123">
                  <c:v>6.0430000000000001</c:v>
                </c:pt>
                <c:pt idx="124">
                  <c:v>6.117</c:v>
                </c:pt>
                <c:pt idx="125">
                  <c:v>6.1740000000000004</c:v>
                </c:pt>
                <c:pt idx="126">
                  <c:v>6.2169999999999996</c:v>
                </c:pt>
                <c:pt idx="127">
                  <c:v>6.2460000000000004</c:v>
                </c:pt>
                <c:pt idx="128">
                  <c:v>6.2649999999999997</c:v>
                </c:pt>
                <c:pt idx="129">
                  <c:v>6.2759999999999998</c:v>
                </c:pt>
                <c:pt idx="130">
                  <c:v>6.2750000000000004</c:v>
                </c:pt>
                <c:pt idx="131">
                  <c:v>6.2439999999999998</c:v>
                </c:pt>
                <c:pt idx="132">
                  <c:v>6.1909999999999998</c:v>
                </c:pt>
                <c:pt idx="133">
                  <c:v>6.1219999999999999</c:v>
                </c:pt>
                <c:pt idx="134">
                  <c:v>6.0419999999999998</c:v>
                </c:pt>
                <c:pt idx="135">
                  <c:v>5.9569999999999999</c:v>
                </c:pt>
                <c:pt idx="136">
                  <c:v>5.867</c:v>
                </c:pt>
                <c:pt idx="137">
                  <c:v>5.7750000000000004</c:v>
                </c:pt>
                <c:pt idx="138">
                  <c:v>5.6829999999999998</c:v>
                </c:pt>
                <c:pt idx="139">
                  <c:v>5.508</c:v>
                </c:pt>
                <c:pt idx="140">
                  <c:v>5.3049999999999997</c:v>
                </c:pt>
                <c:pt idx="141">
                  <c:v>5.1360000000000001</c:v>
                </c:pt>
                <c:pt idx="142">
                  <c:v>4.9740000000000002</c:v>
                </c:pt>
                <c:pt idx="143">
                  <c:v>4.82</c:v>
                </c:pt>
                <c:pt idx="144">
                  <c:v>4.6740000000000004</c:v>
                </c:pt>
                <c:pt idx="145">
                  <c:v>4.4029999999999996</c:v>
                </c:pt>
                <c:pt idx="146">
                  <c:v>4.16</c:v>
                </c:pt>
                <c:pt idx="147">
                  <c:v>3.9409999999999998</c:v>
                </c:pt>
                <c:pt idx="148">
                  <c:v>3.7440000000000002</c:v>
                </c:pt>
                <c:pt idx="149">
                  <c:v>3.5659999999999998</c:v>
                </c:pt>
                <c:pt idx="150">
                  <c:v>3.4039999999999999</c:v>
                </c:pt>
                <c:pt idx="151">
                  <c:v>3.2570000000000001</c:v>
                </c:pt>
                <c:pt idx="152">
                  <c:v>3.1219999999999999</c:v>
                </c:pt>
                <c:pt idx="153">
                  <c:v>2.9980000000000002</c:v>
                </c:pt>
                <c:pt idx="154">
                  <c:v>2.8849999999999998</c:v>
                </c:pt>
                <c:pt idx="155">
                  <c:v>2.78</c:v>
                </c:pt>
                <c:pt idx="156">
                  <c:v>2.593</c:v>
                </c:pt>
                <c:pt idx="157">
                  <c:v>2.3940000000000001</c:v>
                </c:pt>
                <c:pt idx="158">
                  <c:v>2.2250000000000001</c:v>
                </c:pt>
                <c:pt idx="159">
                  <c:v>2.08</c:v>
                </c:pt>
                <c:pt idx="160">
                  <c:v>1.9550000000000001</c:v>
                </c:pt>
                <c:pt idx="161">
                  <c:v>1.845</c:v>
                </c:pt>
                <c:pt idx="162">
                  <c:v>1.748</c:v>
                </c:pt>
                <c:pt idx="163">
                  <c:v>1.6619999999999999</c:v>
                </c:pt>
                <c:pt idx="164">
                  <c:v>1.585</c:v>
                </c:pt>
                <c:pt idx="165">
                  <c:v>1.454</c:v>
                </c:pt>
                <c:pt idx="166">
                  <c:v>1.347</c:v>
                </c:pt>
                <c:pt idx="167">
                  <c:v>1.258</c:v>
                </c:pt>
                <c:pt idx="168">
                  <c:v>1.1839999999999999</c:v>
                </c:pt>
                <c:pt idx="169">
                  <c:v>1.1140000000000001</c:v>
                </c:pt>
                <c:pt idx="170">
                  <c:v>1.0529999999999999</c:v>
                </c:pt>
                <c:pt idx="171">
                  <c:v>0.95089999999999997</c:v>
                </c:pt>
                <c:pt idx="172">
                  <c:v>0.86919999999999997</c:v>
                </c:pt>
                <c:pt idx="173">
                  <c:v>0.80230000000000001</c:v>
                </c:pt>
                <c:pt idx="174">
                  <c:v>0.74629999999999996</c:v>
                </c:pt>
                <c:pt idx="175">
                  <c:v>0.69879999999999998</c:v>
                </c:pt>
                <c:pt idx="176">
                  <c:v>0.65790000000000004</c:v>
                </c:pt>
                <c:pt idx="177">
                  <c:v>0.62239999999999995</c:v>
                </c:pt>
                <c:pt idx="178">
                  <c:v>0.59119999999999995</c:v>
                </c:pt>
                <c:pt idx="179">
                  <c:v>0.56359999999999999</c:v>
                </c:pt>
                <c:pt idx="180">
                  <c:v>0.53900000000000003</c:v>
                </c:pt>
                <c:pt idx="181">
                  <c:v>0.51690000000000003</c:v>
                </c:pt>
                <c:pt idx="182">
                  <c:v>0.4788</c:v>
                </c:pt>
                <c:pt idx="183">
                  <c:v>0.44009999999999999</c:v>
                </c:pt>
                <c:pt idx="184">
                  <c:v>0.40860000000000002</c:v>
                </c:pt>
                <c:pt idx="185">
                  <c:v>0.38250000000000001</c:v>
                </c:pt>
                <c:pt idx="186">
                  <c:v>0.36049999999999999</c:v>
                </c:pt>
                <c:pt idx="187">
                  <c:v>0.3417</c:v>
                </c:pt>
                <c:pt idx="188">
                  <c:v>0.32540000000000002</c:v>
                </c:pt>
                <c:pt idx="189">
                  <c:v>0.31119999999999998</c:v>
                </c:pt>
                <c:pt idx="190">
                  <c:v>0.29880000000000001</c:v>
                </c:pt>
                <c:pt idx="191">
                  <c:v>0.27779999999999999</c:v>
                </c:pt>
                <c:pt idx="192">
                  <c:v>0.26079999999999998</c:v>
                </c:pt>
                <c:pt idx="193">
                  <c:v>0.24690000000000001</c:v>
                </c:pt>
                <c:pt idx="194">
                  <c:v>0.23530000000000001</c:v>
                </c:pt>
                <c:pt idx="195">
                  <c:v>0.22539999999999999</c:v>
                </c:pt>
                <c:pt idx="196">
                  <c:v>0.21690000000000001</c:v>
                </c:pt>
                <c:pt idx="197">
                  <c:v>0.20319999999999999</c:v>
                </c:pt>
                <c:pt idx="198">
                  <c:v>0.1925</c:v>
                </c:pt>
                <c:pt idx="199">
                  <c:v>0.18410000000000001</c:v>
                </c:pt>
                <c:pt idx="200">
                  <c:v>0.1772</c:v>
                </c:pt>
                <c:pt idx="201">
                  <c:v>0.1716</c:v>
                </c:pt>
                <c:pt idx="202">
                  <c:v>0.16700000000000001</c:v>
                </c:pt>
                <c:pt idx="203">
                  <c:v>0.16300000000000001</c:v>
                </c:pt>
                <c:pt idx="204">
                  <c:v>0.15970000000000001</c:v>
                </c:pt>
                <c:pt idx="205">
                  <c:v>0.15679999999999999</c:v>
                </c:pt>
                <c:pt idx="206">
                  <c:v>0.15429999999999999</c:v>
                </c:pt>
                <c:pt idx="207">
                  <c:v>0.1522</c:v>
                </c:pt>
                <c:pt idx="208">
                  <c:v>0.1487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29-4F9B-BE32-2502287908F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srim20Ne_Cu!$D$20:$D$300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srim20Ne_Cu!$F$20:$F$300</c:f>
              <c:numCache>
                <c:formatCode>0.000E+00</c:formatCode>
                <c:ptCount val="281"/>
                <c:pt idx="0">
                  <c:v>0.16719999999999999</c:v>
                </c:pt>
                <c:pt idx="1">
                  <c:v>0.17630000000000001</c:v>
                </c:pt>
                <c:pt idx="2">
                  <c:v>0.18459999999999999</c:v>
                </c:pt>
                <c:pt idx="3">
                  <c:v>0.19239999999999999</c:v>
                </c:pt>
                <c:pt idx="4">
                  <c:v>0.1996</c:v>
                </c:pt>
                <c:pt idx="5">
                  <c:v>0.20649999999999999</c:v>
                </c:pt>
                <c:pt idx="6">
                  <c:v>0.21290000000000001</c:v>
                </c:pt>
                <c:pt idx="7">
                  <c:v>0.219</c:v>
                </c:pt>
                <c:pt idx="8">
                  <c:v>0.22470000000000001</c:v>
                </c:pt>
                <c:pt idx="9">
                  <c:v>0.23549999999999999</c:v>
                </c:pt>
                <c:pt idx="10">
                  <c:v>0.24529999999999999</c:v>
                </c:pt>
                <c:pt idx="11">
                  <c:v>0.25430000000000003</c:v>
                </c:pt>
                <c:pt idx="12">
                  <c:v>0.26269999999999999</c:v>
                </c:pt>
                <c:pt idx="13">
                  <c:v>0.27050000000000002</c:v>
                </c:pt>
                <c:pt idx="14">
                  <c:v>0.27779999999999999</c:v>
                </c:pt>
                <c:pt idx="15">
                  <c:v>0.29099999999999998</c:v>
                </c:pt>
                <c:pt idx="16">
                  <c:v>0.3029</c:v>
                </c:pt>
                <c:pt idx="17">
                  <c:v>0.31359999999999999</c:v>
                </c:pt>
                <c:pt idx="18">
                  <c:v>0.32329999999999998</c:v>
                </c:pt>
                <c:pt idx="19">
                  <c:v>0.33210000000000001</c:v>
                </c:pt>
                <c:pt idx="20">
                  <c:v>0.34029999999999999</c:v>
                </c:pt>
                <c:pt idx="21">
                  <c:v>0.3478</c:v>
                </c:pt>
                <c:pt idx="22">
                  <c:v>0.35489999999999999</c:v>
                </c:pt>
                <c:pt idx="23">
                  <c:v>0.3614</c:v>
                </c:pt>
                <c:pt idx="24">
                  <c:v>0.36749999999999999</c:v>
                </c:pt>
                <c:pt idx="25">
                  <c:v>0.37330000000000002</c:v>
                </c:pt>
                <c:pt idx="26">
                  <c:v>0.38369999999999999</c:v>
                </c:pt>
                <c:pt idx="27">
                  <c:v>0.39529999999999998</c:v>
                </c:pt>
                <c:pt idx="28">
                  <c:v>0.40539999999999998</c:v>
                </c:pt>
                <c:pt idx="29">
                  <c:v>0.41439999999999999</c:v>
                </c:pt>
                <c:pt idx="30">
                  <c:v>0.4224</c:v>
                </c:pt>
                <c:pt idx="31">
                  <c:v>0.42949999999999999</c:v>
                </c:pt>
                <c:pt idx="32">
                  <c:v>0.436</c:v>
                </c:pt>
                <c:pt idx="33">
                  <c:v>0.44190000000000002</c:v>
                </c:pt>
                <c:pt idx="34">
                  <c:v>0.44719999999999999</c:v>
                </c:pt>
                <c:pt idx="35">
                  <c:v>0.45660000000000001</c:v>
                </c:pt>
                <c:pt idx="36">
                  <c:v>0.46439999999999998</c:v>
                </c:pt>
                <c:pt idx="37">
                  <c:v>0.47110000000000002</c:v>
                </c:pt>
                <c:pt idx="38">
                  <c:v>0.4768</c:v>
                </c:pt>
                <c:pt idx="39">
                  <c:v>0.48170000000000002</c:v>
                </c:pt>
                <c:pt idx="40">
                  <c:v>0.4859</c:v>
                </c:pt>
                <c:pt idx="41">
                  <c:v>0.49270000000000003</c:v>
                </c:pt>
                <c:pt idx="42">
                  <c:v>0.49769999999999998</c:v>
                </c:pt>
                <c:pt idx="43">
                  <c:v>0.50139999999999996</c:v>
                </c:pt>
                <c:pt idx="44">
                  <c:v>0.504</c:v>
                </c:pt>
                <c:pt idx="45">
                  <c:v>0.50580000000000003</c:v>
                </c:pt>
                <c:pt idx="46">
                  <c:v>0.50700000000000001</c:v>
                </c:pt>
                <c:pt idx="47">
                  <c:v>0.50760000000000005</c:v>
                </c:pt>
                <c:pt idx="48">
                  <c:v>0.50770000000000004</c:v>
                </c:pt>
                <c:pt idx="49">
                  <c:v>0.50749999999999995</c:v>
                </c:pt>
                <c:pt idx="50">
                  <c:v>0.50690000000000002</c:v>
                </c:pt>
                <c:pt idx="51">
                  <c:v>0.50609999999999999</c:v>
                </c:pt>
                <c:pt idx="52">
                  <c:v>0.50380000000000003</c:v>
                </c:pt>
                <c:pt idx="53">
                  <c:v>0.50009999999999999</c:v>
                </c:pt>
                <c:pt idx="54">
                  <c:v>0.49580000000000002</c:v>
                </c:pt>
                <c:pt idx="55">
                  <c:v>0.49099999999999999</c:v>
                </c:pt>
                <c:pt idx="56">
                  <c:v>0.4859</c:v>
                </c:pt>
                <c:pt idx="57">
                  <c:v>0.48070000000000002</c:v>
                </c:pt>
                <c:pt idx="58">
                  <c:v>0.4753</c:v>
                </c:pt>
                <c:pt idx="59">
                  <c:v>0.47</c:v>
                </c:pt>
                <c:pt idx="60">
                  <c:v>0.46460000000000001</c:v>
                </c:pt>
                <c:pt idx="61">
                  <c:v>0.45400000000000001</c:v>
                </c:pt>
                <c:pt idx="62">
                  <c:v>0.44359999999999999</c:v>
                </c:pt>
                <c:pt idx="63">
                  <c:v>0.43359999999999999</c:v>
                </c:pt>
                <c:pt idx="64">
                  <c:v>0.42399999999999999</c:v>
                </c:pt>
                <c:pt idx="65">
                  <c:v>0.41470000000000001</c:v>
                </c:pt>
                <c:pt idx="66">
                  <c:v>0.40589999999999998</c:v>
                </c:pt>
                <c:pt idx="67">
                  <c:v>0.38940000000000002</c:v>
                </c:pt>
                <c:pt idx="68">
                  <c:v>0.37430000000000002</c:v>
                </c:pt>
                <c:pt idx="69">
                  <c:v>0.3604</c:v>
                </c:pt>
                <c:pt idx="70">
                  <c:v>0.34770000000000001</c:v>
                </c:pt>
                <c:pt idx="71">
                  <c:v>0.33600000000000002</c:v>
                </c:pt>
                <c:pt idx="72">
                  <c:v>0.32519999999999999</c:v>
                </c:pt>
                <c:pt idx="73">
                  <c:v>0.31509999999999999</c:v>
                </c:pt>
                <c:pt idx="74">
                  <c:v>0.30580000000000002</c:v>
                </c:pt>
                <c:pt idx="75">
                  <c:v>0.29709999999999998</c:v>
                </c:pt>
                <c:pt idx="76">
                  <c:v>0.28899999999999998</c:v>
                </c:pt>
                <c:pt idx="77">
                  <c:v>0.28129999999999999</c:v>
                </c:pt>
                <c:pt idx="78">
                  <c:v>0.26740000000000003</c:v>
                </c:pt>
                <c:pt idx="79">
                  <c:v>0.25209999999999999</c:v>
                </c:pt>
                <c:pt idx="80">
                  <c:v>0.23880000000000001</c:v>
                </c:pt>
                <c:pt idx="81">
                  <c:v>0.22700000000000001</c:v>
                </c:pt>
                <c:pt idx="82">
                  <c:v>0.2165</c:v>
                </c:pt>
                <c:pt idx="83">
                  <c:v>0.20699999999999999</c:v>
                </c:pt>
                <c:pt idx="84">
                  <c:v>0.19850000000000001</c:v>
                </c:pt>
                <c:pt idx="85">
                  <c:v>0.1908</c:v>
                </c:pt>
                <c:pt idx="86">
                  <c:v>0.1837</c:v>
                </c:pt>
                <c:pt idx="87">
                  <c:v>0.17130000000000001</c:v>
                </c:pt>
                <c:pt idx="88">
                  <c:v>0.16059999999999999</c:v>
                </c:pt>
                <c:pt idx="89">
                  <c:v>0.15140000000000001</c:v>
                </c:pt>
                <c:pt idx="90">
                  <c:v>0.14330000000000001</c:v>
                </c:pt>
                <c:pt idx="91">
                  <c:v>0.13619999999999999</c:v>
                </c:pt>
                <c:pt idx="92">
                  <c:v>0.1298</c:v>
                </c:pt>
                <c:pt idx="93">
                  <c:v>0.11890000000000001</c:v>
                </c:pt>
                <c:pt idx="94">
                  <c:v>0.10979999999999999</c:v>
                </c:pt>
                <c:pt idx="95">
                  <c:v>0.1023</c:v>
                </c:pt>
                <c:pt idx="96">
                  <c:v>9.5759999999999998E-2</c:v>
                </c:pt>
                <c:pt idx="97">
                  <c:v>9.0130000000000002E-2</c:v>
                </c:pt>
                <c:pt idx="98">
                  <c:v>8.5199999999999998E-2</c:v>
                </c:pt>
                <c:pt idx="99">
                  <c:v>8.0850000000000005E-2</c:v>
                </c:pt>
                <c:pt idx="100">
                  <c:v>7.6960000000000001E-2</c:v>
                </c:pt>
                <c:pt idx="101">
                  <c:v>7.3469999999999994E-2</c:v>
                </c:pt>
                <c:pt idx="102">
                  <c:v>7.0319999999999994E-2</c:v>
                </c:pt>
                <c:pt idx="103">
                  <c:v>6.7460000000000006E-2</c:v>
                </c:pt>
                <c:pt idx="104">
                  <c:v>6.2449999999999999E-2</c:v>
                </c:pt>
                <c:pt idx="105">
                  <c:v>5.7239999999999999E-2</c:v>
                </c:pt>
                <c:pt idx="106">
                  <c:v>5.2909999999999999E-2</c:v>
                </c:pt>
                <c:pt idx="107">
                  <c:v>4.9239999999999999E-2</c:v>
                </c:pt>
                <c:pt idx="108">
                  <c:v>4.6100000000000002E-2</c:v>
                </c:pt>
                <c:pt idx="109">
                  <c:v>4.3369999999999999E-2</c:v>
                </c:pt>
                <c:pt idx="110">
                  <c:v>4.0980000000000003E-2</c:v>
                </c:pt>
                <c:pt idx="111">
                  <c:v>3.8859999999999999E-2</c:v>
                </c:pt>
                <c:pt idx="112">
                  <c:v>3.696E-2</c:v>
                </c:pt>
                <c:pt idx="113">
                  <c:v>3.3730000000000003E-2</c:v>
                </c:pt>
                <c:pt idx="114">
                  <c:v>3.1060000000000001E-2</c:v>
                </c:pt>
                <c:pt idx="115">
                  <c:v>2.8809999999999999E-2</c:v>
                </c:pt>
                <c:pt idx="116">
                  <c:v>2.6890000000000001E-2</c:v>
                </c:pt>
                <c:pt idx="117">
                  <c:v>2.5229999999999999E-2</c:v>
                </c:pt>
                <c:pt idx="118">
                  <c:v>2.3779999999999999E-2</c:v>
                </c:pt>
                <c:pt idx="119">
                  <c:v>2.137E-2</c:v>
                </c:pt>
                <c:pt idx="120">
                  <c:v>1.9429999999999999E-2</c:v>
                </c:pt>
                <c:pt idx="121">
                  <c:v>1.7840000000000002E-2</c:v>
                </c:pt>
                <c:pt idx="122">
                  <c:v>1.6500000000000001E-2</c:v>
                </c:pt>
                <c:pt idx="123">
                  <c:v>1.537E-2</c:v>
                </c:pt>
                <c:pt idx="124">
                  <c:v>1.439E-2</c:v>
                </c:pt>
                <c:pt idx="125">
                  <c:v>1.354E-2</c:v>
                </c:pt>
                <c:pt idx="126">
                  <c:v>1.2789999999999999E-2</c:v>
                </c:pt>
                <c:pt idx="127">
                  <c:v>1.213E-2</c:v>
                </c:pt>
                <c:pt idx="128">
                  <c:v>1.153E-2</c:v>
                </c:pt>
                <c:pt idx="129">
                  <c:v>1.0999999999999999E-2</c:v>
                </c:pt>
                <c:pt idx="130">
                  <c:v>1.0070000000000001E-2</c:v>
                </c:pt>
                <c:pt idx="131">
                  <c:v>9.1269999999999997E-3</c:v>
                </c:pt>
                <c:pt idx="132">
                  <c:v>8.3549999999999996E-3</c:v>
                </c:pt>
                <c:pt idx="133">
                  <c:v>7.7099999999999998E-3</c:v>
                </c:pt>
                <c:pt idx="134">
                  <c:v>7.1640000000000002E-3</c:v>
                </c:pt>
                <c:pt idx="135">
                  <c:v>6.6950000000000004E-3</c:v>
                </c:pt>
                <c:pt idx="136">
                  <c:v>6.2870000000000001E-3</c:v>
                </c:pt>
                <c:pt idx="137">
                  <c:v>5.9290000000000002E-3</c:v>
                </c:pt>
                <c:pt idx="138">
                  <c:v>5.6119999999999998E-3</c:v>
                </c:pt>
                <c:pt idx="139">
                  <c:v>5.0749999999999997E-3</c:v>
                </c:pt>
                <c:pt idx="140">
                  <c:v>4.6369999999999996E-3</c:v>
                </c:pt>
                <c:pt idx="141">
                  <c:v>4.2729999999999999E-3</c:v>
                </c:pt>
                <c:pt idx="142">
                  <c:v>3.9649999999999998E-3</c:v>
                </c:pt>
                <c:pt idx="143">
                  <c:v>3.7009999999999999E-3</c:v>
                </c:pt>
                <c:pt idx="144">
                  <c:v>3.4719999999999998E-3</c:v>
                </c:pt>
                <c:pt idx="145">
                  <c:v>3.0929999999999998E-3</c:v>
                </c:pt>
                <c:pt idx="146">
                  <c:v>2.7929999999999999E-3</c:v>
                </c:pt>
                <c:pt idx="147">
                  <c:v>2.5479999999999999E-3</c:v>
                </c:pt>
                <c:pt idx="148">
                  <c:v>2.3449999999999999E-3</c:v>
                </c:pt>
                <c:pt idx="149">
                  <c:v>2.1740000000000002E-3</c:v>
                </c:pt>
                <c:pt idx="150">
                  <c:v>2.0270000000000002E-3</c:v>
                </c:pt>
                <c:pt idx="151">
                  <c:v>1.9E-3</c:v>
                </c:pt>
                <c:pt idx="152">
                  <c:v>1.7880000000000001E-3</c:v>
                </c:pt>
                <c:pt idx="153">
                  <c:v>1.6900000000000001E-3</c:v>
                </c:pt>
                <c:pt idx="154">
                  <c:v>1.6019999999999999E-3</c:v>
                </c:pt>
                <c:pt idx="155">
                  <c:v>1.524E-3</c:v>
                </c:pt>
                <c:pt idx="156">
                  <c:v>1.389E-3</c:v>
                </c:pt>
                <c:pt idx="157">
                  <c:v>1.2520000000000001E-3</c:v>
                </c:pt>
                <c:pt idx="158">
                  <c:v>1.14E-3</c:v>
                </c:pt>
                <c:pt idx="159">
                  <c:v>1.0480000000000001E-3</c:v>
                </c:pt>
                <c:pt idx="160">
                  <c:v>9.703E-4</c:v>
                </c:pt>
                <c:pt idx="161">
                  <c:v>9.0379999999999996E-4</c:v>
                </c:pt>
                <c:pt idx="162">
                  <c:v>8.4619999999999997E-4</c:v>
                </c:pt>
                <c:pt idx="163">
                  <c:v>7.9589999999999999E-4</c:v>
                </c:pt>
                <c:pt idx="164">
                  <c:v>7.5140000000000005E-4</c:v>
                </c:pt>
                <c:pt idx="165">
                  <c:v>6.7659999999999997E-4</c:v>
                </c:pt>
                <c:pt idx="166">
                  <c:v>6.1580000000000001E-4</c:v>
                </c:pt>
                <c:pt idx="167">
                  <c:v>5.6550000000000003E-4</c:v>
                </c:pt>
                <c:pt idx="168">
                  <c:v>5.2320000000000003E-4</c:v>
                </c:pt>
                <c:pt idx="169">
                  <c:v>4.8700000000000002E-4</c:v>
                </c:pt>
                <c:pt idx="170">
                  <c:v>4.5570000000000002E-4</c:v>
                </c:pt>
                <c:pt idx="171">
                  <c:v>4.0420000000000001E-4</c:v>
                </c:pt>
                <c:pt idx="172">
                  <c:v>3.636E-4</c:v>
                </c:pt>
                <c:pt idx="173">
                  <c:v>3.3070000000000002E-4</c:v>
                </c:pt>
                <c:pt idx="174">
                  <c:v>3.035E-4</c:v>
                </c:pt>
                <c:pt idx="175">
                  <c:v>2.8059999999999999E-4</c:v>
                </c:pt>
                <c:pt idx="176">
                  <c:v>2.61E-4</c:v>
                </c:pt>
                <c:pt idx="177">
                  <c:v>2.441E-4</c:v>
                </c:pt>
                <c:pt idx="178">
                  <c:v>2.2939999999999999E-4</c:v>
                </c:pt>
                <c:pt idx="179">
                  <c:v>2.163E-4</c:v>
                </c:pt>
                <c:pt idx="180">
                  <c:v>2.0479999999999999E-4</c:v>
                </c:pt>
                <c:pt idx="181">
                  <c:v>1.9450000000000001E-4</c:v>
                </c:pt>
                <c:pt idx="182">
                  <c:v>1.7670000000000001E-4</c:v>
                </c:pt>
                <c:pt idx="183">
                  <c:v>1.5880000000000001E-4</c:v>
                </c:pt>
                <c:pt idx="184">
                  <c:v>1.4430000000000001E-4</c:v>
                </c:pt>
                <c:pt idx="185">
                  <c:v>1.3229999999999999E-4</c:v>
                </c:pt>
                <c:pt idx="186">
                  <c:v>1.2229999999999999E-4</c:v>
                </c:pt>
                <c:pt idx="187">
                  <c:v>1.137E-4</c:v>
                </c:pt>
                <c:pt idx="188">
                  <c:v>1.0620000000000001E-4</c:v>
                </c:pt>
                <c:pt idx="189">
                  <c:v>9.9759999999999994E-5</c:v>
                </c:pt>
                <c:pt idx="190">
                  <c:v>9.4049999999999996E-5</c:v>
                </c:pt>
                <c:pt idx="191">
                  <c:v>8.4460000000000001E-5</c:v>
                </c:pt>
                <c:pt idx="192">
                  <c:v>7.6710000000000002E-5</c:v>
                </c:pt>
                <c:pt idx="193">
                  <c:v>7.0300000000000001E-5</c:v>
                </c:pt>
                <c:pt idx="194">
                  <c:v>6.4919999999999995E-5</c:v>
                </c:pt>
                <c:pt idx="195">
                  <c:v>6.033E-5</c:v>
                </c:pt>
                <c:pt idx="196">
                  <c:v>5.6360000000000002E-5</c:v>
                </c:pt>
                <c:pt idx="197">
                  <c:v>4.9870000000000002E-5</c:v>
                </c:pt>
                <c:pt idx="198">
                  <c:v>4.4749999999999997E-5</c:v>
                </c:pt>
                <c:pt idx="199">
                  <c:v>4.0620000000000001E-5</c:v>
                </c:pt>
                <c:pt idx="200">
                  <c:v>3.7209999999999998E-5</c:v>
                </c:pt>
                <c:pt idx="201">
                  <c:v>3.4350000000000001E-5</c:v>
                </c:pt>
                <c:pt idx="202">
                  <c:v>3.1909999999999998E-5</c:v>
                </c:pt>
                <c:pt idx="203">
                  <c:v>2.9799999999999999E-5</c:v>
                </c:pt>
                <c:pt idx="204">
                  <c:v>2.7970000000000002E-5</c:v>
                </c:pt>
                <c:pt idx="205">
                  <c:v>2.635E-5</c:v>
                </c:pt>
                <c:pt idx="206">
                  <c:v>2.4919999999999999E-5</c:v>
                </c:pt>
                <c:pt idx="207">
                  <c:v>2.3640000000000001E-5</c:v>
                </c:pt>
                <c:pt idx="208">
                  <c:v>2.145E-5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29-4F9B-BE32-2502287908F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srim20Ne_Cu!$D$20:$D$300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srim20Ne_Cu!$G$20:$G$300</c:f>
              <c:numCache>
                <c:formatCode>0.000E+00</c:formatCode>
                <c:ptCount val="281"/>
                <c:pt idx="0">
                  <c:v>0.18403999999999998</c:v>
                </c:pt>
                <c:pt idx="1">
                  <c:v>0.19416</c:v>
                </c:pt>
                <c:pt idx="2">
                  <c:v>0.20343</c:v>
                </c:pt>
                <c:pt idx="3">
                  <c:v>0.21214999999999998</c:v>
                </c:pt>
                <c:pt idx="4">
                  <c:v>0.22023000000000001</c:v>
                </c:pt>
                <c:pt idx="5">
                  <c:v>0.22796999999999998</c:v>
                </c:pt>
                <c:pt idx="6">
                  <c:v>0.23518</c:v>
                </c:pt>
                <c:pt idx="7">
                  <c:v>0.24206</c:v>
                </c:pt>
                <c:pt idx="8">
                  <c:v>0.24852000000000002</c:v>
                </c:pt>
                <c:pt idx="9">
                  <c:v>0.26075999999999999</c:v>
                </c:pt>
                <c:pt idx="10">
                  <c:v>0.27193000000000001</c:v>
                </c:pt>
                <c:pt idx="11">
                  <c:v>0.28223000000000004</c:v>
                </c:pt>
                <c:pt idx="12">
                  <c:v>0.29186999999999996</c:v>
                </c:pt>
                <c:pt idx="13">
                  <c:v>0.30086000000000002</c:v>
                </c:pt>
                <c:pt idx="14">
                  <c:v>0.30930999999999997</c:v>
                </c:pt>
                <c:pt idx="15">
                  <c:v>0.32467999999999997</c:v>
                </c:pt>
                <c:pt idx="16">
                  <c:v>0.33862999999999999</c:v>
                </c:pt>
                <c:pt idx="17">
                  <c:v>0.35126000000000002</c:v>
                </c:pt>
                <c:pt idx="18">
                  <c:v>0.36279999999999996</c:v>
                </c:pt>
                <c:pt idx="19">
                  <c:v>0.37336000000000003</c:v>
                </c:pt>
                <c:pt idx="20">
                  <c:v>0.38323999999999997</c:v>
                </c:pt>
                <c:pt idx="21">
                  <c:v>0.39235999999999999</c:v>
                </c:pt>
                <c:pt idx="22">
                  <c:v>0.40103</c:v>
                </c:pt>
                <c:pt idx="23">
                  <c:v>0.40904000000000001</c:v>
                </c:pt>
                <c:pt idx="24">
                  <c:v>0.41659999999999997</c:v>
                </c:pt>
                <c:pt idx="25">
                  <c:v>0.42383000000000004</c:v>
                </c:pt>
                <c:pt idx="26">
                  <c:v>0.43696000000000002</c:v>
                </c:pt>
                <c:pt idx="27">
                  <c:v>0.45178999999999997</c:v>
                </c:pt>
                <c:pt idx="28">
                  <c:v>0.46494999999999997</c:v>
                </c:pt>
                <c:pt idx="29">
                  <c:v>0.47685</c:v>
                </c:pt>
                <c:pt idx="30">
                  <c:v>0.48763000000000001</c:v>
                </c:pt>
                <c:pt idx="31">
                  <c:v>0.49739</c:v>
                </c:pt>
                <c:pt idx="32">
                  <c:v>0.50646000000000002</c:v>
                </c:pt>
                <c:pt idx="33">
                  <c:v>0.51483000000000001</c:v>
                </c:pt>
                <c:pt idx="34">
                  <c:v>0.52251999999999998</c:v>
                </c:pt>
                <c:pt idx="35">
                  <c:v>0.53649000000000002</c:v>
                </c:pt>
                <c:pt idx="36">
                  <c:v>0.54860999999999993</c:v>
                </c:pt>
                <c:pt idx="37">
                  <c:v>0.55942000000000003</c:v>
                </c:pt>
                <c:pt idx="38">
                  <c:v>0.56905000000000006</c:v>
                </c:pt>
                <c:pt idx="39">
                  <c:v>0.57772000000000001</c:v>
                </c:pt>
                <c:pt idx="40">
                  <c:v>0.58553999999999995</c:v>
                </c:pt>
                <c:pt idx="41">
                  <c:v>0.59920000000000007</c:v>
                </c:pt>
                <c:pt idx="42">
                  <c:v>0.61070000000000002</c:v>
                </c:pt>
                <c:pt idx="43">
                  <c:v>0.62049999999999994</c:v>
                </c:pt>
                <c:pt idx="44">
                  <c:v>0.62890000000000001</c:v>
                </c:pt>
                <c:pt idx="45">
                  <c:v>0.63630000000000009</c:v>
                </c:pt>
                <c:pt idx="46">
                  <c:v>0.64280000000000004</c:v>
                </c:pt>
                <c:pt idx="47">
                  <c:v>0.64850000000000008</c:v>
                </c:pt>
                <c:pt idx="48">
                  <c:v>0.65360000000000007</c:v>
                </c:pt>
                <c:pt idx="49">
                  <c:v>0.65809999999999991</c:v>
                </c:pt>
                <c:pt idx="50">
                  <c:v>0.66220000000000001</c:v>
                </c:pt>
                <c:pt idx="51">
                  <c:v>0.66589999999999994</c:v>
                </c:pt>
                <c:pt idx="52">
                  <c:v>0.67220000000000002</c:v>
                </c:pt>
                <c:pt idx="53">
                  <c:v>0.67869999999999997</c:v>
                </c:pt>
                <c:pt idx="54">
                  <c:v>0.68410000000000004</c:v>
                </c:pt>
                <c:pt idx="55">
                  <c:v>0.6885</c:v>
                </c:pt>
                <c:pt idx="56">
                  <c:v>0.69220000000000004</c:v>
                </c:pt>
                <c:pt idx="57">
                  <c:v>0.69540000000000002</c:v>
                </c:pt>
                <c:pt idx="58">
                  <c:v>0.69809999999999994</c:v>
                </c:pt>
                <c:pt idx="59">
                  <c:v>0.7006</c:v>
                </c:pt>
                <c:pt idx="60">
                  <c:v>0.70279999999999998</c:v>
                </c:pt>
                <c:pt idx="61">
                  <c:v>0.72019999999999995</c:v>
                </c:pt>
                <c:pt idx="62">
                  <c:v>0.72799999999999998</c:v>
                </c:pt>
                <c:pt idx="63">
                  <c:v>0.73219999999999996</c:v>
                </c:pt>
                <c:pt idx="64">
                  <c:v>0.73780000000000001</c:v>
                </c:pt>
                <c:pt idx="65">
                  <c:v>0.74530000000000007</c:v>
                </c:pt>
                <c:pt idx="66">
                  <c:v>0.75350000000000006</c:v>
                </c:pt>
                <c:pt idx="67">
                  <c:v>0.76760000000000006</c:v>
                </c:pt>
                <c:pt idx="68">
                  <c:v>0.77829999999999999</c:v>
                </c:pt>
                <c:pt idx="69">
                  <c:v>0.78689999999999993</c:v>
                </c:pt>
                <c:pt idx="70">
                  <c:v>0.79479999999999995</c:v>
                </c:pt>
                <c:pt idx="71">
                  <c:v>0.80269999999999997</c:v>
                </c:pt>
                <c:pt idx="72">
                  <c:v>0.81089999999999995</c:v>
                </c:pt>
                <c:pt idx="73">
                  <c:v>0.81959999999999988</c:v>
                </c:pt>
                <c:pt idx="74">
                  <c:v>0.82909999999999995</c:v>
                </c:pt>
                <c:pt idx="75">
                  <c:v>0.83929999999999993</c:v>
                </c:pt>
                <c:pt idx="76">
                  <c:v>0.85030000000000006</c:v>
                </c:pt>
                <c:pt idx="77">
                  <c:v>0.86180000000000001</c:v>
                </c:pt>
                <c:pt idx="78">
                  <c:v>0.88690000000000002</c:v>
                </c:pt>
                <c:pt idx="79">
                  <c:v>0.92120000000000002</c:v>
                </c:pt>
                <c:pt idx="80">
                  <c:v>0.95810000000000006</c:v>
                </c:pt>
                <c:pt idx="81">
                  <c:v>0.99680000000000002</c:v>
                </c:pt>
                <c:pt idx="82">
                  <c:v>1.0367</c:v>
                </c:pt>
                <c:pt idx="83">
                  <c:v>1.0773999999999999</c:v>
                </c:pt>
                <c:pt idx="84">
                  <c:v>1.1187</c:v>
                </c:pt>
                <c:pt idx="85">
                  <c:v>1.1601000000000001</c:v>
                </c:pt>
                <c:pt idx="86">
                  <c:v>1.2017</c:v>
                </c:pt>
                <c:pt idx="87">
                  <c:v>1.2833000000000001</c:v>
                </c:pt>
                <c:pt idx="88">
                  <c:v>1.3636000000000001</c:v>
                </c:pt>
                <c:pt idx="89">
                  <c:v>1.4414</c:v>
                </c:pt>
                <c:pt idx="90">
                  <c:v>1.5173000000000001</c:v>
                </c:pt>
                <c:pt idx="91">
                  <c:v>1.5901999999999998</c:v>
                </c:pt>
                <c:pt idx="92">
                  <c:v>1.6607999999999998</c:v>
                </c:pt>
                <c:pt idx="93">
                  <c:v>1.7959000000000001</c:v>
                </c:pt>
                <c:pt idx="94">
                  <c:v>1.9218</c:v>
                </c:pt>
                <c:pt idx="95">
                  <c:v>2.0392999999999999</c:v>
                </c:pt>
                <c:pt idx="96">
                  <c:v>2.15076</c:v>
                </c:pt>
                <c:pt idx="97">
                  <c:v>2.2571299999999996</c:v>
                </c:pt>
                <c:pt idx="98">
                  <c:v>2.3571999999999997</c:v>
                </c:pt>
                <c:pt idx="99">
                  <c:v>2.4538500000000001</c:v>
                </c:pt>
                <c:pt idx="100">
                  <c:v>2.54596</c:v>
                </c:pt>
                <c:pt idx="101">
                  <c:v>2.6344699999999999</c:v>
                </c:pt>
                <c:pt idx="102">
                  <c:v>2.7193200000000002</c:v>
                </c:pt>
                <c:pt idx="103">
                  <c:v>2.80246</c:v>
                </c:pt>
                <c:pt idx="104">
                  <c:v>2.9594499999999999</c:v>
                </c:pt>
                <c:pt idx="105">
                  <c:v>3.1442400000000004</c:v>
                </c:pt>
                <c:pt idx="106">
                  <c:v>3.3179099999999999</c:v>
                </c:pt>
                <c:pt idx="107">
                  <c:v>3.4812400000000001</c:v>
                </c:pt>
                <c:pt idx="108">
                  <c:v>3.6360999999999999</c:v>
                </c:pt>
                <c:pt idx="109">
                  <c:v>3.7823699999999998</c:v>
                </c:pt>
                <c:pt idx="110">
                  <c:v>3.9209799999999997</c:v>
                </c:pt>
                <c:pt idx="111">
                  <c:v>4.0528599999999999</c:v>
                </c:pt>
                <c:pt idx="112">
                  <c:v>4.1779599999999997</c:v>
                </c:pt>
                <c:pt idx="113">
                  <c:v>4.4097300000000006</c:v>
                </c:pt>
                <c:pt idx="114">
                  <c:v>4.6190600000000002</c:v>
                </c:pt>
                <c:pt idx="115">
                  <c:v>4.8068099999999996</c:v>
                </c:pt>
                <c:pt idx="116">
                  <c:v>4.97689</c:v>
                </c:pt>
                <c:pt idx="117">
                  <c:v>5.1292299999999997</c:v>
                </c:pt>
                <c:pt idx="118">
                  <c:v>5.2667800000000007</c:v>
                </c:pt>
                <c:pt idx="119">
                  <c:v>5.50237</c:v>
                </c:pt>
                <c:pt idx="120">
                  <c:v>5.6914299999999995</c:v>
                </c:pt>
                <c:pt idx="121">
                  <c:v>5.8428399999999998</c:v>
                </c:pt>
                <c:pt idx="122">
                  <c:v>5.9624999999999995</c:v>
                </c:pt>
                <c:pt idx="123">
                  <c:v>6.05837</c:v>
                </c:pt>
                <c:pt idx="124">
                  <c:v>6.1313899999999997</c:v>
                </c:pt>
                <c:pt idx="125">
                  <c:v>6.1875400000000003</c:v>
                </c:pt>
                <c:pt idx="126">
                  <c:v>6.2297899999999995</c:v>
                </c:pt>
                <c:pt idx="127">
                  <c:v>6.2581300000000004</c:v>
                </c:pt>
                <c:pt idx="128">
                  <c:v>6.2765299999999993</c:v>
                </c:pt>
                <c:pt idx="129">
                  <c:v>6.2869999999999999</c:v>
                </c:pt>
                <c:pt idx="130">
                  <c:v>6.2850700000000002</c:v>
                </c:pt>
                <c:pt idx="131">
                  <c:v>6.2531270000000001</c:v>
                </c:pt>
                <c:pt idx="132">
                  <c:v>6.1993549999999997</c:v>
                </c:pt>
                <c:pt idx="133">
                  <c:v>6.1297100000000002</c:v>
                </c:pt>
                <c:pt idx="134">
                  <c:v>6.0491640000000002</c:v>
                </c:pt>
                <c:pt idx="135">
                  <c:v>5.9636949999999995</c:v>
                </c:pt>
                <c:pt idx="136">
                  <c:v>5.8732870000000004</c:v>
                </c:pt>
                <c:pt idx="137">
                  <c:v>5.7809290000000004</c:v>
                </c:pt>
                <c:pt idx="138">
                  <c:v>5.688612</c:v>
                </c:pt>
                <c:pt idx="139">
                  <c:v>5.5130749999999997</c:v>
                </c:pt>
                <c:pt idx="140">
                  <c:v>5.3096369999999995</c:v>
                </c:pt>
                <c:pt idx="141">
                  <c:v>5.1402730000000005</c:v>
                </c:pt>
                <c:pt idx="142">
                  <c:v>4.9779650000000002</c:v>
                </c:pt>
                <c:pt idx="143">
                  <c:v>4.8237010000000007</c:v>
                </c:pt>
                <c:pt idx="144">
                  <c:v>4.6774720000000007</c:v>
                </c:pt>
                <c:pt idx="145">
                  <c:v>4.4060929999999994</c:v>
                </c:pt>
                <c:pt idx="146">
                  <c:v>4.1627929999999997</c:v>
                </c:pt>
                <c:pt idx="147">
                  <c:v>3.9435479999999998</c:v>
                </c:pt>
                <c:pt idx="148">
                  <c:v>3.7463450000000003</c:v>
                </c:pt>
                <c:pt idx="149">
                  <c:v>3.568174</c:v>
                </c:pt>
                <c:pt idx="150">
                  <c:v>3.4060269999999999</c:v>
                </c:pt>
                <c:pt idx="151">
                  <c:v>3.2589000000000001</c:v>
                </c:pt>
                <c:pt idx="152">
                  <c:v>3.1237879999999998</c:v>
                </c:pt>
                <c:pt idx="153">
                  <c:v>2.9996900000000002</c:v>
                </c:pt>
                <c:pt idx="154">
                  <c:v>2.8866019999999999</c:v>
                </c:pt>
                <c:pt idx="155">
                  <c:v>2.7815239999999997</c:v>
                </c:pt>
                <c:pt idx="156">
                  <c:v>2.5943890000000001</c:v>
                </c:pt>
                <c:pt idx="157">
                  <c:v>2.3952520000000002</c:v>
                </c:pt>
                <c:pt idx="158">
                  <c:v>2.22614</c:v>
                </c:pt>
                <c:pt idx="159">
                  <c:v>2.081048</c:v>
                </c:pt>
                <c:pt idx="160">
                  <c:v>1.9559703000000002</c:v>
                </c:pt>
                <c:pt idx="161">
                  <c:v>1.8459037999999999</c:v>
                </c:pt>
                <c:pt idx="162">
                  <c:v>1.7488462</c:v>
                </c:pt>
                <c:pt idx="163">
                  <c:v>1.6627958999999999</c:v>
                </c:pt>
                <c:pt idx="164">
                  <c:v>1.5857513999999999</c:v>
                </c:pt>
                <c:pt idx="165">
                  <c:v>1.4546766</c:v>
                </c:pt>
                <c:pt idx="166">
                  <c:v>1.3476158</c:v>
                </c:pt>
                <c:pt idx="167">
                  <c:v>1.2585655</c:v>
                </c:pt>
                <c:pt idx="168">
                  <c:v>1.1845231999999999</c:v>
                </c:pt>
                <c:pt idx="169">
                  <c:v>1.114487</c:v>
                </c:pt>
                <c:pt idx="170">
                  <c:v>1.0534557</c:v>
                </c:pt>
                <c:pt idx="171">
                  <c:v>0.95130419999999993</c:v>
                </c:pt>
                <c:pt idx="172">
                  <c:v>0.86956359999999999</c:v>
                </c:pt>
                <c:pt idx="173">
                  <c:v>0.80263070000000003</c:v>
                </c:pt>
                <c:pt idx="174">
                  <c:v>0.74660349999999998</c:v>
                </c:pt>
                <c:pt idx="175">
                  <c:v>0.69908059999999994</c:v>
                </c:pt>
                <c:pt idx="176">
                  <c:v>0.658161</c:v>
                </c:pt>
                <c:pt idx="177">
                  <c:v>0.62264409999999992</c:v>
                </c:pt>
                <c:pt idx="178">
                  <c:v>0.59142939999999999</c:v>
                </c:pt>
                <c:pt idx="179">
                  <c:v>0.56381629999999994</c:v>
                </c:pt>
                <c:pt idx="180">
                  <c:v>0.53920480000000004</c:v>
                </c:pt>
                <c:pt idx="181">
                  <c:v>0.51709450000000001</c:v>
                </c:pt>
                <c:pt idx="182">
                  <c:v>0.47897669999999998</c:v>
                </c:pt>
                <c:pt idx="183">
                  <c:v>0.44025880000000001</c:v>
                </c:pt>
                <c:pt idx="184">
                  <c:v>0.4087443</c:v>
                </c:pt>
                <c:pt idx="185">
                  <c:v>0.38263229999999998</c:v>
                </c:pt>
                <c:pt idx="186">
                  <c:v>0.36062230000000001</c:v>
                </c:pt>
                <c:pt idx="187">
                  <c:v>0.3418137</c:v>
                </c:pt>
                <c:pt idx="188">
                  <c:v>0.32550620000000002</c:v>
                </c:pt>
                <c:pt idx="189">
                  <c:v>0.31129975999999998</c:v>
                </c:pt>
                <c:pt idx="190">
                  <c:v>0.29889405000000002</c:v>
                </c:pt>
                <c:pt idx="191">
                  <c:v>0.27788446</c:v>
                </c:pt>
                <c:pt idx="192">
                  <c:v>0.26087670999999996</c:v>
                </c:pt>
                <c:pt idx="193">
                  <c:v>0.2469703</c:v>
                </c:pt>
                <c:pt idx="194">
                  <c:v>0.23536492000000001</c:v>
                </c:pt>
                <c:pt idx="195">
                  <c:v>0.22546032999999999</c:v>
                </c:pt>
                <c:pt idx="196">
                  <c:v>0.21695636000000001</c:v>
                </c:pt>
                <c:pt idx="197">
                  <c:v>0.20324987</c:v>
                </c:pt>
                <c:pt idx="198">
                  <c:v>0.19254475000000001</c:v>
                </c:pt>
                <c:pt idx="199">
                  <c:v>0.18414062</c:v>
                </c:pt>
                <c:pt idx="200">
                  <c:v>0.17723721000000001</c:v>
                </c:pt>
                <c:pt idx="201">
                  <c:v>0.17163434999999999</c:v>
                </c:pt>
                <c:pt idx="202">
                  <c:v>0.16703191000000001</c:v>
                </c:pt>
                <c:pt idx="203">
                  <c:v>0.1630298</c:v>
                </c:pt>
                <c:pt idx="204">
                  <c:v>0.15972797</c:v>
                </c:pt>
                <c:pt idx="205">
                  <c:v>0.15682635</c:v>
                </c:pt>
                <c:pt idx="206">
                  <c:v>0.15432492</c:v>
                </c:pt>
                <c:pt idx="207">
                  <c:v>0.15222363999999999</c:v>
                </c:pt>
                <c:pt idx="208">
                  <c:v>0.14872145000000001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29-4F9B-BE32-250228790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srim20Ne_Cu!$P$5</c:f>
          <c:strCache>
            <c:ptCount val="1"/>
            <c:pt idx="0">
              <c:v>srim20Ne_Cu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srim20Ne_Cu!$D$20:$D$300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srim20Ne_Cu!$J$20:$J$300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2.1999999999999997E-3</c:v>
                </c:pt>
                <c:pt idx="24">
                  <c:v>2.3E-3</c:v>
                </c:pt>
                <c:pt idx="25">
                  <c:v>2.4000000000000002E-3</c:v>
                </c:pt>
                <c:pt idx="26">
                  <c:v>2.5000000000000001E-3</c:v>
                </c:pt>
                <c:pt idx="27">
                  <c:v>2.8E-3</c:v>
                </c:pt>
                <c:pt idx="28">
                  <c:v>3.0000000000000001E-3</c:v>
                </c:pt>
                <c:pt idx="29">
                  <c:v>3.2000000000000002E-3</c:v>
                </c:pt>
                <c:pt idx="30">
                  <c:v>3.4000000000000002E-3</c:v>
                </c:pt>
                <c:pt idx="31">
                  <c:v>3.5999999999999999E-3</c:v>
                </c:pt>
                <c:pt idx="32">
                  <c:v>3.8E-3</c:v>
                </c:pt>
                <c:pt idx="33">
                  <c:v>4.0000000000000001E-3</c:v>
                </c:pt>
                <c:pt idx="34">
                  <c:v>4.2000000000000006E-3</c:v>
                </c:pt>
                <c:pt idx="35">
                  <c:v>4.5999999999999999E-3</c:v>
                </c:pt>
                <c:pt idx="36">
                  <c:v>5.0000000000000001E-3</c:v>
                </c:pt>
                <c:pt idx="37">
                  <c:v>5.4000000000000003E-3</c:v>
                </c:pt>
                <c:pt idx="38">
                  <c:v>5.8000000000000005E-3</c:v>
                </c:pt>
                <c:pt idx="39">
                  <c:v>6.1999999999999998E-3</c:v>
                </c:pt>
                <c:pt idx="40">
                  <c:v>6.6E-3</c:v>
                </c:pt>
                <c:pt idx="41">
                  <c:v>7.3999999999999995E-3</c:v>
                </c:pt>
                <c:pt idx="42">
                  <c:v>8.0999999999999996E-3</c:v>
                </c:pt>
                <c:pt idx="43">
                  <c:v>8.8999999999999999E-3</c:v>
                </c:pt>
                <c:pt idx="44">
                  <c:v>9.7000000000000003E-3</c:v>
                </c:pt>
                <c:pt idx="45">
                  <c:v>1.04E-2</c:v>
                </c:pt>
                <c:pt idx="46">
                  <c:v>1.12E-2</c:v>
                </c:pt>
                <c:pt idx="47">
                  <c:v>1.2E-2</c:v>
                </c:pt>
                <c:pt idx="48">
                  <c:v>1.2699999999999999E-2</c:v>
                </c:pt>
                <c:pt idx="49">
                  <c:v>1.3500000000000002E-2</c:v>
                </c:pt>
                <c:pt idx="50">
                  <c:v>1.4299999999999998E-2</c:v>
                </c:pt>
                <c:pt idx="51">
                  <c:v>1.4999999999999999E-2</c:v>
                </c:pt>
                <c:pt idx="52">
                  <c:v>1.66E-2</c:v>
                </c:pt>
                <c:pt idx="53">
                  <c:v>1.8599999999999998E-2</c:v>
                </c:pt>
                <c:pt idx="54">
                  <c:v>2.0499999999999997E-2</c:v>
                </c:pt>
                <c:pt idx="55">
                  <c:v>2.2499999999999999E-2</c:v>
                </c:pt>
                <c:pt idx="56">
                  <c:v>2.46E-2</c:v>
                </c:pt>
                <c:pt idx="57">
                  <c:v>2.6600000000000002E-2</c:v>
                </c:pt>
                <c:pt idx="58">
                  <c:v>2.8599999999999997E-2</c:v>
                </c:pt>
                <c:pt idx="59">
                  <c:v>3.0699999999999998E-2</c:v>
                </c:pt>
                <c:pt idx="60">
                  <c:v>3.2800000000000003E-2</c:v>
                </c:pt>
                <c:pt idx="61">
                  <c:v>3.6900000000000002E-2</c:v>
                </c:pt>
                <c:pt idx="62">
                  <c:v>4.1099999999999998E-2</c:v>
                </c:pt>
                <c:pt idx="63">
                  <c:v>4.5200000000000004E-2</c:v>
                </c:pt>
                <c:pt idx="64">
                  <c:v>4.9500000000000002E-2</c:v>
                </c:pt>
                <c:pt idx="65">
                  <c:v>5.3700000000000005E-2</c:v>
                </c:pt>
                <c:pt idx="66">
                  <c:v>5.7999999999999996E-2</c:v>
                </c:pt>
                <c:pt idx="67">
                  <c:v>6.6600000000000006E-2</c:v>
                </c:pt>
                <c:pt idx="68">
                  <c:v>7.5300000000000006E-2</c:v>
                </c:pt>
                <c:pt idx="69">
                  <c:v>8.3999999999999991E-2</c:v>
                </c:pt>
                <c:pt idx="70">
                  <c:v>9.2800000000000007E-2</c:v>
                </c:pt>
                <c:pt idx="71">
                  <c:v>0.10169999999999998</c:v>
                </c:pt>
                <c:pt idx="72">
                  <c:v>0.11069999999999999</c:v>
                </c:pt>
                <c:pt idx="73">
                  <c:v>0.1196</c:v>
                </c:pt>
                <c:pt idx="74">
                  <c:v>0.12859999999999999</c:v>
                </c:pt>
                <c:pt idx="75">
                  <c:v>0.1376</c:v>
                </c:pt>
                <c:pt idx="76">
                  <c:v>0.14660000000000001</c:v>
                </c:pt>
                <c:pt idx="77">
                  <c:v>0.1555</c:v>
                </c:pt>
                <c:pt idx="78">
                  <c:v>0.17330000000000001</c:v>
                </c:pt>
                <c:pt idx="79">
                  <c:v>0.1953</c:v>
                </c:pt>
                <c:pt idx="80">
                  <c:v>0.21680000000000002</c:v>
                </c:pt>
                <c:pt idx="81">
                  <c:v>0.2379</c:v>
                </c:pt>
                <c:pt idx="82">
                  <c:v>0.25850000000000001</c:v>
                </c:pt>
                <c:pt idx="83">
                  <c:v>0.2787</c:v>
                </c:pt>
                <c:pt idx="84">
                  <c:v>0.29830000000000001</c:v>
                </c:pt>
                <c:pt idx="85">
                  <c:v>0.3175</c:v>
                </c:pt>
                <c:pt idx="86">
                  <c:v>0.3362</c:v>
                </c:pt>
                <c:pt idx="87">
                  <c:v>0.37229999999999996</c:v>
                </c:pt>
                <c:pt idx="88">
                  <c:v>0.40689999999999998</c:v>
                </c:pt>
                <c:pt idx="89">
                  <c:v>0.44000000000000006</c:v>
                </c:pt>
                <c:pt idx="90">
                  <c:v>0.47190000000000004</c:v>
                </c:pt>
                <c:pt idx="91">
                  <c:v>0.50259999999999994</c:v>
                </c:pt>
                <c:pt idx="92">
                  <c:v>0.5323</c:v>
                </c:pt>
                <c:pt idx="93">
                  <c:v>0.58889999999999998</c:v>
                </c:pt>
                <c:pt idx="94">
                  <c:v>0.64229999999999998</c:v>
                </c:pt>
                <c:pt idx="95">
                  <c:v>0.69310000000000005</c:v>
                </c:pt>
                <c:pt idx="96">
                  <c:v>0.74160000000000004</c:v>
                </c:pt>
                <c:pt idx="97">
                  <c:v>0.78810000000000002</c:v>
                </c:pt>
                <c:pt idx="98">
                  <c:v>0.83279999999999998</c:v>
                </c:pt>
                <c:pt idx="99">
                  <c:v>0.876</c:v>
                </c:pt>
                <c:pt idx="100">
                  <c:v>0.91780000000000006</c:v>
                </c:pt>
                <c:pt idx="101">
                  <c:v>0.95830000000000004</c:v>
                </c:pt>
                <c:pt idx="102">
                  <c:v>0.99770000000000003</c:v>
                </c:pt>
                <c:pt idx="103" formatCode="0.000">
                  <c:v>1.04</c:v>
                </c:pt>
                <c:pt idx="104" formatCode="0.000">
                  <c:v>1.1100000000000001</c:v>
                </c:pt>
                <c:pt idx="105" formatCode="0.000">
                  <c:v>1.2</c:v>
                </c:pt>
                <c:pt idx="106" formatCode="0.000">
                  <c:v>1.28</c:v>
                </c:pt>
                <c:pt idx="107" formatCode="0.000">
                  <c:v>1.36</c:v>
                </c:pt>
                <c:pt idx="108" formatCode="0.000">
                  <c:v>1.44</c:v>
                </c:pt>
                <c:pt idx="109" formatCode="0.000">
                  <c:v>1.51</c:v>
                </c:pt>
                <c:pt idx="110" formatCode="0.000">
                  <c:v>1.58</c:v>
                </c:pt>
                <c:pt idx="111" formatCode="0.000">
                  <c:v>1.65</c:v>
                </c:pt>
                <c:pt idx="112" formatCode="0.000">
                  <c:v>1.72</c:v>
                </c:pt>
                <c:pt idx="113" formatCode="0.000">
                  <c:v>1.84</c:v>
                </c:pt>
                <c:pt idx="114" formatCode="0.000">
                  <c:v>1.97</c:v>
                </c:pt>
                <c:pt idx="115" formatCode="0.000">
                  <c:v>2.08</c:v>
                </c:pt>
                <c:pt idx="116" formatCode="0.000">
                  <c:v>2.2000000000000002</c:v>
                </c:pt>
                <c:pt idx="117" formatCode="0.000">
                  <c:v>2.2999999999999998</c:v>
                </c:pt>
                <c:pt idx="118" formatCode="0.000">
                  <c:v>2.41</c:v>
                </c:pt>
                <c:pt idx="119" formatCode="0.000">
                  <c:v>2.62</c:v>
                </c:pt>
                <c:pt idx="120" formatCode="0.000">
                  <c:v>2.82</c:v>
                </c:pt>
                <c:pt idx="121" formatCode="0.000">
                  <c:v>3.01</c:v>
                </c:pt>
                <c:pt idx="122" formatCode="0.000">
                  <c:v>3.2</c:v>
                </c:pt>
                <c:pt idx="123" formatCode="0.000">
                  <c:v>3.38</c:v>
                </c:pt>
                <c:pt idx="124" formatCode="0.000">
                  <c:v>3.56</c:v>
                </c:pt>
                <c:pt idx="125" formatCode="0.000">
                  <c:v>3.75</c:v>
                </c:pt>
                <c:pt idx="126" formatCode="0.000">
                  <c:v>3.93</c:v>
                </c:pt>
                <c:pt idx="127" formatCode="0.000">
                  <c:v>4.0999999999999996</c:v>
                </c:pt>
                <c:pt idx="128" formatCode="0.000">
                  <c:v>4.28</c:v>
                </c:pt>
                <c:pt idx="129" formatCode="0.000">
                  <c:v>4.46</c:v>
                </c:pt>
                <c:pt idx="130" formatCode="0.000">
                  <c:v>4.82</c:v>
                </c:pt>
                <c:pt idx="131" formatCode="0.000">
                  <c:v>5.26</c:v>
                </c:pt>
                <c:pt idx="132" formatCode="0.000">
                  <c:v>5.71</c:v>
                </c:pt>
                <c:pt idx="133" formatCode="0.000">
                  <c:v>6.16</c:v>
                </c:pt>
                <c:pt idx="134" formatCode="0.000">
                  <c:v>6.62</c:v>
                </c:pt>
                <c:pt idx="135" formatCode="0.000">
                  <c:v>7.09</c:v>
                </c:pt>
                <c:pt idx="136" formatCode="0.000">
                  <c:v>7.56</c:v>
                </c:pt>
                <c:pt idx="137" formatCode="0.000">
                  <c:v>8.0399999999999991</c:v>
                </c:pt>
                <c:pt idx="138" formatCode="0.000">
                  <c:v>8.5299999999999994</c:v>
                </c:pt>
                <c:pt idx="139" formatCode="0.000">
                  <c:v>9.5299999999999994</c:v>
                </c:pt>
                <c:pt idx="140" formatCode="0.000">
                  <c:v>10.56</c:v>
                </c:pt>
                <c:pt idx="141" formatCode="0.000">
                  <c:v>11.64</c:v>
                </c:pt>
                <c:pt idx="142" formatCode="0.000">
                  <c:v>12.74</c:v>
                </c:pt>
                <c:pt idx="143" formatCode="0.000">
                  <c:v>13.89</c:v>
                </c:pt>
                <c:pt idx="144" formatCode="0.000">
                  <c:v>15.07</c:v>
                </c:pt>
                <c:pt idx="145" formatCode="0.000">
                  <c:v>17.53</c:v>
                </c:pt>
                <c:pt idx="146" formatCode="0.000">
                  <c:v>20.149999999999999</c:v>
                </c:pt>
                <c:pt idx="147" formatCode="0.000">
                  <c:v>22.92</c:v>
                </c:pt>
                <c:pt idx="148" formatCode="0.000">
                  <c:v>25.83</c:v>
                </c:pt>
                <c:pt idx="149" formatCode="0.000">
                  <c:v>28.9</c:v>
                </c:pt>
                <c:pt idx="150" formatCode="0.000">
                  <c:v>32.11</c:v>
                </c:pt>
                <c:pt idx="151" formatCode="0.000">
                  <c:v>35.47</c:v>
                </c:pt>
                <c:pt idx="152" formatCode="0.000">
                  <c:v>38.99</c:v>
                </c:pt>
                <c:pt idx="153" formatCode="0.000">
                  <c:v>42.65</c:v>
                </c:pt>
                <c:pt idx="154" formatCode="0.000">
                  <c:v>46.46</c:v>
                </c:pt>
                <c:pt idx="155" formatCode="0.000">
                  <c:v>50.41</c:v>
                </c:pt>
                <c:pt idx="156" formatCode="0.000">
                  <c:v>58.76</c:v>
                </c:pt>
                <c:pt idx="157" formatCode="0.000">
                  <c:v>70</c:v>
                </c:pt>
                <c:pt idx="158" formatCode="0.000">
                  <c:v>82.14</c:v>
                </c:pt>
                <c:pt idx="159" formatCode="0.000">
                  <c:v>95.16</c:v>
                </c:pt>
                <c:pt idx="160" formatCode="0.000">
                  <c:v>109.05</c:v>
                </c:pt>
                <c:pt idx="161" formatCode="0.000">
                  <c:v>123.8</c:v>
                </c:pt>
                <c:pt idx="162" formatCode="0.000">
                  <c:v>139.4</c:v>
                </c:pt>
                <c:pt idx="163" formatCode="0.000">
                  <c:v>155.84</c:v>
                </c:pt>
                <c:pt idx="164" formatCode="0.000">
                  <c:v>173.1</c:v>
                </c:pt>
                <c:pt idx="165" formatCode="0.000">
                  <c:v>210.01</c:v>
                </c:pt>
                <c:pt idx="166" formatCode="0.000">
                  <c:v>250.06</c:v>
                </c:pt>
                <c:pt idx="167" formatCode="0.000">
                  <c:v>293.11</c:v>
                </c:pt>
                <c:pt idx="168" formatCode="0.000">
                  <c:v>339.01</c:v>
                </c:pt>
                <c:pt idx="169" formatCode="0.000">
                  <c:v>387.79</c:v>
                </c:pt>
                <c:pt idx="170" formatCode="0.000">
                  <c:v>439.52</c:v>
                </c:pt>
                <c:pt idx="171" formatCode="0.000">
                  <c:v>551.53</c:v>
                </c:pt>
                <c:pt idx="172" formatCode="0.000">
                  <c:v>674.81</c:v>
                </c:pt>
                <c:pt idx="173" formatCode="0.000">
                  <c:v>809.02</c:v>
                </c:pt>
                <c:pt idx="174" formatCode="0.000">
                  <c:v>953.87</c:v>
                </c:pt>
                <c:pt idx="175" formatCode="0.0">
                  <c:v>1110</c:v>
                </c:pt>
                <c:pt idx="176" formatCode="0.0">
                  <c:v>1270</c:v>
                </c:pt>
                <c:pt idx="177" formatCode="0.0">
                  <c:v>1450</c:v>
                </c:pt>
                <c:pt idx="178" formatCode="0.0">
                  <c:v>1630</c:v>
                </c:pt>
                <c:pt idx="179" formatCode="0.0">
                  <c:v>1830</c:v>
                </c:pt>
                <c:pt idx="180" formatCode="0.0">
                  <c:v>2029.9999999999998</c:v>
                </c:pt>
                <c:pt idx="181" formatCode="0.0">
                  <c:v>2240</c:v>
                </c:pt>
                <c:pt idx="182" formatCode="0.0">
                  <c:v>2690</c:v>
                </c:pt>
                <c:pt idx="183" formatCode="0.0">
                  <c:v>3310</c:v>
                </c:pt>
                <c:pt idx="184" formatCode="0.0">
                  <c:v>3970</c:v>
                </c:pt>
                <c:pt idx="185" formatCode="0.0">
                  <c:v>4670</c:v>
                </c:pt>
                <c:pt idx="186" formatCode="0.0">
                  <c:v>5430</c:v>
                </c:pt>
                <c:pt idx="187" formatCode="0.0">
                  <c:v>6230</c:v>
                </c:pt>
                <c:pt idx="188" formatCode="0.0">
                  <c:v>7070</c:v>
                </c:pt>
                <c:pt idx="189" formatCode="0.0">
                  <c:v>7950</c:v>
                </c:pt>
                <c:pt idx="190" formatCode="0.0">
                  <c:v>8870</c:v>
                </c:pt>
                <c:pt idx="191" formatCode="0.0">
                  <c:v>10810</c:v>
                </c:pt>
                <c:pt idx="192" formatCode="0.0">
                  <c:v>12900</c:v>
                </c:pt>
                <c:pt idx="193" formatCode="0.0">
                  <c:v>15100</c:v>
                </c:pt>
                <c:pt idx="194" formatCode="0.0">
                  <c:v>17430</c:v>
                </c:pt>
                <c:pt idx="195" formatCode="0.0">
                  <c:v>19860</c:v>
                </c:pt>
                <c:pt idx="196" formatCode="0.0">
                  <c:v>22400</c:v>
                </c:pt>
                <c:pt idx="197" formatCode="0.0">
                  <c:v>27740</c:v>
                </c:pt>
                <c:pt idx="198" formatCode="0.0">
                  <c:v>33410</c:v>
                </c:pt>
                <c:pt idx="199" formatCode="0.0">
                  <c:v>39360</c:v>
                </c:pt>
                <c:pt idx="200" formatCode="0.0">
                  <c:v>45570</c:v>
                </c:pt>
                <c:pt idx="201" formatCode="0.0">
                  <c:v>51990</c:v>
                </c:pt>
                <c:pt idx="202" formatCode="0.0">
                  <c:v>58610</c:v>
                </c:pt>
                <c:pt idx="203" formatCode="0.0">
                  <c:v>65410</c:v>
                </c:pt>
                <c:pt idx="204" formatCode="0.0">
                  <c:v>72360</c:v>
                </c:pt>
                <c:pt idx="205" formatCode="0.0">
                  <c:v>79440</c:v>
                </c:pt>
                <c:pt idx="206" formatCode="0.0">
                  <c:v>86640</c:v>
                </c:pt>
                <c:pt idx="207" formatCode="0.0">
                  <c:v>93960</c:v>
                </c:pt>
                <c:pt idx="208" formatCode="0.0">
                  <c:v>108860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6A-406A-B613-AB779C7B9460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srim20Ne_Cu!$D$20:$D$300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srim20Ne_Cu!$M$20:$M$300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2.1999999999999997E-3</c:v>
                </c:pt>
                <c:pt idx="24">
                  <c:v>2.3E-3</c:v>
                </c:pt>
                <c:pt idx="25">
                  <c:v>2.4000000000000002E-3</c:v>
                </c:pt>
                <c:pt idx="26">
                  <c:v>2.5000000000000001E-3</c:v>
                </c:pt>
                <c:pt idx="27">
                  <c:v>2.7000000000000001E-3</c:v>
                </c:pt>
                <c:pt idx="28">
                  <c:v>2.9000000000000002E-3</c:v>
                </c:pt>
                <c:pt idx="29">
                  <c:v>3.0999999999999999E-3</c:v>
                </c:pt>
                <c:pt idx="30">
                  <c:v>3.2000000000000002E-3</c:v>
                </c:pt>
                <c:pt idx="31">
                  <c:v>3.4000000000000002E-3</c:v>
                </c:pt>
                <c:pt idx="32">
                  <c:v>3.5999999999999999E-3</c:v>
                </c:pt>
                <c:pt idx="33">
                  <c:v>3.8E-3</c:v>
                </c:pt>
                <c:pt idx="34">
                  <c:v>3.8999999999999998E-3</c:v>
                </c:pt>
                <c:pt idx="35">
                  <c:v>4.2000000000000006E-3</c:v>
                </c:pt>
                <c:pt idx="36">
                  <c:v>4.5999999999999999E-3</c:v>
                </c:pt>
                <c:pt idx="37">
                  <c:v>4.8999999999999998E-3</c:v>
                </c:pt>
                <c:pt idx="38">
                  <c:v>5.1999999999999998E-3</c:v>
                </c:pt>
                <c:pt idx="39">
                  <c:v>5.4999999999999997E-3</c:v>
                </c:pt>
                <c:pt idx="40">
                  <c:v>5.8000000000000005E-3</c:v>
                </c:pt>
                <c:pt idx="41">
                  <c:v>6.4000000000000003E-3</c:v>
                </c:pt>
                <c:pt idx="42">
                  <c:v>7.000000000000001E-3</c:v>
                </c:pt>
                <c:pt idx="43">
                  <c:v>7.4999999999999997E-3</c:v>
                </c:pt>
                <c:pt idx="44">
                  <c:v>8.0999999999999996E-3</c:v>
                </c:pt>
                <c:pt idx="45">
                  <c:v>8.6999999999999994E-3</c:v>
                </c:pt>
                <c:pt idx="46">
                  <c:v>9.1999999999999998E-3</c:v>
                </c:pt>
                <c:pt idx="47">
                  <c:v>9.7999999999999997E-3</c:v>
                </c:pt>
                <c:pt idx="48">
                  <c:v>1.03E-2</c:v>
                </c:pt>
                <c:pt idx="49">
                  <c:v>1.09E-2</c:v>
                </c:pt>
                <c:pt idx="50">
                  <c:v>1.15E-2</c:v>
                </c:pt>
                <c:pt idx="51">
                  <c:v>1.2E-2</c:v>
                </c:pt>
                <c:pt idx="52">
                  <c:v>1.3100000000000001E-2</c:v>
                </c:pt>
                <c:pt idx="53">
                  <c:v>1.4499999999999999E-2</c:v>
                </c:pt>
                <c:pt idx="54">
                  <c:v>1.5800000000000002E-2</c:v>
                </c:pt>
                <c:pt idx="55">
                  <c:v>1.72E-2</c:v>
                </c:pt>
                <c:pt idx="56">
                  <c:v>1.8599999999999998E-2</c:v>
                </c:pt>
                <c:pt idx="57">
                  <c:v>1.9800000000000002E-2</c:v>
                </c:pt>
                <c:pt idx="58">
                  <c:v>2.1100000000000001E-2</c:v>
                </c:pt>
                <c:pt idx="59">
                  <c:v>2.24E-2</c:v>
                </c:pt>
                <c:pt idx="60">
                  <c:v>2.3699999999999999E-2</c:v>
                </c:pt>
                <c:pt idx="61">
                  <c:v>2.6000000000000002E-2</c:v>
                </c:pt>
                <c:pt idx="62">
                  <c:v>2.8399999999999998E-2</c:v>
                </c:pt>
                <c:pt idx="63">
                  <c:v>3.0800000000000001E-2</c:v>
                </c:pt>
                <c:pt idx="64">
                  <c:v>3.3100000000000004E-2</c:v>
                </c:pt>
                <c:pt idx="65">
                  <c:v>3.5400000000000001E-2</c:v>
                </c:pt>
                <c:pt idx="66">
                  <c:v>3.7600000000000001E-2</c:v>
                </c:pt>
                <c:pt idx="67">
                  <c:v>4.19E-2</c:v>
                </c:pt>
                <c:pt idx="68">
                  <c:v>4.6100000000000002E-2</c:v>
                </c:pt>
                <c:pt idx="69">
                  <c:v>5.0200000000000002E-2</c:v>
                </c:pt>
                <c:pt idx="70">
                  <c:v>5.4100000000000002E-2</c:v>
                </c:pt>
                <c:pt idx="71">
                  <c:v>5.7999999999999996E-2</c:v>
                </c:pt>
                <c:pt idx="72">
                  <c:v>6.1800000000000001E-2</c:v>
                </c:pt>
                <c:pt idx="73">
                  <c:v>6.54E-2</c:v>
                </c:pt>
                <c:pt idx="74">
                  <c:v>6.8999999999999992E-2</c:v>
                </c:pt>
                <c:pt idx="75">
                  <c:v>7.2399999999999992E-2</c:v>
                </c:pt>
                <c:pt idx="76">
                  <c:v>7.5800000000000006E-2</c:v>
                </c:pt>
                <c:pt idx="77">
                  <c:v>7.9000000000000001E-2</c:v>
                </c:pt>
                <c:pt idx="78">
                  <c:v>8.5199999999999998E-2</c:v>
                </c:pt>
                <c:pt idx="79">
                  <c:v>9.240000000000001E-2</c:v>
                </c:pt>
                <c:pt idx="80">
                  <c:v>9.9099999999999994E-2</c:v>
                </c:pt>
                <c:pt idx="81">
                  <c:v>0.1052</c:v>
                </c:pt>
                <c:pt idx="82">
                  <c:v>0.1109</c:v>
                </c:pt>
                <c:pt idx="83">
                  <c:v>0.1162</c:v>
                </c:pt>
                <c:pt idx="84">
                  <c:v>0.12110000000000001</c:v>
                </c:pt>
                <c:pt idx="85">
                  <c:v>0.12559999999999999</c:v>
                </c:pt>
                <c:pt idx="86">
                  <c:v>0.1298</c:v>
                </c:pt>
                <c:pt idx="87">
                  <c:v>0.13740000000000002</c:v>
                </c:pt>
                <c:pt idx="88">
                  <c:v>0.14410000000000001</c:v>
                </c:pt>
                <c:pt idx="89">
                  <c:v>0.15</c:v>
                </c:pt>
                <c:pt idx="90">
                  <c:v>0.15529999999999999</c:v>
                </c:pt>
                <c:pt idx="91">
                  <c:v>0.16</c:v>
                </c:pt>
                <c:pt idx="92">
                  <c:v>0.1643</c:v>
                </c:pt>
                <c:pt idx="93">
                  <c:v>0.17180000000000001</c:v>
                </c:pt>
                <c:pt idx="94">
                  <c:v>0.17809999999999998</c:v>
                </c:pt>
                <c:pt idx="95">
                  <c:v>0.1835</c:v>
                </c:pt>
                <c:pt idx="96">
                  <c:v>0.18819999999999998</c:v>
                </c:pt>
                <c:pt idx="97">
                  <c:v>0.19239999999999999</c:v>
                </c:pt>
                <c:pt idx="98">
                  <c:v>0.1961</c:v>
                </c:pt>
                <c:pt idx="99">
                  <c:v>0.19939999999999999</c:v>
                </c:pt>
                <c:pt idx="100">
                  <c:v>0.2024</c:v>
                </c:pt>
                <c:pt idx="101">
                  <c:v>0.2051</c:v>
                </c:pt>
                <c:pt idx="102">
                  <c:v>0.20760000000000001</c:v>
                </c:pt>
                <c:pt idx="103">
                  <c:v>0.20990000000000003</c:v>
                </c:pt>
                <c:pt idx="104">
                  <c:v>0.21400000000000002</c:v>
                </c:pt>
                <c:pt idx="105">
                  <c:v>0.2185</c:v>
                </c:pt>
                <c:pt idx="106">
                  <c:v>0.22240000000000001</c:v>
                </c:pt>
                <c:pt idx="107">
                  <c:v>0.22570000000000001</c:v>
                </c:pt>
                <c:pt idx="108">
                  <c:v>0.2286</c:v>
                </c:pt>
                <c:pt idx="109">
                  <c:v>0.23119999999999999</c:v>
                </c:pt>
                <c:pt idx="110">
                  <c:v>0.23349999999999999</c:v>
                </c:pt>
                <c:pt idx="111">
                  <c:v>0.23549999999999999</c:v>
                </c:pt>
                <c:pt idx="112">
                  <c:v>0.2374</c:v>
                </c:pt>
                <c:pt idx="113">
                  <c:v>0.24110000000000001</c:v>
                </c:pt>
                <c:pt idx="114">
                  <c:v>0.24420000000000003</c:v>
                </c:pt>
                <c:pt idx="115">
                  <c:v>0.24700000000000003</c:v>
                </c:pt>
                <c:pt idx="116">
                  <c:v>0.24940000000000001</c:v>
                </c:pt>
                <c:pt idx="117">
                  <c:v>0.25159999999999999</c:v>
                </c:pt>
                <c:pt idx="118">
                  <c:v>0.25359999999999999</c:v>
                </c:pt>
                <c:pt idx="119">
                  <c:v>0.25800000000000001</c:v>
                </c:pt>
                <c:pt idx="120">
                  <c:v>0.26179999999999998</c:v>
                </c:pt>
                <c:pt idx="121">
                  <c:v>0.26519999999999999</c:v>
                </c:pt>
                <c:pt idx="122">
                  <c:v>0.26829999999999998</c:v>
                </c:pt>
                <c:pt idx="123">
                  <c:v>0.2712</c:v>
                </c:pt>
                <c:pt idx="124">
                  <c:v>0.27400000000000002</c:v>
                </c:pt>
                <c:pt idx="125">
                  <c:v>0.27660000000000001</c:v>
                </c:pt>
                <c:pt idx="126">
                  <c:v>0.27910000000000001</c:v>
                </c:pt>
                <c:pt idx="127">
                  <c:v>0.28139999999999998</c:v>
                </c:pt>
                <c:pt idx="128">
                  <c:v>0.28370000000000001</c:v>
                </c:pt>
                <c:pt idx="129">
                  <c:v>0.28599999999999998</c:v>
                </c:pt>
                <c:pt idx="130">
                  <c:v>0.29249999999999998</c:v>
                </c:pt>
                <c:pt idx="131">
                  <c:v>0.30159999999999998</c:v>
                </c:pt>
                <c:pt idx="132">
                  <c:v>0.3105</c:v>
                </c:pt>
                <c:pt idx="133">
                  <c:v>0.31920000000000004</c:v>
                </c:pt>
                <c:pt idx="134">
                  <c:v>0.32779999999999998</c:v>
                </c:pt>
                <c:pt idx="135">
                  <c:v>0.33639999999999998</c:v>
                </c:pt>
                <c:pt idx="136">
                  <c:v>0.34489999999999998</c:v>
                </c:pt>
                <c:pt idx="137">
                  <c:v>0.35350000000000004</c:v>
                </c:pt>
                <c:pt idx="138">
                  <c:v>0.36209999999999998</c:v>
                </c:pt>
                <c:pt idx="139">
                  <c:v>0.39219999999999999</c:v>
                </c:pt>
                <c:pt idx="140">
                  <c:v>0.42210000000000003</c:v>
                </c:pt>
                <c:pt idx="141">
                  <c:v>0.45190000000000002</c:v>
                </c:pt>
                <c:pt idx="142">
                  <c:v>0.48159999999999997</c:v>
                </c:pt>
                <c:pt idx="143">
                  <c:v>0.51130000000000009</c:v>
                </c:pt>
                <c:pt idx="144">
                  <c:v>0.54120000000000001</c:v>
                </c:pt>
                <c:pt idx="145">
                  <c:v>0.65</c:v>
                </c:pt>
                <c:pt idx="146">
                  <c:v>0.75370000000000004</c:v>
                </c:pt>
                <c:pt idx="147">
                  <c:v>0.85489999999999999</c:v>
                </c:pt>
                <c:pt idx="148">
                  <c:v>0.95489999999999997</c:v>
                </c:pt>
                <c:pt idx="149" formatCode="0.000">
                  <c:v>1.05</c:v>
                </c:pt>
                <c:pt idx="150" formatCode="0.000">
                  <c:v>1.1499999999999999</c:v>
                </c:pt>
                <c:pt idx="151" formatCode="0.000">
                  <c:v>1.25</c:v>
                </c:pt>
                <c:pt idx="152" formatCode="0.000">
                  <c:v>1.36</c:v>
                </c:pt>
                <c:pt idx="153" formatCode="0.000">
                  <c:v>1.46</c:v>
                </c:pt>
                <c:pt idx="154" formatCode="0.000">
                  <c:v>1.56</c:v>
                </c:pt>
                <c:pt idx="155" formatCode="0.000">
                  <c:v>1.67</c:v>
                </c:pt>
                <c:pt idx="156" formatCode="0.000">
                  <c:v>2.0499999999999998</c:v>
                </c:pt>
                <c:pt idx="157" formatCode="0.000">
                  <c:v>2.61</c:v>
                </c:pt>
                <c:pt idx="158" formatCode="0.000">
                  <c:v>3.14</c:v>
                </c:pt>
                <c:pt idx="159" formatCode="0.000">
                  <c:v>3.66</c:v>
                </c:pt>
                <c:pt idx="160" formatCode="0.000">
                  <c:v>4.17</c:v>
                </c:pt>
                <c:pt idx="161" formatCode="0.000">
                  <c:v>4.68</c:v>
                </c:pt>
                <c:pt idx="162" formatCode="0.000">
                  <c:v>5.19</c:v>
                </c:pt>
                <c:pt idx="163" formatCode="0.000">
                  <c:v>5.71</c:v>
                </c:pt>
                <c:pt idx="164" formatCode="0.000">
                  <c:v>6.23</c:v>
                </c:pt>
                <c:pt idx="165" formatCode="0.000">
                  <c:v>8.16</c:v>
                </c:pt>
                <c:pt idx="166" formatCode="0.000">
                  <c:v>9.98</c:v>
                </c:pt>
                <c:pt idx="167" formatCode="0.000">
                  <c:v>11.73</c:v>
                </c:pt>
                <c:pt idx="168" formatCode="0.000">
                  <c:v>13.45</c:v>
                </c:pt>
                <c:pt idx="169" formatCode="0.000">
                  <c:v>15.16</c:v>
                </c:pt>
                <c:pt idx="170" formatCode="0.000">
                  <c:v>16.88</c:v>
                </c:pt>
                <c:pt idx="171" formatCode="0.000">
                  <c:v>23.24</c:v>
                </c:pt>
                <c:pt idx="172" formatCode="0.000">
                  <c:v>29.15</c:v>
                </c:pt>
                <c:pt idx="173" formatCode="0.000">
                  <c:v>34.880000000000003</c:v>
                </c:pt>
                <c:pt idx="174" formatCode="0.000">
                  <c:v>40.56</c:v>
                </c:pt>
                <c:pt idx="175" formatCode="0.000">
                  <c:v>46.23</c:v>
                </c:pt>
                <c:pt idx="176" formatCode="0.000">
                  <c:v>51.93</c:v>
                </c:pt>
                <c:pt idx="177" formatCode="0.000">
                  <c:v>57.66</c:v>
                </c:pt>
                <c:pt idx="178" formatCode="0.000">
                  <c:v>63.45</c:v>
                </c:pt>
                <c:pt idx="179" formatCode="0.000">
                  <c:v>69.28</c:v>
                </c:pt>
                <c:pt idx="180" formatCode="0.000">
                  <c:v>75.17</c:v>
                </c:pt>
                <c:pt idx="181" formatCode="0.000">
                  <c:v>81.11</c:v>
                </c:pt>
                <c:pt idx="182" formatCode="0.000">
                  <c:v>103.47</c:v>
                </c:pt>
                <c:pt idx="183" formatCode="0.000">
                  <c:v>135.13999999999999</c:v>
                </c:pt>
                <c:pt idx="184" formatCode="0.000">
                  <c:v>164.71</c:v>
                </c:pt>
                <c:pt idx="185" formatCode="0.000">
                  <c:v>193.23</c:v>
                </c:pt>
                <c:pt idx="186" formatCode="0.000">
                  <c:v>221.18</c:v>
                </c:pt>
                <c:pt idx="187" formatCode="0.000">
                  <c:v>248.8</c:v>
                </c:pt>
                <c:pt idx="188" formatCode="0.000">
                  <c:v>276.22000000000003</c:v>
                </c:pt>
                <c:pt idx="189" formatCode="0.000">
                  <c:v>303.5</c:v>
                </c:pt>
                <c:pt idx="190" formatCode="0.000">
                  <c:v>330.7</c:v>
                </c:pt>
                <c:pt idx="191" formatCode="0.000">
                  <c:v>431.22</c:v>
                </c:pt>
                <c:pt idx="192" formatCode="0.000">
                  <c:v>523.20000000000005</c:v>
                </c:pt>
                <c:pt idx="193" formatCode="0.000">
                  <c:v>610.38</c:v>
                </c:pt>
                <c:pt idx="194" formatCode="0.000">
                  <c:v>694.42</c:v>
                </c:pt>
                <c:pt idx="195" formatCode="0.000">
                  <c:v>776.17</c:v>
                </c:pt>
                <c:pt idx="196" formatCode="0.000">
                  <c:v>856.11</c:v>
                </c:pt>
                <c:pt idx="197" formatCode="0.0">
                  <c:v>1140</c:v>
                </c:pt>
                <c:pt idx="198" formatCode="0.0">
                  <c:v>1400</c:v>
                </c:pt>
                <c:pt idx="199" formatCode="0.0">
                  <c:v>1630</c:v>
                </c:pt>
                <c:pt idx="200" formatCode="0.0">
                  <c:v>1860</c:v>
                </c:pt>
                <c:pt idx="201" formatCode="0.0">
                  <c:v>2070</c:v>
                </c:pt>
                <c:pt idx="202" formatCode="0.0">
                  <c:v>2270</c:v>
                </c:pt>
                <c:pt idx="203" formatCode="0.0">
                  <c:v>2470</c:v>
                </c:pt>
                <c:pt idx="204" formatCode="0.0">
                  <c:v>2660</c:v>
                </c:pt>
                <c:pt idx="205" formatCode="0.0">
                  <c:v>2850</c:v>
                </c:pt>
                <c:pt idx="206" formatCode="0.0">
                  <c:v>3030</c:v>
                </c:pt>
                <c:pt idx="207" formatCode="0.0">
                  <c:v>3200</c:v>
                </c:pt>
                <c:pt idx="208" formatCode="0.0">
                  <c:v>3830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6A-406A-B613-AB779C7B9460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srim20Ne_Cu!$D$20:$D$300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1.4E-3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1.8E-3</c:v>
                </c:pt>
                <c:pt idx="26">
                  <c:v>1.9E-3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2.8E-3</c:v>
                </c:pt>
                <c:pt idx="33">
                  <c:v>2.9000000000000002E-3</c:v>
                </c:pt>
                <c:pt idx="34">
                  <c:v>3.0000000000000001E-3</c:v>
                </c:pt>
                <c:pt idx="35">
                  <c:v>3.3E-3</c:v>
                </c:pt>
                <c:pt idx="36">
                  <c:v>3.5000000000000005E-3</c:v>
                </c:pt>
                <c:pt idx="37">
                  <c:v>3.8E-3</c:v>
                </c:pt>
                <c:pt idx="38">
                  <c:v>4.0000000000000001E-3</c:v>
                </c:pt>
                <c:pt idx="39">
                  <c:v>4.2000000000000006E-3</c:v>
                </c:pt>
                <c:pt idx="40">
                  <c:v>4.4999999999999997E-3</c:v>
                </c:pt>
                <c:pt idx="41">
                  <c:v>4.8999999999999998E-3</c:v>
                </c:pt>
                <c:pt idx="42">
                  <c:v>5.4000000000000003E-3</c:v>
                </c:pt>
                <c:pt idx="43">
                  <c:v>5.8000000000000005E-3</c:v>
                </c:pt>
                <c:pt idx="44">
                  <c:v>6.1999999999999998E-3</c:v>
                </c:pt>
                <c:pt idx="45">
                  <c:v>6.6E-3</c:v>
                </c:pt>
                <c:pt idx="46">
                  <c:v>7.0999999999999995E-3</c:v>
                </c:pt>
                <c:pt idx="47">
                  <c:v>7.4999999999999997E-3</c:v>
                </c:pt>
                <c:pt idx="48">
                  <c:v>7.9000000000000008E-3</c:v>
                </c:pt>
                <c:pt idx="49">
                  <c:v>8.3000000000000001E-3</c:v>
                </c:pt>
                <c:pt idx="50">
                  <c:v>8.6999999999999994E-3</c:v>
                </c:pt>
                <c:pt idx="51">
                  <c:v>9.1000000000000004E-3</c:v>
                </c:pt>
                <c:pt idx="52">
                  <c:v>9.7999999999999997E-3</c:v>
                </c:pt>
                <c:pt idx="53">
                  <c:v>1.0800000000000001E-2</c:v>
                </c:pt>
                <c:pt idx="54">
                  <c:v>1.17E-2</c:v>
                </c:pt>
                <c:pt idx="55">
                  <c:v>1.26E-2</c:v>
                </c:pt>
                <c:pt idx="56">
                  <c:v>1.3500000000000002E-2</c:v>
                </c:pt>
                <c:pt idx="57">
                  <c:v>1.4499999999999999E-2</c:v>
                </c:pt>
                <c:pt idx="58">
                  <c:v>1.55E-2</c:v>
                </c:pt>
                <c:pt idx="59">
                  <c:v>1.6400000000000001E-2</c:v>
                </c:pt>
                <c:pt idx="60">
                  <c:v>1.7399999999999999E-2</c:v>
                </c:pt>
                <c:pt idx="61">
                  <c:v>1.9300000000000001E-2</c:v>
                </c:pt>
                <c:pt idx="62">
                  <c:v>2.1100000000000001E-2</c:v>
                </c:pt>
                <c:pt idx="63">
                  <c:v>2.3E-2</c:v>
                </c:pt>
                <c:pt idx="64">
                  <c:v>2.4799999999999999E-2</c:v>
                </c:pt>
                <c:pt idx="65">
                  <c:v>2.6600000000000002E-2</c:v>
                </c:pt>
                <c:pt idx="66">
                  <c:v>2.8399999999999998E-2</c:v>
                </c:pt>
                <c:pt idx="67">
                  <c:v>3.1899999999999998E-2</c:v>
                </c:pt>
                <c:pt idx="68">
                  <c:v>3.5299999999999998E-2</c:v>
                </c:pt>
                <c:pt idx="69">
                  <c:v>3.8699999999999998E-2</c:v>
                </c:pt>
                <c:pt idx="70">
                  <c:v>4.1999999999999996E-2</c:v>
                </c:pt>
                <c:pt idx="71">
                  <c:v>4.53E-2</c:v>
                </c:pt>
                <c:pt idx="72">
                  <c:v>4.8500000000000001E-2</c:v>
                </c:pt>
                <c:pt idx="73">
                  <c:v>5.1700000000000003E-2</c:v>
                </c:pt>
                <c:pt idx="74">
                  <c:v>5.4900000000000004E-2</c:v>
                </c:pt>
                <c:pt idx="75">
                  <c:v>5.7999999999999996E-2</c:v>
                </c:pt>
                <c:pt idx="76">
                  <c:v>6.0999999999999999E-2</c:v>
                </c:pt>
                <c:pt idx="77">
                  <c:v>6.4000000000000001E-2</c:v>
                </c:pt>
                <c:pt idx="78">
                  <c:v>6.989999999999999E-2</c:v>
                </c:pt>
                <c:pt idx="79">
                  <c:v>7.6899999999999996E-2</c:v>
                </c:pt>
                <c:pt idx="80">
                  <c:v>8.3599999999999994E-2</c:v>
                </c:pt>
                <c:pt idx="81">
                  <c:v>8.9900000000000008E-2</c:v>
                </c:pt>
                <c:pt idx="82">
                  <c:v>9.5899999999999999E-2</c:v>
                </c:pt>
                <c:pt idx="83">
                  <c:v>0.1016</c:v>
                </c:pt>
                <c:pt idx="84">
                  <c:v>0.10700000000000001</c:v>
                </c:pt>
                <c:pt idx="85">
                  <c:v>0.11210000000000001</c:v>
                </c:pt>
                <c:pt idx="86">
                  <c:v>0.1169</c:v>
                </c:pt>
                <c:pt idx="87">
                  <c:v>0.1258</c:v>
                </c:pt>
                <c:pt idx="88">
                  <c:v>0.13389999999999999</c:v>
                </c:pt>
                <c:pt idx="89">
                  <c:v>0.14130000000000001</c:v>
                </c:pt>
                <c:pt idx="90">
                  <c:v>0.14799999999999999</c:v>
                </c:pt>
                <c:pt idx="91">
                  <c:v>0.1542</c:v>
                </c:pt>
                <c:pt idx="92">
                  <c:v>0.16</c:v>
                </c:pt>
                <c:pt idx="93">
                  <c:v>0.17030000000000001</c:v>
                </c:pt>
                <c:pt idx="94">
                  <c:v>0.17929999999999999</c:v>
                </c:pt>
                <c:pt idx="95">
                  <c:v>0.18729999999999999</c:v>
                </c:pt>
                <c:pt idx="96">
                  <c:v>0.19439999999999999</c:v>
                </c:pt>
                <c:pt idx="97">
                  <c:v>0.2009</c:v>
                </c:pt>
                <c:pt idx="98">
                  <c:v>0.20680000000000001</c:v>
                </c:pt>
                <c:pt idx="99">
                  <c:v>0.2122</c:v>
                </c:pt>
                <c:pt idx="100">
                  <c:v>0.2172</c:v>
                </c:pt>
                <c:pt idx="101">
                  <c:v>0.22189999999999999</c:v>
                </c:pt>
                <c:pt idx="102">
                  <c:v>0.22620000000000001</c:v>
                </c:pt>
                <c:pt idx="103">
                  <c:v>0.23020000000000002</c:v>
                </c:pt>
                <c:pt idx="104">
                  <c:v>0.23759999999999998</c:v>
                </c:pt>
                <c:pt idx="105">
                  <c:v>0.24559999999999998</c:v>
                </c:pt>
                <c:pt idx="106">
                  <c:v>0.25270000000000004</c:v>
                </c:pt>
                <c:pt idx="107">
                  <c:v>0.25900000000000001</c:v>
                </c:pt>
                <c:pt idx="108">
                  <c:v>0.26469999999999999</c:v>
                </c:pt>
                <c:pt idx="109">
                  <c:v>0.26989999999999997</c:v>
                </c:pt>
                <c:pt idx="110">
                  <c:v>0.27460000000000001</c:v>
                </c:pt>
                <c:pt idx="111">
                  <c:v>0.27890000000000004</c:v>
                </c:pt>
                <c:pt idx="112">
                  <c:v>0.28290000000000004</c:v>
                </c:pt>
                <c:pt idx="113">
                  <c:v>0.28999999999999998</c:v>
                </c:pt>
                <c:pt idx="114">
                  <c:v>0.29630000000000001</c:v>
                </c:pt>
                <c:pt idx="115">
                  <c:v>0.3019</c:v>
                </c:pt>
                <c:pt idx="116">
                  <c:v>0.307</c:v>
                </c:pt>
                <c:pt idx="117">
                  <c:v>0.31159999999999999</c:v>
                </c:pt>
                <c:pt idx="118">
                  <c:v>0.31579999999999997</c:v>
                </c:pt>
                <c:pt idx="119">
                  <c:v>0.32340000000000002</c:v>
                </c:pt>
                <c:pt idx="120">
                  <c:v>0.3301</c:v>
                </c:pt>
                <c:pt idx="121">
                  <c:v>0.33610000000000001</c:v>
                </c:pt>
                <c:pt idx="122">
                  <c:v>0.34160000000000001</c:v>
                </c:pt>
                <c:pt idx="123">
                  <c:v>0.34660000000000002</c:v>
                </c:pt>
                <c:pt idx="124">
                  <c:v>0.3513</c:v>
                </c:pt>
                <c:pt idx="125">
                  <c:v>0.35580000000000001</c:v>
                </c:pt>
                <c:pt idx="126">
                  <c:v>0.36</c:v>
                </c:pt>
                <c:pt idx="127">
                  <c:v>0.36399999999999999</c:v>
                </c:pt>
                <c:pt idx="128">
                  <c:v>0.36780000000000002</c:v>
                </c:pt>
                <c:pt idx="129">
                  <c:v>0.3715</c:v>
                </c:pt>
                <c:pt idx="130">
                  <c:v>0.37859999999999999</c:v>
                </c:pt>
                <c:pt idx="131">
                  <c:v>0.38700000000000001</c:v>
                </c:pt>
                <c:pt idx="132">
                  <c:v>0.39489999999999997</c:v>
                </c:pt>
                <c:pt idx="133">
                  <c:v>0.40259999999999996</c:v>
                </c:pt>
                <c:pt idx="134">
                  <c:v>0.41010000000000002</c:v>
                </c:pt>
                <c:pt idx="135">
                  <c:v>0.41740000000000005</c:v>
                </c:pt>
                <c:pt idx="136">
                  <c:v>0.42469999999999997</c:v>
                </c:pt>
                <c:pt idx="137">
                  <c:v>0.43179999999999996</c:v>
                </c:pt>
                <c:pt idx="138">
                  <c:v>0.43899999999999995</c:v>
                </c:pt>
                <c:pt idx="139">
                  <c:v>0.45330000000000004</c:v>
                </c:pt>
                <c:pt idx="140">
                  <c:v>0.46760000000000002</c:v>
                </c:pt>
                <c:pt idx="141">
                  <c:v>0.48230000000000006</c:v>
                </c:pt>
                <c:pt idx="142">
                  <c:v>0.49720000000000003</c:v>
                </c:pt>
                <c:pt idx="143">
                  <c:v>0.51239999999999997</c:v>
                </c:pt>
                <c:pt idx="144">
                  <c:v>0.52800000000000002</c:v>
                </c:pt>
                <c:pt idx="145">
                  <c:v>0.56040000000000001</c:v>
                </c:pt>
                <c:pt idx="146">
                  <c:v>0.59460000000000002</c:v>
                </c:pt>
                <c:pt idx="147">
                  <c:v>0.63070000000000004</c:v>
                </c:pt>
                <c:pt idx="148">
                  <c:v>0.66879999999999995</c:v>
                </c:pt>
                <c:pt idx="149">
                  <c:v>0.70879999999999999</c:v>
                </c:pt>
                <c:pt idx="150">
                  <c:v>0.75090000000000001</c:v>
                </c:pt>
                <c:pt idx="151">
                  <c:v>0.79509999999999992</c:v>
                </c:pt>
                <c:pt idx="152">
                  <c:v>0.84130000000000005</c:v>
                </c:pt>
                <c:pt idx="153">
                  <c:v>0.88949999999999996</c:v>
                </c:pt>
                <c:pt idx="154">
                  <c:v>0.93979999999999997</c:v>
                </c:pt>
                <c:pt idx="155">
                  <c:v>0.99199999999999999</c:v>
                </c:pt>
                <c:pt idx="156" formatCode="0.000">
                  <c:v>1.1000000000000001</c:v>
                </c:pt>
                <c:pt idx="157" formatCode="0.000">
                  <c:v>1.25</c:v>
                </c:pt>
                <c:pt idx="158" formatCode="0.000">
                  <c:v>1.41</c:v>
                </c:pt>
                <c:pt idx="159" formatCode="0.000">
                  <c:v>1.59</c:v>
                </c:pt>
                <c:pt idx="160" formatCode="0.000">
                  <c:v>1.77</c:v>
                </c:pt>
                <c:pt idx="161" formatCode="0.000">
                  <c:v>1.96</c:v>
                </c:pt>
                <c:pt idx="162" formatCode="0.000">
                  <c:v>2.17</c:v>
                </c:pt>
                <c:pt idx="163" formatCode="0.000">
                  <c:v>2.39</c:v>
                </c:pt>
                <c:pt idx="164" formatCode="0.000">
                  <c:v>2.61</c:v>
                </c:pt>
                <c:pt idx="165" formatCode="0.000">
                  <c:v>3.09</c:v>
                </c:pt>
                <c:pt idx="166" formatCode="0.000">
                  <c:v>3.62</c:v>
                </c:pt>
                <c:pt idx="167" formatCode="0.000">
                  <c:v>4.17</c:v>
                </c:pt>
                <c:pt idx="168" formatCode="0.000">
                  <c:v>4.76</c:v>
                </c:pt>
                <c:pt idx="169" formatCode="0.000">
                  <c:v>5.39</c:v>
                </c:pt>
                <c:pt idx="170" formatCode="0.000">
                  <c:v>6.05</c:v>
                </c:pt>
                <c:pt idx="171" formatCode="0.000">
                  <c:v>7.47</c:v>
                </c:pt>
                <c:pt idx="172" formatCode="0.000">
                  <c:v>9.01</c:v>
                </c:pt>
                <c:pt idx="173" formatCode="0.000">
                  <c:v>10.69</c:v>
                </c:pt>
                <c:pt idx="174" formatCode="0.000">
                  <c:v>12.48</c:v>
                </c:pt>
                <c:pt idx="175" formatCode="0.000">
                  <c:v>14.39</c:v>
                </c:pt>
                <c:pt idx="176" formatCode="0.000">
                  <c:v>16.420000000000002</c:v>
                </c:pt>
                <c:pt idx="177" formatCode="0.000">
                  <c:v>18.55</c:v>
                </c:pt>
                <c:pt idx="178" formatCode="0.000">
                  <c:v>20.79</c:v>
                </c:pt>
                <c:pt idx="179" formatCode="0.000">
                  <c:v>23.13</c:v>
                </c:pt>
                <c:pt idx="180" formatCode="0.000">
                  <c:v>25.58</c:v>
                </c:pt>
                <c:pt idx="181" formatCode="0.000">
                  <c:v>28.12</c:v>
                </c:pt>
                <c:pt idx="182" formatCode="0.000">
                  <c:v>33.479999999999997</c:v>
                </c:pt>
                <c:pt idx="183" formatCode="0.000">
                  <c:v>40.69</c:v>
                </c:pt>
                <c:pt idx="184" formatCode="0.000">
                  <c:v>48.42</c:v>
                </c:pt>
                <c:pt idx="185" formatCode="0.000">
                  <c:v>56.64</c:v>
                </c:pt>
                <c:pt idx="186" formatCode="0.000">
                  <c:v>65.319999999999993</c:v>
                </c:pt>
                <c:pt idx="187" formatCode="0.000">
                  <c:v>74.430000000000007</c:v>
                </c:pt>
                <c:pt idx="188" formatCode="0.000">
                  <c:v>83.95</c:v>
                </c:pt>
                <c:pt idx="189" formatCode="0.000">
                  <c:v>93.84</c:v>
                </c:pt>
                <c:pt idx="190" formatCode="0.000">
                  <c:v>104.09</c:v>
                </c:pt>
                <c:pt idx="191" formatCode="0.000">
                  <c:v>125.59</c:v>
                </c:pt>
                <c:pt idx="192" formatCode="0.000">
                  <c:v>148.28</c:v>
                </c:pt>
                <c:pt idx="193" formatCode="0.000">
                  <c:v>172.03</c:v>
                </c:pt>
                <c:pt idx="194" formatCode="0.000">
                  <c:v>196.71</c:v>
                </c:pt>
                <c:pt idx="195" formatCode="0.000">
                  <c:v>222.22</c:v>
                </c:pt>
                <c:pt idx="196" formatCode="0.000">
                  <c:v>248.47</c:v>
                </c:pt>
                <c:pt idx="197" formatCode="0.000">
                  <c:v>302.85000000000002</c:v>
                </c:pt>
                <c:pt idx="198" formatCode="0.000">
                  <c:v>359.26</c:v>
                </c:pt>
                <c:pt idx="199" formatCode="0.000">
                  <c:v>417.24</c:v>
                </c:pt>
                <c:pt idx="200" formatCode="0.000">
                  <c:v>476.39</c:v>
                </c:pt>
                <c:pt idx="201" formatCode="0.000">
                  <c:v>536.41</c:v>
                </c:pt>
                <c:pt idx="202" formatCode="0.000">
                  <c:v>597.04</c:v>
                </c:pt>
                <c:pt idx="203" formatCode="0.000">
                  <c:v>658.08</c:v>
                </c:pt>
                <c:pt idx="204" formatCode="0.000">
                  <c:v>719.34</c:v>
                </c:pt>
                <c:pt idx="205" formatCode="0.000">
                  <c:v>780.69</c:v>
                </c:pt>
                <c:pt idx="206" formatCode="0.000">
                  <c:v>842</c:v>
                </c:pt>
                <c:pt idx="207" formatCode="0.000">
                  <c:v>903.18</c:v>
                </c:pt>
                <c:pt idx="208" formatCode="0.0">
                  <c:v>1020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6A-406A-B613-AB779C7B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srim22Na_Cu!$P$5</c:f>
          <c:strCache>
            <c:ptCount val="1"/>
            <c:pt idx="0">
              <c:v>srim22Na_Cu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srim22Na_Cu!$D$20:$D$300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srim22Na_Cu!$E$20:$E$300</c:f>
              <c:numCache>
                <c:formatCode>0.000E+00</c:formatCode>
                <c:ptCount val="281"/>
                <c:pt idx="0">
                  <c:v>1.6830000000000001E-2</c:v>
                </c:pt>
                <c:pt idx="1">
                  <c:v>1.7739999999999999E-2</c:v>
                </c:pt>
                <c:pt idx="2">
                  <c:v>1.8610000000000002E-2</c:v>
                </c:pt>
                <c:pt idx="3">
                  <c:v>1.9439999999999999E-2</c:v>
                </c:pt>
                <c:pt idx="4">
                  <c:v>2.0230000000000001E-2</c:v>
                </c:pt>
                <c:pt idx="5">
                  <c:v>2.0990000000000002E-2</c:v>
                </c:pt>
                <c:pt idx="6">
                  <c:v>2.1729999999999999E-2</c:v>
                </c:pt>
                <c:pt idx="7">
                  <c:v>2.2440000000000002E-2</c:v>
                </c:pt>
                <c:pt idx="8">
                  <c:v>2.3810000000000001E-2</c:v>
                </c:pt>
                <c:pt idx="9">
                  <c:v>2.5090000000000001E-2</c:v>
                </c:pt>
                <c:pt idx="10">
                  <c:v>2.632E-2</c:v>
                </c:pt>
                <c:pt idx="11">
                  <c:v>2.7490000000000001E-2</c:v>
                </c:pt>
                <c:pt idx="12">
                  <c:v>2.861E-2</c:v>
                </c:pt>
                <c:pt idx="13">
                  <c:v>2.9690000000000001E-2</c:v>
                </c:pt>
                <c:pt idx="14">
                  <c:v>3.1739999999999997E-2</c:v>
                </c:pt>
                <c:pt idx="15">
                  <c:v>3.3669999999999999E-2</c:v>
                </c:pt>
                <c:pt idx="16">
                  <c:v>3.5490000000000001E-2</c:v>
                </c:pt>
                <c:pt idx="17">
                  <c:v>3.7220000000000003E-2</c:v>
                </c:pt>
                <c:pt idx="18">
                  <c:v>3.8870000000000002E-2</c:v>
                </c:pt>
                <c:pt idx="19">
                  <c:v>4.0460000000000003E-2</c:v>
                </c:pt>
                <c:pt idx="20">
                  <c:v>4.199E-2</c:v>
                </c:pt>
                <c:pt idx="21">
                  <c:v>4.3459999999999999E-2</c:v>
                </c:pt>
                <c:pt idx="22">
                  <c:v>4.4889999999999999E-2</c:v>
                </c:pt>
                <c:pt idx="23">
                  <c:v>4.6269999999999999E-2</c:v>
                </c:pt>
                <c:pt idx="24">
                  <c:v>4.761E-2</c:v>
                </c:pt>
                <c:pt idx="25">
                  <c:v>5.0189999999999999E-2</c:v>
                </c:pt>
                <c:pt idx="26">
                  <c:v>5.323E-2</c:v>
                </c:pt>
                <c:pt idx="27">
                  <c:v>5.611E-2</c:v>
                </c:pt>
                <c:pt idx="28">
                  <c:v>5.885E-2</c:v>
                </c:pt>
                <c:pt idx="29">
                  <c:v>6.1460000000000001E-2</c:v>
                </c:pt>
                <c:pt idx="30">
                  <c:v>6.3969999999999999E-2</c:v>
                </c:pt>
                <c:pt idx="31">
                  <c:v>6.6390000000000005E-2</c:v>
                </c:pt>
                <c:pt idx="32">
                  <c:v>6.8720000000000003E-2</c:v>
                </c:pt>
                <c:pt idx="33">
                  <c:v>7.0970000000000005E-2</c:v>
                </c:pt>
                <c:pt idx="34">
                  <c:v>7.528E-2</c:v>
                </c:pt>
                <c:pt idx="35">
                  <c:v>7.9350000000000004E-2</c:v>
                </c:pt>
                <c:pt idx="36">
                  <c:v>8.3220000000000002E-2</c:v>
                </c:pt>
                <c:pt idx="37">
                  <c:v>8.6919999999999997E-2</c:v>
                </c:pt>
                <c:pt idx="38">
                  <c:v>9.0469999999999995E-2</c:v>
                </c:pt>
                <c:pt idx="39">
                  <c:v>9.3890000000000001E-2</c:v>
                </c:pt>
                <c:pt idx="40">
                  <c:v>0.1004</c:v>
                </c:pt>
                <c:pt idx="41">
                  <c:v>0.1065</c:v>
                </c:pt>
                <c:pt idx="42">
                  <c:v>0.11219999999999999</c:v>
                </c:pt>
                <c:pt idx="43">
                  <c:v>0.1177</c:v>
                </c:pt>
                <c:pt idx="44">
                  <c:v>0.1229</c:v>
                </c:pt>
                <c:pt idx="45">
                  <c:v>0.12790000000000001</c:v>
                </c:pt>
                <c:pt idx="46">
                  <c:v>0.1328</c:v>
                </c:pt>
                <c:pt idx="47">
                  <c:v>0.13739999999999999</c:v>
                </c:pt>
                <c:pt idx="48">
                  <c:v>0.1419</c:v>
                </c:pt>
                <c:pt idx="49">
                  <c:v>0.14630000000000001</c:v>
                </c:pt>
                <c:pt idx="50">
                  <c:v>0.15060000000000001</c:v>
                </c:pt>
                <c:pt idx="51">
                  <c:v>0.15870000000000001</c:v>
                </c:pt>
                <c:pt idx="52">
                  <c:v>0.16830000000000001</c:v>
                </c:pt>
                <c:pt idx="53">
                  <c:v>0.1774</c:v>
                </c:pt>
                <c:pt idx="54">
                  <c:v>0.18609999999999999</c:v>
                </c:pt>
                <c:pt idx="55">
                  <c:v>0.19439999999999999</c:v>
                </c:pt>
                <c:pt idx="56">
                  <c:v>0.20230000000000001</c:v>
                </c:pt>
                <c:pt idx="57">
                  <c:v>0.2099</c:v>
                </c:pt>
                <c:pt idx="58">
                  <c:v>0.21729999999999999</c:v>
                </c:pt>
                <c:pt idx="59">
                  <c:v>0.22439999999999999</c:v>
                </c:pt>
                <c:pt idx="60">
                  <c:v>0.23810000000000001</c:v>
                </c:pt>
                <c:pt idx="61">
                  <c:v>0.24840000000000001</c:v>
                </c:pt>
                <c:pt idx="62">
                  <c:v>0.25459999999999999</c:v>
                </c:pt>
                <c:pt idx="63">
                  <c:v>0.26019999999999999</c:v>
                </c:pt>
                <c:pt idx="64">
                  <c:v>0.26790000000000003</c:v>
                </c:pt>
                <c:pt idx="65">
                  <c:v>0.2782</c:v>
                </c:pt>
                <c:pt idx="66">
                  <c:v>0.3019</c:v>
                </c:pt>
                <c:pt idx="67">
                  <c:v>0.3251</c:v>
                </c:pt>
                <c:pt idx="68">
                  <c:v>0.34689999999999999</c:v>
                </c:pt>
                <c:pt idx="69">
                  <c:v>0.36780000000000002</c:v>
                </c:pt>
                <c:pt idx="70">
                  <c:v>0.38819999999999999</c:v>
                </c:pt>
                <c:pt idx="71">
                  <c:v>0.40839999999999999</c:v>
                </c:pt>
                <c:pt idx="72">
                  <c:v>0.42830000000000001</c:v>
                </c:pt>
                <c:pt idx="73">
                  <c:v>0.44819999999999999</c:v>
                </c:pt>
                <c:pt idx="74">
                  <c:v>0.46800000000000003</c:v>
                </c:pt>
                <c:pt idx="75">
                  <c:v>0.48770000000000002</c:v>
                </c:pt>
                <c:pt idx="76">
                  <c:v>0.50729999999999997</c:v>
                </c:pt>
                <c:pt idx="77">
                  <c:v>0.54630000000000001</c:v>
                </c:pt>
                <c:pt idx="78">
                  <c:v>0.59450000000000003</c:v>
                </c:pt>
                <c:pt idx="79">
                  <c:v>0.64200000000000002</c:v>
                </c:pt>
                <c:pt idx="80">
                  <c:v>0.68859999999999999</c:v>
                </c:pt>
                <c:pt idx="81">
                  <c:v>0.73440000000000005</c:v>
                </c:pt>
                <c:pt idx="82">
                  <c:v>0.77939999999999998</c:v>
                </c:pt>
                <c:pt idx="83">
                  <c:v>0.82350000000000001</c:v>
                </c:pt>
                <c:pt idx="84">
                  <c:v>0.86680000000000001</c:v>
                </c:pt>
                <c:pt idx="85">
                  <c:v>0.9093</c:v>
                </c:pt>
                <c:pt idx="86">
                  <c:v>0.99209999999999998</c:v>
                </c:pt>
                <c:pt idx="87">
                  <c:v>1.0720000000000001</c:v>
                </c:pt>
                <c:pt idx="88">
                  <c:v>1.1499999999999999</c:v>
                </c:pt>
                <c:pt idx="89">
                  <c:v>1.2250000000000001</c:v>
                </c:pt>
                <c:pt idx="90">
                  <c:v>1.2989999999999999</c:v>
                </c:pt>
                <c:pt idx="91">
                  <c:v>1.371</c:v>
                </c:pt>
                <c:pt idx="92">
                  <c:v>1.51</c:v>
                </c:pt>
                <c:pt idx="93">
                  <c:v>1.6439999999999999</c:v>
                </c:pt>
                <c:pt idx="94">
                  <c:v>1.774</c:v>
                </c:pt>
                <c:pt idx="95">
                  <c:v>1.9</c:v>
                </c:pt>
                <c:pt idx="96">
                  <c:v>2.0230000000000001</c:v>
                </c:pt>
                <c:pt idx="97">
                  <c:v>2.1419999999999999</c:v>
                </c:pt>
                <c:pt idx="98">
                  <c:v>2.2589999999999999</c:v>
                </c:pt>
                <c:pt idx="99">
                  <c:v>2.3730000000000002</c:v>
                </c:pt>
                <c:pt idx="100">
                  <c:v>2.4849999999999999</c:v>
                </c:pt>
                <c:pt idx="101">
                  <c:v>2.5939999999999999</c:v>
                </c:pt>
                <c:pt idx="102">
                  <c:v>2.7</c:v>
                </c:pt>
                <c:pt idx="103">
                  <c:v>2.907</c:v>
                </c:pt>
                <c:pt idx="104">
                  <c:v>3.153</c:v>
                </c:pt>
                <c:pt idx="105">
                  <c:v>3.3860000000000001</c:v>
                </c:pt>
                <c:pt idx="106">
                  <c:v>3.6070000000000002</c:v>
                </c:pt>
                <c:pt idx="107">
                  <c:v>3.8159999999999998</c:v>
                </c:pt>
                <c:pt idx="108">
                  <c:v>4.0140000000000002</c:v>
                </c:pt>
                <c:pt idx="109">
                  <c:v>4.2009999999999996</c:v>
                </c:pt>
                <c:pt idx="110">
                  <c:v>4.3780000000000001</c:v>
                </c:pt>
                <c:pt idx="111">
                  <c:v>4.5439999999999996</c:v>
                </c:pt>
                <c:pt idx="112">
                  <c:v>4.851</c:v>
                </c:pt>
                <c:pt idx="113">
                  <c:v>5.1230000000000002</c:v>
                </c:pt>
                <c:pt idx="114">
                  <c:v>5.3659999999999997</c:v>
                </c:pt>
                <c:pt idx="115">
                  <c:v>5.5830000000000002</c:v>
                </c:pt>
                <c:pt idx="116">
                  <c:v>5.7750000000000004</c:v>
                </c:pt>
                <c:pt idx="117">
                  <c:v>5.9470000000000001</c:v>
                </c:pt>
                <c:pt idx="118">
                  <c:v>6.2350000000000003</c:v>
                </c:pt>
                <c:pt idx="119">
                  <c:v>6.4640000000000004</c:v>
                </c:pt>
                <c:pt idx="120">
                  <c:v>6.6449999999999996</c:v>
                </c:pt>
                <c:pt idx="121">
                  <c:v>6.7880000000000003</c:v>
                </c:pt>
                <c:pt idx="122">
                  <c:v>6.899</c:v>
                </c:pt>
                <c:pt idx="123">
                  <c:v>6.9850000000000003</c:v>
                </c:pt>
                <c:pt idx="124">
                  <c:v>7.0510000000000002</c:v>
                </c:pt>
                <c:pt idx="125">
                  <c:v>7.0990000000000002</c:v>
                </c:pt>
                <c:pt idx="126">
                  <c:v>7.133</c:v>
                </c:pt>
                <c:pt idx="127">
                  <c:v>7.1550000000000002</c:v>
                </c:pt>
                <c:pt idx="128">
                  <c:v>7.1669999999999998</c:v>
                </c:pt>
                <c:pt idx="129">
                  <c:v>7.1669999999999998</c:v>
                </c:pt>
                <c:pt idx="130">
                  <c:v>7.1349999999999998</c:v>
                </c:pt>
                <c:pt idx="131">
                  <c:v>7.0780000000000003</c:v>
                </c:pt>
                <c:pt idx="132">
                  <c:v>7.0039999999999996</c:v>
                </c:pt>
                <c:pt idx="133">
                  <c:v>6.92</c:v>
                </c:pt>
                <c:pt idx="134">
                  <c:v>6.8289999999999997</c:v>
                </c:pt>
                <c:pt idx="135">
                  <c:v>6.7329999999999997</c:v>
                </c:pt>
                <c:pt idx="136">
                  <c:v>6.6349999999999998</c:v>
                </c:pt>
                <c:pt idx="137">
                  <c:v>6.5359999999999996</c:v>
                </c:pt>
                <c:pt idx="138">
                  <c:v>6.3460000000000001</c:v>
                </c:pt>
                <c:pt idx="139">
                  <c:v>6.1539999999999999</c:v>
                </c:pt>
                <c:pt idx="140">
                  <c:v>5.944</c:v>
                </c:pt>
                <c:pt idx="141">
                  <c:v>5.77</c:v>
                </c:pt>
                <c:pt idx="142">
                  <c:v>5.6050000000000004</c:v>
                </c:pt>
                <c:pt idx="143">
                  <c:v>5.4470000000000001</c:v>
                </c:pt>
                <c:pt idx="144">
                  <c:v>5.1539999999999999</c:v>
                </c:pt>
                <c:pt idx="145">
                  <c:v>4.8899999999999997</c:v>
                </c:pt>
                <c:pt idx="146">
                  <c:v>4.6520000000000001</c:v>
                </c:pt>
                <c:pt idx="147">
                  <c:v>4.4359999999999999</c:v>
                </c:pt>
                <c:pt idx="148">
                  <c:v>4.2409999999999997</c:v>
                </c:pt>
                <c:pt idx="149">
                  <c:v>4.0629999999999997</c:v>
                </c:pt>
                <c:pt idx="150">
                  <c:v>3.9009999999999998</c:v>
                </c:pt>
                <c:pt idx="151">
                  <c:v>3.7530000000000001</c:v>
                </c:pt>
                <c:pt idx="152">
                  <c:v>3.6179999999999999</c:v>
                </c:pt>
                <c:pt idx="153">
                  <c:v>3.4929999999999999</c:v>
                </c:pt>
                <c:pt idx="154">
                  <c:v>3.3780000000000001</c:v>
                </c:pt>
                <c:pt idx="155">
                  <c:v>3.173</c:v>
                </c:pt>
                <c:pt idx="156">
                  <c:v>2.9550000000000001</c:v>
                </c:pt>
                <c:pt idx="157">
                  <c:v>2.77</c:v>
                </c:pt>
                <c:pt idx="158">
                  <c:v>2.6120000000000001</c:v>
                </c:pt>
                <c:pt idx="159">
                  <c:v>2.4750000000000001</c:v>
                </c:pt>
                <c:pt idx="160">
                  <c:v>2.355</c:v>
                </c:pt>
                <c:pt idx="161">
                  <c:v>2.2490000000000001</c:v>
                </c:pt>
                <c:pt idx="162">
                  <c:v>2.153</c:v>
                </c:pt>
                <c:pt idx="163">
                  <c:v>2.0670000000000002</c:v>
                </c:pt>
                <c:pt idx="164">
                  <c:v>1.917</c:v>
                </c:pt>
                <c:pt idx="165">
                  <c:v>1.788</c:v>
                </c:pt>
                <c:pt idx="166">
                  <c:v>1.6759999999999999</c:v>
                </c:pt>
                <c:pt idx="167">
                  <c:v>1.5760000000000001</c:v>
                </c:pt>
                <c:pt idx="168">
                  <c:v>1.4850000000000001</c:v>
                </c:pt>
                <c:pt idx="169">
                  <c:v>1.4039999999999999</c:v>
                </c:pt>
                <c:pt idx="170">
                  <c:v>1.2689999999999999</c:v>
                </c:pt>
                <c:pt idx="171">
                  <c:v>1.1599999999999999</c:v>
                </c:pt>
                <c:pt idx="172">
                  <c:v>1.071</c:v>
                </c:pt>
                <c:pt idx="173">
                  <c:v>0.99639999999999995</c:v>
                </c:pt>
                <c:pt idx="174">
                  <c:v>0.93300000000000005</c:v>
                </c:pt>
                <c:pt idx="175">
                  <c:v>0.87839999999999996</c:v>
                </c:pt>
                <c:pt idx="176">
                  <c:v>0.83079999999999998</c:v>
                </c:pt>
                <c:pt idx="177">
                  <c:v>0.78900000000000003</c:v>
                </c:pt>
                <c:pt idx="178">
                  <c:v>0.752</c:v>
                </c:pt>
                <c:pt idx="179">
                  <c:v>0.71899999999999997</c:v>
                </c:pt>
                <c:pt idx="180">
                  <c:v>0.68930000000000002</c:v>
                </c:pt>
                <c:pt idx="181">
                  <c:v>0.6381</c:v>
                </c:pt>
                <c:pt idx="182">
                  <c:v>0.58599999999999997</c:v>
                </c:pt>
                <c:pt idx="183">
                  <c:v>0.54359999999999997</c:v>
                </c:pt>
                <c:pt idx="184">
                  <c:v>0.50839999999999996</c:v>
                </c:pt>
                <c:pt idx="185">
                  <c:v>0.47870000000000001</c:v>
                </c:pt>
                <c:pt idx="186">
                  <c:v>0.45319999999999999</c:v>
                </c:pt>
                <c:pt idx="187">
                  <c:v>0.43130000000000002</c:v>
                </c:pt>
                <c:pt idx="188">
                  <c:v>0.41199999999999998</c:v>
                </c:pt>
                <c:pt idx="189">
                  <c:v>0.39510000000000001</c:v>
                </c:pt>
                <c:pt idx="190">
                  <c:v>0.36659999999999998</c:v>
                </c:pt>
                <c:pt idx="191">
                  <c:v>0.34360000000000002</c:v>
                </c:pt>
                <c:pt idx="192">
                  <c:v>0.32469999999999999</c:v>
                </c:pt>
                <c:pt idx="193">
                  <c:v>0.30880000000000002</c:v>
                </c:pt>
                <c:pt idx="194">
                  <c:v>0.29530000000000001</c:v>
                </c:pt>
                <c:pt idx="195">
                  <c:v>0.28370000000000001</c:v>
                </c:pt>
                <c:pt idx="196">
                  <c:v>0.26490000000000002</c:v>
                </c:pt>
                <c:pt idx="197">
                  <c:v>0.25030000000000002</c:v>
                </c:pt>
                <c:pt idx="198">
                  <c:v>0.23860000000000001</c:v>
                </c:pt>
                <c:pt idx="199">
                  <c:v>0.22919999999999999</c:v>
                </c:pt>
                <c:pt idx="200">
                  <c:v>0.22140000000000001</c:v>
                </c:pt>
                <c:pt idx="201">
                  <c:v>0.21490000000000001</c:v>
                </c:pt>
                <c:pt idx="202">
                  <c:v>0.2094</c:v>
                </c:pt>
                <c:pt idx="203">
                  <c:v>0.20469999999999999</c:v>
                </c:pt>
                <c:pt idx="204">
                  <c:v>0.2006</c:v>
                </c:pt>
                <c:pt idx="205">
                  <c:v>0.1971</c:v>
                </c:pt>
                <c:pt idx="206">
                  <c:v>0.19409999999999999</c:v>
                </c:pt>
                <c:pt idx="207">
                  <c:v>0.18909999999999999</c:v>
                </c:pt>
                <c:pt idx="208">
                  <c:v>0.18529999999999999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E1-4A59-A83B-4DC95CA6355B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srim22Na_Cu!$D$20:$D$300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srim22Na_Cu!$F$20:$F$300</c:f>
              <c:numCache>
                <c:formatCode>0.000E+00</c:formatCode>
                <c:ptCount val="281"/>
                <c:pt idx="0">
                  <c:v>0.19470000000000001</c:v>
                </c:pt>
                <c:pt idx="1">
                  <c:v>0.20419999999999999</c:v>
                </c:pt>
                <c:pt idx="2">
                  <c:v>0.21290000000000001</c:v>
                </c:pt>
                <c:pt idx="3">
                  <c:v>0.22109999999999999</c:v>
                </c:pt>
                <c:pt idx="4">
                  <c:v>0.22889999999999999</c:v>
                </c:pt>
                <c:pt idx="5">
                  <c:v>0.23619999999999999</c:v>
                </c:pt>
                <c:pt idx="6">
                  <c:v>0.24310000000000001</c:v>
                </c:pt>
                <c:pt idx="7">
                  <c:v>0.24959999999999999</c:v>
                </c:pt>
                <c:pt idx="8">
                  <c:v>0.26190000000000002</c:v>
                </c:pt>
                <c:pt idx="9">
                  <c:v>0.27310000000000001</c:v>
                </c:pt>
                <c:pt idx="10">
                  <c:v>0.28339999999999999</c:v>
                </c:pt>
                <c:pt idx="11">
                  <c:v>0.29299999999999998</c:v>
                </c:pt>
                <c:pt idx="12">
                  <c:v>0.30199999999999999</c:v>
                </c:pt>
                <c:pt idx="13">
                  <c:v>0.31030000000000002</c:v>
                </c:pt>
                <c:pt idx="14">
                  <c:v>0.3256</c:v>
                </c:pt>
                <c:pt idx="15">
                  <c:v>0.33929999999999999</c:v>
                </c:pt>
                <c:pt idx="16">
                  <c:v>0.35170000000000001</c:v>
                </c:pt>
                <c:pt idx="17">
                  <c:v>0.36299999999999999</c:v>
                </c:pt>
                <c:pt idx="18">
                  <c:v>0.37330000000000002</c:v>
                </c:pt>
                <c:pt idx="19">
                  <c:v>0.38290000000000002</c:v>
                </c:pt>
                <c:pt idx="20">
                  <c:v>0.39169999999999999</c:v>
                </c:pt>
                <c:pt idx="21">
                  <c:v>0.4</c:v>
                </c:pt>
                <c:pt idx="22">
                  <c:v>0.40770000000000001</c:v>
                </c:pt>
                <c:pt idx="23">
                  <c:v>0.41489999999999999</c:v>
                </c:pt>
                <c:pt idx="24">
                  <c:v>0.42170000000000002</c:v>
                </c:pt>
                <c:pt idx="25">
                  <c:v>0.43409999999999999</c:v>
                </c:pt>
                <c:pt idx="26">
                  <c:v>0.44779999999999998</c:v>
                </c:pt>
                <c:pt idx="27">
                  <c:v>0.46</c:v>
                </c:pt>
                <c:pt idx="28">
                  <c:v>0.47070000000000001</c:v>
                </c:pt>
                <c:pt idx="29">
                  <c:v>0.48039999999999999</c:v>
                </c:pt>
                <c:pt idx="30">
                  <c:v>0.48909999999999998</c:v>
                </c:pt>
                <c:pt idx="31">
                  <c:v>0.497</c:v>
                </c:pt>
                <c:pt idx="32">
                  <c:v>0.50419999999999998</c:v>
                </c:pt>
                <c:pt idx="33">
                  <c:v>0.51080000000000003</c:v>
                </c:pt>
                <c:pt idx="34">
                  <c:v>0.52239999999999998</c:v>
                </c:pt>
                <c:pt idx="35">
                  <c:v>0.53220000000000001</c:v>
                </c:pt>
                <c:pt idx="36">
                  <c:v>0.54069999999999996</c:v>
                </c:pt>
                <c:pt idx="37">
                  <c:v>0.54800000000000004</c:v>
                </c:pt>
                <c:pt idx="38">
                  <c:v>0.5544</c:v>
                </c:pt>
                <c:pt idx="39">
                  <c:v>0.55989999999999995</c:v>
                </c:pt>
                <c:pt idx="40">
                  <c:v>0.56899999999999995</c:v>
                </c:pt>
                <c:pt idx="41">
                  <c:v>0.57599999999999996</c:v>
                </c:pt>
                <c:pt idx="42">
                  <c:v>0.58140000000000003</c:v>
                </c:pt>
                <c:pt idx="43">
                  <c:v>0.58550000000000002</c:v>
                </c:pt>
                <c:pt idx="44">
                  <c:v>0.58860000000000001</c:v>
                </c:pt>
                <c:pt idx="45">
                  <c:v>0.59089999999999998</c:v>
                </c:pt>
                <c:pt idx="46">
                  <c:v>0.59250000000000003</c:v>
                </c:pt>
                <c:pt idx="47">
                  <c:v>0.59350000000000003</c:v>
                </c:pt>
                <c:pt idx="48">
                  <c:v>0.59399999999999997</c:v>
                </c:pt>
                <c:pt idx="49">
                  <c:v>0.59419999999999995</c:v>
                </c:pt>
                <c:pt idx="50">
                  <c:v>0.59399999999999997</c:v>
                </c:pt>
                <c:pt idx="51">
                  <c:v>0.5927</c:v>
                </c:pt>
                <c:pt idx="52">
                  <c:v>0.59</c:v>
                </c:pt>
                <c:pt idx="53">
                  <c:v>0.58630000000000004</c:v>
                </c:pt>
                <c:pt idx="54">
                  <c:v>0.58199999999999996</c:v>
                </c:pt>
                <c:pt idx="55">
                  <c:v>0.57720000000000005</c:v>
                </c:pt>
                <c:pt idx="56">
                  <c:v>0.57210000000000005</c:v>
                </c:pt>
                <c:pt idx="57">
                  <c:v>0.56679999999999997</c:v>
                </c:pt>
                <c:pt idx="58">
                  <c:v>0.56140000000000001</c:v>
                </c:pt>
                <c:pt idx="59">
                  <c:v>0.55589999999999995</c:v>
                </c:pt>
                <c:pt idx="60">
                  <c:v>0.54479999999999995</c:v>
                </c:pt>
                <c:pt idx="61">
                  <c:v>0.53380000000000005</c:v>
                </c:pt>
                <c:pt idx="62">
                  <c:v>0.52310000000000001</c:v>
                </c:pt>
                <c:pt idx="63">
                  <c:v>0.51259999999999994</c:v>
                </c:pt>
                <c:pt idx="64">
                  <c:v>0.50249999999999995</c:v>
                </c:pt>
                <c:pt idx="65">
                  <c:v>0.49280000000000002</c:v>
                </c:pt>
                <c:pt idx="66">
                  <c:v>0.4743</c:v>
                </c:pt>
                <c:pt idx="67">
                  <c:v>0.45729999999999998</c:v>
                </c:pt>
                <c:pt idx="68">
                  <c:v>0.44159999999999999</c:v>
                </c:pt>
                <c:pt idx="69">
                  <c:v>0.42699999999999999</c:v>
                </c:pt>
                <c:pt idx="70">
                  <c:v>0.41349999999999998</c:v>
                </c:pt>
                <c:pt idx="71">
                  <c:v>0.40089999999999998</c:v>
                </c:pt>
                <c:pt idx="72">
                  <c:v>0.38919999999999999</c:v>
                </c:pt>
                <c:pt idx="73">
                  <c:v>0.37830000000000003</c:v>
                </c:pt>
                <c:pt idx="74">
                  <c:v>0.36799999999999999</c:v>
                </c:pt>
                <c:pt idx="75">
                  <c:v>0.3584</c:v>
                </c:pt>
                <c:pt idx="76">
                  <c:v>0.34939999999999999</c:v>
                </c:pt>
                <c:pt idx="77">
                  <c:v>0.33289999999999997</c:v>
                </c:pt>
                <c:pt idx="78">
                  <c:v>0.31459999999999999</c:v>
                </c:pt>
                <c:pt idx="79">
                  <c:v>0.29859999999999998</c:v>
                </c:pt>
                <c:pt idx="80">
                  <c:v>0.2843</c:v>
                </c:pt>
                <c:pt idx="81">
                  <c:v>0.27160000000000001</c:v>
                </c:pt>
                <c:pt idx="82">
                  <c:v>0.26019999999999999</c:v>
                </c:pt>
                <c:pt idx="83">
                  <c:v>0.24979999999999999</c:v>
                </c:pt>
                <c:pt idx="84">
                  <c:v>0.24030000000000001</c:v>
                </c:pt>
                <c:pt idx="85">
                  <c:v>0.23169999999999999</c:v>
                </c:pt>
                <c:pt idx="86">
                  <c:v>0.21640000000000001</c:v>
                </c:pt>
                <c:pt idx="87">
                  <c:v>0.20330000000000001</c:v>
                </c:pt>
                <c:pt idx="88">
                  <c:v>0.19189999999999999</c:v>
                </c:pt>
                <c:pt idx="89">
                  <c:v>0.18179999999999999</c:v>
                </c:pt>
                <c:pt idx="90">
                  <c:v>0.17299999999999999</c:v>
                </c:pt>
                <c:pt idx="91">
                  <c:v>0.16500000000000001</c:v>
                </c:pt>
                <c:pt idx="92">
                  <c:v>0.15140000000000001</c:v>
                </c:pt>
                <c:pt idx="93">
                  <c:v>0.1401</c:v>
                </c:pt>
                <c:pt idx="94">
                  <c:v>0.13059999999999999</c:v>
                </c:pt>
                <c:pt idx="95">
                  <c:v>0.12239999999999999</c:v>
                </c:pt>
                <c:pt idx="96">
                  <c:v>0.1153</c:v>
                </c:pt>
                <c:pt idx="97">
                  <c:v>0.1091</c:v>
                </c:pt>
                <c:pt idx="98">
                  <c:v>0.1036</c:v>
                </c:pt>
                <c:pt idx="99">
                  <c:v>9.8699999999999996E-2</c:v>
                </c:pt>
                <c:pt idx="100">
                  <c:v>9.4289999999999999E-2</c:v>
                </c:pt>
                <c:pt idx="101">
                  <c:v>9.0289999999999995E-2</c:v>
                </c:pt>
                <c:pt idx="102">
                  <c:v>8.6660000000000001E-2</c:v>
                </c:pt>
                <c:pt idx="103">
                  <c:v>8.0299999999999996E-2</c:v>
                </c:pt>
                <c:pt idx="104">
                  <c:v>7.3669999999999999E-2</c:v>
                </c:pt>
                <c:pt idx="105">
                  <c:v>6.8150000000000002E-2</c:v>
                </c:pt>
                <c:pt idx="106">
                  <c:v>6.3479999999999995E-2</c:v>
                </c:pt>
                <c:pt idx="107">
                  <c:v>5.9470000000000002E-2</c:v>
                </c:pt>
                <c:pt idx="108">
                  <c:v>5.5980000000000002E-2</c:v>
                </c:pt>
                <c:pt idx="109">
                  <c:v>5.2920000000000002E-2</c:v>
                </c:pt>
                <c:pt idx="110">
                  <c:v>5.0200000000000002E-2</c:v>
                </c:pt>
                <c:pt idx="111">
                  <c:v>4.7780000000000003E-2</c:v>
                </c:pt>
                <c:pt idx="112">
                  <c:v>4.3630000000000002E-2</c:v>
                </c:pt>
                <c:pt idx="113">
                  <c:v>4.02E-2</c:v>
                </c:pt>
                <c:pt idx="114">
                  <c:v>3.7310000000000003E-2</c:v>
                </c:pt>
                <c:pt idx="115">
                  <c:v>3.4840000000000003E-2</c:v>
                </c:pt>
                <c:pt idx="116">
                  <c:v>3.2710000000000003E-2</c:v>
                </c:pt>
                <c:pt idx="117">
                  <c:v>3.0839999999999999E-2</c:v>
                </c:pt>
                <c:pt idx="118">
                  <c:v>2.7730000000000001E-2</c:v>
                </c:pt>
                <c:pt idx="119">
                  <c:v>2.5229999999999999E-2</c:v>
                </c:pt>
                <c:pt idx="120">
                  <c:v>2.317E-2</c:v>
                </c:pt>
                <c:pt idx="121">
                  <c:v>2.145E-2</c:v>
                </c:pt>
                <c:pt idx="122">
                  <c:v>1.9980000000000001E-2</c:v>
                </c:pt>
                <c:pt idx="123">
                  <c:v>1.8720000000000001E-2</c:v>
                </c:pt>
                <c:pt idx="124">
                  <c:v>1.762E-2</c:v>
                </c:pt>
                <c:pt idx="125">
                  <c:v>1.6650000000000002E-2</c:v>
                </c:pt>
                <c:pt idx="126">
                  <c:v>1.5779999999999999E-2</c:v>
                </c:pt>
                <c:pt idx="127">
                  <c:v>1.5010000000000001E-2</c:v>
                </c:pt>
                <c:pt idx="128">
                  <c:v>1.4319999999999999E-2</c:v>
                </c:pt>
                <c:pt idx="129">
                  <c:v>1.312E-2</c:v>
                </c:pt>
                <c:pt idx="130">
                  <c:v>1.1900000000000001E-2</c:v>
                </c:pt>
                <c:pt idx="131">
                  <c:v>1.089E-2</c:v>
                </c:pt>
                <c:pt idx="132">
                  <c:v>1.0059999999999999E-2</c:v>
                </c:pt>
                <c:pt idx="133">
                  <c:v>9.3460000000000001E-3</c:v>
                </c:pt>
                <c:pt idx="134">
                  <c:v>8.7360000000000007E-3</c:v>
                </c:pt>
                <c:pt idx="135">
                  <c:v>8.2050000000000005E-3</c:v>
                </c:pt>
                <c:pt idx="136">
                  <c:v>7.7400000000000004E-3</c:v>
                </c:pt>
                <c:pt idx="137">
                  <c:v>7.3270000000000002E-3</c:v>
                </c:pt>
                <c:pt idx="138">
                  <c:v>6.6290000000000003E-3</c:v>
                </c:pt>
                <c:pt idx="139">
                  <c:v>6.0590000000000001E-3</c:v>
                </c:pt>
                <c:pt idx="140">
                  <c:v>5.5849999999999997E-3</c:v>
                </c:pt>
                <c:pt idx="141">
                  <c:v>5.1830000000000001E-3</c:v>
                </c:pt>
                <c:pt idx="142">
                  <c:v>4.8390000000000004E-3</c:v>
                </c:pt>
                <c:pt idx="143">
                  <c:v>4.5399999999999998E-3</c:v>
                </c:pt>
                <c:pt idx="144">
                  <c:v>4.0460000000000001E-3</c:v>
                </c:pt>
                <c:pt idx="145">
                  <c:v>3.6540000000000001E-3</c:v>
                </c:pt>
                <c:pt idx="146">
                  <c:v>3.3349999999999999E-3</c:v>
                </c:pt>
                <c:pt idx="147">
                  <c:v>3.0699999999999998E-3</c:v>
                </c:pt>
                <c:pt idx="148">
                  <c:v>2.846E-3</c:v>
                </c:pt>
                <c:pt idx="149">
                  <c:v>2.6540000000000001E-3</c:v>
                </c:pt>
                <c:pt idx="150">
                  <c:v>2.4880000000000002E-3</c:v>
                </c:pt>
                <c:pt idx="151">
                  <c:v>2.3419999999999999E-3</c:v>
                </c:pt>
                <c:pt idx="152">
                  <c:v>2.2139999999999998E-3</c:v>
                </c:pt>
                <c:pt idx="153">
                  <c:v>2.0990000000000002E-3</c:v>
                </c:pt>
                <c:pt idx="154">
                  <c:v>1.9959999999999999E-3</c:v>
                </c:pt>
                <c:pt idx="155">
                  <c:v>1.82E-3</c:v>
                </c:pt>
                <c:pt idx="156">
                  <c:v>1.6410000000000001E-3</c:v>
                </c:pt>
                <c:pt idx="157">
                  <c:v>1.495E-3</c:v>
                </c:pt>
                <c:pt idx="158">
                  <c:v>1.374E-3</c:v>
                </c:pt>
                <c:pt idx="159">
                  <c:v>1.273E-3</c:v>
                </c:pt>
                <c:pt idx="160">
                  <c:v>1.186E-3</c:v>
                </c:pt>
                <c:pt idx="161">
                  <c:v>1.1100000000000001E-3</c:v>
                </c:pt>
                <c:pt idx="162">
                  <c:v>1.044E-3</c:v>
                </c:pt>
                <c:pt idx="163">
                  <c:v>9.859999999999999E-4</c:v>
                </c:pt>
                <c:pt idx="164">
                  <c:v>8.8800000000000001E-4</c:v>
                </c:pt>
                <c:pt idx="165">
                  <c:v>8.0840000000000003E-4</c:v>
                </c:pt>
                <c:pt idx="166">
                  <c:v>7.425E-4</c:v>
                </c:pt>
                <c:pt idx="167">
                  <c:v>6.87E-4</c:v>
                </c:pt>
                <c:pt idx="168">
                  <c:v>6.3949999999999999E-4</c:v>
                </c:pt>
                <c:pt idx="169">
                  <c:v>5.9849999999999997E-4</c:v>
                </c:pt>
                <c:pt idx="170">
                  <c:v>5.31E-4</c:v>
                </c:pt>
                <c:pt idx="171">
                  <c:v>4.7770000000000001E-4</c:v>
                </c:pt>
                <c:pt idx="172">
                  <c:v>4.3449999999999999E-4</c:v>
                </c:pt>
                <c:pt idx="173">
                  <c:v>3.9879999999999999E-4</c:v>
                </c:pt>
                <c:pt idx="174">
                  <c:v>3.6880000000000002E-4</c:v>
                </c:pt>
                <c:pt idx="175">
                  <c:v>3.4309999999999999E-4</c:v>
                </c:pt>
                <c:pt idx="176">
                  <c:v>3.2089999999999999E-4</c:v>
                </c:pt>
                <c:pt idx="177">
                  <c:v>3.0150000000000001E-4</c:v>
                </c:pt>
                <c:pt idx="178">
                  <c:v>2.8439999999999997E-4</c:v>
                </c:pt>
                <c:pt idx="179">
                  <c:v>2.6929999999999999E-4</c:v>
                </c:pt>
                <c:pt idx="180">
                  <c:v>2.5569999999999998E-4</c:v>
                </c:pt>
                <c:pt idx="181">
                  <c:v>2.3240000000000001E-4</c:v>
                </c:pt>
                <c:pt idx="182">
                  <c:v>2.0890000000000001E-4</c:v>
                </c:pt>
                <c:pt idx="183">
                  <c:v>1.8980000000000001E-4</c:v>
                </c:pt>
                <c:pt idx="184">
                  <c:v>1.741E-4</c:v>
                </c:pt>
                <c:pt idx="185">
                  <c:v>1.6090000000000001E-4</c:v>
                </c:pt>
                <c:pt idx="186">
                  <c:v>1.496E-4</c:v>
                </c:pt>
                <c:pt idx="187">
                  <c:v>1.3980000000000001E-4</c:v>
                </c:pt>
                <c:pt idx="188">
                  <c:v>1.3129999999999999E-4</c:v>
                </c:pt>
                <c:pt idx="189">
                  <c:v>1.238E-4</c:v>
                </c:pt>
                <c:pt idx="190">
                  <c:v>1.1120000000000001E-4</c:v>
                </c:pt>
                <c:pt idx="191">
                  <c:v>1.01E-4</c:v>
                </c:pt>
                <c:pt idx="192">
                  <c:v>9.255E-5</c:v>
                </c:pt>
                <c:pt idx="193">
                  <c:v>8.5470000000000007E-5</c:v>
                </c:pt>
                <c:pt idx="194">
                  <c:v>7.9430000000000004E-5</c:v>
                </c:pt>
                <c:pt idx="195">
                  <c:v>7.4220000000000004E-5</c:v>
                </c:pt>
                <c:pt idx="196">
                  <c:v>6.567E-5</c:v>
                </c:pt>
                <c:pt idx="197">
                  <c:v>5.8940000000000002E-5</c:v>
                </c:pt>
                <c:pt idx="198">
                  <c:v>5.3510000000000001E-5</c:v>
                </c:pt>
                <c:pt idx="199">
                  <c:v>4.9020000000000002E-5</c:v>
                </c:pt>
                <c:pt idx="200">
                  <c:v>4.5250000000000002E-5</c:v>
                </c:pt>
                <c:pt idx="201">
                  <c:v>4.2039999999999997E-5</c:v>
                </c:pt>
                <c:pt idx="202">
                  <c:v>3.9270000000000002E-5</c:v>
                </c:pt>
                <c:pt idx="203">
                  <c:v>3.6850000000000001E-5</c:v>
                </c:pt>
                <c:pt idx="204">
                  <c:v>3.472E-5</c:v>
                </c:pt>
                <c:pt idx="205">
                  <c:v>3.2839999999999997E-5</c:v>
                </c:pt>
                <c:pt idx="206">
                  <c:v>3.1149999999999998E-5</c:v>
                </c:pt>
                <c:pt idx="207">
                  <c:v>2.8269999999999999E-5</c:v>
                </c:pt>
                <c:pt idx="208">
                  <c:v>2.588E-5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E1-4A59-A83B-4DC95CA6355B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srim22Na_Cu!$D$20:$D$300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srim22Na_Cu!$G$20:$G$300</c:f>
              <c:numCache>
                <c:formatCode>0.000E+00</c:formatCode>
                <c:ptCount val="281"/>
                <c:pt idx="0">
                  <c:v>0.21153000000000002</c:v>
                </c:pt>
                <c:pt idx="1">
                  <c:v>0.22194</c:v>
                </c:pt>
                <c:pt idx="2">
                  <c:v>0.23150999999999999</c:v>
                </c:pt>
                <c:pt idx="3">
                  <c:v>0.24053999999999998</c:v>
                </c:pt>
                <c:pt idx="4">
                  <c:v>0.24912999999999999</c:v>
                </c:pt>
                <c:pt idx="5">
                  <c:v>0.25718999999999997</c:v>
                </c:pt>
                <c:pt idx="6">
                  <c:v>0.26483000000000001</c:v>
                </c:pt>
                <c:pt idx="7">
                  <c:v>0.27204</c:v>
                </c:pt>
                <c:pt idx="8">
                  <c:v>0.28571000000000002</c:v>
                </c:pt>
                <c:pt idx="9">
                  <c:v>0.29819000000000001</c:v>
                </c:pt>
                <c:pt idx="10">
                  <c:v>0.30972</c:v>
                </c:pt>
                <c:pt idx="11">
                  <c:v>0.32049</c:v>
                </c:pt>
                <c:pt idx="12">
                  <c:v>0.33061000000000001</c:v>
                </c:pt>
                <c:pt idx="13">
                  <c:v>0.33999000000000001</c:v>
                </c:pt>
                <c:pt idx="14">
                  <c:v>0.35733999999999999</c:v>
                </c:pt>
                <c:pt idx="15">
                  <c:v>0.37296999999999997</c:v>
                </c:pt>
                <c:pt idx="16">
                  <c:v>0.38719000000000003</c:v>
                </c:pt>
                <c:pt idx="17">
                  <c:v>0.40022000000000002</c:v>
                </c:pt>
                <c:pt idx="18">
                  <c:v>0.41217000000000004</c:v>
                </c:pt>
                <c:pt idx="19">
                  <c:v>0.42336000000000001</c:v>
                </c:pt>
                <c:pt idx="20">
                  <c:v>0.43369000000000002</c:v>
                </c:pt>
                <c:pt idx="21">
                  <c:v>0.44346000000000002</c:v>
                </c:pt>
                <c:pt idx="22">
                  <c:v>0.45258999999999999</c:v>
                </c:pt>
                <c:pt idx="23">
                  <c:v>0.46116999999999997</c:v>
                </c:pt>
                <c:pt idx="24">
                  <c:v>0.46931</c:v>
                </c:pt>
                <c:pt idx="25">
                  <c:v>0.48429</c:v>
                </c:pt>
                <c:pt idx="26">
                  <c:v>0.50102999999999998</c:v>
                </c:pt>
                <c:pt idx="27">
                  <c:v>0.51611000000000007</c:v>
                </c:pt>
                <c:pt idx="28">
                  <c:v>0.52954999999999997</c:v>
                </c:pt>
                <c:pt idx="29">
                  <c:v>0.54186000000000001</c:v>
                </c:pt>
                <c:pt idx="30">
                  <c:v>0.55306999999999995</c:v>
                </c:pt>
                <c:pt idx="31">
                  <c:v>0.56339000000000006</c:v>
                </c:pt>
                <c:pt idx="32">
                  <c:v>0.57291999999999998</c:v>
                </c:pt>
                <c:pt idx="33">
                  <c:v>0.58177000000000001</c:v>
                </c:pt>
                <c:pt idx="34">
                  <c:v>0.59767999999999999</c:v>
                </c:pt>
                <c:pt idx="35">
                  <c:v>0.61155000000000004</c:v>
                </c:pt>
                <c:pt idx="36">
                  <c:v>0.62391999999999992</c:v>
                </c:pt>
                <c:pt idx="37">
                  <c:v>0.63492000000000004</c:v>
                </c:pt>
                <c:pt idx="38">
                  <c:v>0.64487000000000005</c:v>
                </c:pt>
                <c:pt idx="39">
                  <c:v>0.65378999999999998</c:v>
                </c:pt>
                <c:pt idx="40">
                  <c:v>0.6694</c:v>
                </c:pt>
                <c:pt idx="41">
                  <c:v>0.6825</c:v>
                </c:pt>
                <c:pt idx="42">
                  <c:v>0.69359999999999999</c:v>
                </c:pt>
                <c:pt idx="43">
                  <c:v>0.70320000000000005</c:v>
                </c:pt>
                <c:pt idx="44">
                  <c:v>0.71150000000000002</c:v>
                </c:pt>
                <c:pt idx="45">
                  <c:v>0.71879999999999999</c:v>
                </c:pt>
                <c:pt idx="46">
                  <c:v>0.72530000000000006</c:v>
                </c:pt>
                <c:pt idx="47">
                  <c:v>0.73089999999999999</c:v>
                </c:pt>
                <c:pt idx="48">
                  <c:v>0.7359</c:v>
                </c:pt>
                <c:pt idx="49">
                  <c:v>0.74049999999999994</c:v>
                </c:pt>
                <c:pt idx="50">
                  <c:v>0.74459999999999993</c:v>
                </c:pt>
                <c:pt idx="51">
                  <c:v>0.75140000000000007</c:v>
                </c:pt>
                <c:pt idx="52">
                  <c:v>0.75829999999999997</c:v>
                </c:pt>
                <c:pt idx="53">
                  <c:v>0.76370000000000005</c:v>
                </c:pt>
                <c:pt idx="54">
                  <c:v>0.7681</c:v>
                </c:pt>
                <c:pt idx="55">
                  <c:v>0.77160000000000006</c:v>
                </c:pt>
                <c:pt idx="56">
                  <c:v>0.77440000000000009</c:v>
                </c:pt>
                <c:pt idx="57">
                  <c:v>0.77669999999999995</c:v>
                </c:pt>
                <c:pt idx="58">
                  <c:v>0.77869999999999995</c:v>
                </c:pt>
                <c:pt idx="59">
                  <c:v>0.78029999999999999</c:v>
                </c:pt>
                <c:pt idx="60">
                  <c:v>0.78289999999999993</c:v>
                </c:pt>
                <c:pt idx="61">
                  <c:v>0.78220000000000001</c:v>
                </c:pt>
                <c:pt idx="62">
                  <c:v>0.77770000000000006</c:v>
                </c:pt>
                <c:pt idx="63">
                  <c:v>0.77279999999999993</c:v>
                </c:pt>
                <c:pt idx="64">
                  <c:v>0.77039999999999997</c:v>
                </c:pt>
                <c:pt idx="65">
                  <c:v>0.77100000000000002</c:v>
                </c:pt>
                <c:pt idx="66">
                  <c:v>0.7762</c:v>
                </c:pt>
                <c:pt idx="67">
                  <c:v>0.78239999999999998</c:v>
                </c:pt>
                <c:pt idx="68">
                  <c:v>0.78849999999999998</c:v>
                </c:pt>
                <c:pt idx="69">
                  <c:v>0.79479999999999995</c:v>
                </c:pt>
                <c:pt idx="70">
                  <c:v>0.80169999999999997</c:v>
                </c:pt>
                <c:pt idx="71">
                  <c:v>0.80929999999999991</c:v>
                </c:pt>
                <c:pt idx="72">
                  <c:v>0.8175</c:v>
                </c:pt>
                <c:pt idx="73">
                  <c:v>0.82650000000000001</c:v>
                </c:pt>
                <c:pt idx="74">
                  <c:v>0.83600000000000008</c:v>
                </c:pt>
                <c:pt idx="75">
                  <c:v>0.84610000000000007</c:v>
                </c:pt>
                <c:pt idx="76">
                  <c:v>0.85670000000000002</c:v>
                </c:pt>
                <c:pt idx="77">
                  <c:v>0.87919999999999998</c:v>
                </c:pt>
                <c:pt idx="78">
                  <c:v>0.90910000000000002</c:v>
                </c:pt>
                <c:pt idx="79">
                  <c:v>0.94059999999999999</c:v>
                </c:pt>
                <c:pt idx="80">
                  <c:v>0.97289999999999999</c:v>
                </c:pt>
                <c:pt idx="81">
                  <c:v>1.006</c:v>
                </c:pt>
                <c:pt idx="82">
                  <c:v>1.0396000000000001</c:v>
                </c:pt>
                <c:pt idx="83">
                  <c:v>1.0732999999999999</c:v>
                </c:pt>
                <c:pt idx="84">
                  <c:v>1.1071</c:v>
                </c:pt>
                <c:pt idx="85">
                  <c:v>1.141</c:v>
                </c:pt>
                <c:pt idx="86">
                  <c:v>1.2084999999999999</c:v>
                </c:pt>
                <c:pt idx="87">
                  <c:v>1.2753000000000001</c:v>
                </c:pt>
                <c:pt idx="88">
                  <c:v>1.3418999999999999</c:v>
                </c:pt>
                <c:pt idx="89">
                  <c:v>1.4068000000000001</c:v>
                </c:pt>
                <c:pt idx="90">
                  <c:v>1.472</c:v>
                </c:pt>
                <c:pt idx="91">
                  <c:v>1.536</c:v>
                </c:pt>
                <c:pt idx="92">
                  <c:v>1.6614</c:v>
                </c:pt>
                <c:pt idx="93">
                  <c:v>1.7841</c:v>
                </c:pt>
                <c:pt idx="94">
                  <c:v>1.9046000000000001</c:v>
                </c:pt>
                <c:pt idx="95">
                  <c:v>2.0223999999999998</c:v>
                </c:pt>
                <c:pt idx="96">
                  <c:v>2.1383000000000001</c:v>
                </c:pt>
                <c:pt idx="97">
                  <c:v>2.2511000000000001</c:v>
                </c:pt>
                <c:pt idx="98">
                  <c:v>2.3626</c:v>
                </c:pt>
                <c:pt idx="99">
                  <c:v>2.4717000000000002</c:v>
                </c:pt>
                <c:pt idx="100">
                  <c:v>2.5792899999999999</c:v>
                </c:pt>
                <c:pt idx="101">
                  <c:v>2.6842899999999998</c:v>
                </c:pt>
                <c:pt idx="102">
                  <c:v>2.7866600000000004</c:v>
                </c:pt>
                <c:pt idx="103">
                  <c:v>2.9872999999999998</c:v>
                </c:pt>
                <c:pt idx="104">
                  <c:v>3.2266699999999999</c:v>
                </c:pt>
                <c:pt idx="105">
                  <c:v>3.4541500000000003</c:v>
                </c:pt>
                <c:pt idx="106">
                  <c:v>3.6704800000000004</c:v>
                </c:pt>
                <c:pt idx="107">
                  <c:v>3.87547</c:v>
                </c:pt>
                <c:pt idx="108">
                  <c:v>4.0699800000000002</c:v>
                </c:pt>
                <c:pt idx="109">
                  <c:v>4.2539199999999999</c:v>
                </c:pt>
                <c:pt idx="110">
                  <c:v>4.4282000000000004</c:v>
                </c:pt>
                <c:pt idx="111">
                  <c:v>4.59178</c:v>
                </c:pt>
                <c:pt idx="112">
                  <c:v>4.8946300000000003</c:v>
                </c:pt>
                <c:pt idx="113">
                  <c:v>5.1631999999999998</c:v>
                </c:pt>
                <c:pt idx="114">
                  <c:v>5.4033099999999994</c:v>
                </c:pt>
                <c:pt idx="115">
                  <c:v>5.6178400000000002</c:v>
                </c:pt>
                <c:pt idx="116">
                  <c:v>5.8077100000000002</c:v>
                </c:pt>
                <c:pt idx="117">
                  <c:v>5.9778400000000005</c:v>
                </c:pt>
                <c:pt idx="118">
                  <c:v>6.2627300000000004</c:v>
                </c:pt>
                <c:pt idx="119">
                  <c:v>6.4892300000000001</c:v>
                </c:pt>
                <c:pt idx="120">
                  <c:v>6.6681699999999999</c:v>
                </c:pt>
                <c:pt idx="121">
                  <c:v>6.80945</c:v>
                </c:pt>
                <c:pt idx="122">
                  <c:v>6.9189800000000004</c:v>
                </c:pt>
                <c:pt idx="123">
                  <c:v>7.0037200000000004</c:v>
                </c:pt>
                <c:pt idx="124">
                  <c:v>7.0686200000000001</c:v>
                </c:pt>
                <c:pt idx="125">
                  <c:v>7.1156500000000005</c:v>
                </c:pt>
                <c:pt idx="126">
                  <c:v>7.1487800000000004</c:v>
                </c:pt>
                <c:pt idx="127">
                  <c:v>7.1700100000000004</c:v>
                </c:pt>
                <c:pt idx="128">
                  <c:v>7.1813199999999995</c:v>
                </c:pt>
                <c:pt idx="129">
                  <c:v>7.1801199999999996</c:v>
                </c:pt>
                <c:pt idx="130">
                  <c:v>7.1468999999999996</c:v>
                </c:pt>
                <c:pt idx="131">
                  <c:v>7.0888900000000001</c:v>
                </c:pt>
                <c:pt idx="132">
                  <c:v>7.0140599999999997</c:v>
                </c:pt>
                <c:pt idx="133">
                  <c:v>6.9293459999999998</c:v>
                </c:pt>
                <c:pt idx="134">
                  <c:v>6.8377359999999996</c:v>
                </c:pt>
                <c:pt idx="135">
                  <c:v>6.7412049999999999</c:v>
                </c:pt>
                <c:pt idx="136">
                  <c:v>6.6427399999999999</c:v>
                </c:pt>
                <c:pt idx="137">
                  <c:v>6.5433269999999997</c:v>
                </c:pt>
                <c:pt idx="138">
                  <c:v>6.3526290000000003</c:v>
                </c:pt>
                <c:pt idx="139">
                  <c:v>6.1600589999999995</c:v>
                </c:pt>
                <c:pt idx="140">
                  <c:v>5.9495849999999999</c:v>
                </c:pt>
                <c:pt idx="141">
                  <c:v>5.7751829999999993</c:v>
                </c:pt>
                <c:pt idx="142">
                  <c:v>5.609839</c:v>
                </c:pt>
                <c:pt idx="143">
                  <c:v>5.4515400000000005</c:v>
                </c:pt>
                <c:pt idx="144">
                  <c:v>5.1580459999999997</c:v>
                </c:pt>
                <c:pt idx="145">
                  <c:v>4.8936539999999997</c:v>
                </c:pt>
                <c:pt idx="146">
                  <c:v>4.655335</c:v>
                </c:pt>
                <c:pt idx="147">
                  <c:v>4.4390700000000001</c:v>
                </c:pt>
                <c:pt idx="148">
                  <c:v>4.2438459999999996</c:v>
                </c:pt>
                <c:pt idx="149">
                  <c:v>4.0656539999999994</c:v>
                </c:pt>
                <c:pt idx="150">
                  <c:v>3.9034879999999998</c:v>
                </c:pt>
                <c:pt idx="151">
                  <c:v>3.7553420000000002</c:v>
                </c:pt>
                <c:pt idx="152">
                  <c:v>3.6202139999999998</c:v>
                </c:pt>
                <c:pt idx="153">
                  <c:v>3.4950989999999997</c:v>
                </c:pt>
                <c:pt idx="154">
                  <c:v>3.3799960000000002</c:v>
                </c:pt>
                <c:pt idx="155">
                  <c:v>3.17482</c:v>
                </c:pt>
                <c:pt idx="156">
                  <c:v>2.9566409999999999</c:v>
                </c:pt>
                <c:pt idx="157">
                  <c:v>2.7714949999999998</c:v>
                </c:pt>
                <c:pt idx="158">
                  <c:v>2.6133740000000003</c:v>
                </c:pt>
                <c:pt idx="159">
                  <c:v>2.4762729999999999</c:v>
                </c:pt>
                <c:pt idx="160">
                  <c:v>2.3561860000000001</c:v>
                </c:pt>
                <c:pt idx="161">
                  <c:v>2.2501100000000003</c:v>
                </c:pt>
                <c:pt idx="162">
                  <c:v>2.1540439999999998</c:v>
                </c:pt>
                <c:pt idx="163">
                  <c:v>2.0679860000000003</c:v>
                </c:pt>
                <c:pt idx="164">
                  <c:v>1.917888</c:v>
                </c:pt>
                <c:pt idx="165">
                  <c:v>1.7888084</c:v>
                </c:pt>
                <c:pt idx="166">
                  <c:v>1.6767425</c:v>
                </c:pt>
                <c:pt idx="167">
                  <c:v>1.5766870000000002</c:v>
                </c:pt>
                <c:pt idx="168">
                  <c:v>1.4856395</c:v>
                </c:pt>
                <c:pt idx="169">
                  <c:v>1.4045984999999999</c:v>
                </c:pt>
                <c:pt idx="170">
                  <c:v>1.269531</c:v>
                </c:pt>
                <c:pt idx="171">
                  <c:v>1.1604776999999999</c:v>
                </c:pt>
                <c:pt idx="172">
                  <c:v>1.0714344999999998</c:v>
                </c:pt>
                <c:pt idx="173">
                  <c:v>0.99679879999999998</c:v>
                </c:pt>
                <c:pt idx="174">
                  <c:v>0.9333688</c:v>
                </c:pt>
                <c:pt idx="175">
                  <c:v>0.8787431</c:v>
                </c:pt>
                <c:pt idx="176">
                  <c:v>0.83112089999999994</c:v>
                </c:pt>
                <c:pt idx="177">
                  <c:v>0.78930149999999999</c:v>
                </c:pt>
                <c:pt idx="178">
                  <c:v>0.75228439999999996</c:v>
                </c:pt>
                <c:pt idx="179">
                  <c:v>0.7192693</c:v>
                </c:pt>
                <c:pt idx="180">
                  <c:v>0.68955569999999999</c:v>
                </c:pt>
                <c:pt idx="181">
                  <c:v>0.63833240000000002</c:v>
                </c:pt>
                <c:pt idx="182">
                  <c:v>0.58620889999999992</c:v>
                </c:pt>
                <c:pt idx="183">
                  <c:v>0.54378979999999999</c:v>
                </c:pt>
                <c:pt idx="184">
                  <c:v>0.50857409999999992</c:v>
                </c:pt>
                <c:pt idx="185">
                  <c:v>0.47886090000000003</c:v>
                </c:pt>
                <c:pt idx="186">
                  <c:v>0.45334960000000002</c:v>
                </c:pt>
                <c:pt idx="187">
                  <c:v>0.43143980000000004</c:v>
                </c:pt>
                <c:pt idx="188">
                  <c:v>0.41213129999999998</c:v>
                </c:pt>
                <c:pt idx="189">
                  <c:v>0.39522380000000001</c:v>
                </c:pt>
                <c:pt idx="190">
                  <c:v>0.36671119999999996</c:v>
                </c:pt>
                <c:pt idx="191">
                  <c:v>0.34370100000000003</c:v>
                </c:pt>
                <c:pt idx="192">
                  <c:v>0.32479255000000001</c:v>
                </c:pt>
                <c:pt idx="193">
                  <c:v>0.30888547</c:v>
                </c:pt>
                <c:pt idx="194">
                  <c:v>0.29537943</c:v>
                </c:pt>
                <c:pt idx="195">
                  <c:v>0.28377422000000002</c:v>
                </c:pt>
                <c:pt idx="196">
                  <c:v>0.26496567000000004</c:v>
                </c:pt>
                <c:pt idx="197">
                  <c:v>0.25035894000000003</c:v>
                </c:pt>
                <c:pt idx="198">
                  <c:v>0.23865351000000001</c:v>
                </c:pt>
                <c:pt idx="199">
                  <c:v>0.22924902</c:v>
                </c:pt>
                <c:pt idx="200">
                  <c:v>0.22144525000000001</c:v>
                </c:pt>
                <c:pt idx="201">
                  <c:v>0.21494204</c:v>
                </c:pt>
                <c:pt idx="202">
                  <c:v>0.20943927000000001</c:v>
                </c:pt>
                <c:pt idx="203">
                  <c:v>0.20473685</c:v>
                </c:pt>
                <c:pt idx="204">
                  <c:v>0.20063471999999999</c:v>
                </c:pt>
                <c:pt idx="205">
                  <c:v>0.19713284</c:v>
                </c:pt>
                <c:pt idx="206">
                  <c:v>0.19413115</c:v>
                </c:pt>
                <c:pt idx="207">
                  <c:v>0.18912826999999999</c:v>
                </c:pt>
                <c:pt idx="208">
                  <c:v>0.18532588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E1-4A59-A83B-4DC95CA6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srim22Na_Cu!$P$5</c:f>
          <c:strCache>
            <c:ptCount val="1"/>
            <c:pt idx="0">
              <c:v>srim22Na_Cu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srim22Na_Cu!$D$20:$D$300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srim22Na_Cu!$J$20:$J$300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2.1999999999999997E-3</c:v>
                </c:pt>
                <c:pt idx="24">
                  <c:v>2.3E-3</c:v>
                </c:pt>
                <c:pt idx="25">
                  <c:v>2.4000000000000002E-3</c:v>
                </c:pt>
                <c:pt idx="26">
                  <c:v>2.5999999999999999E-3</c:v>
                </c:pt>
                <c:pt idx="27">
                  <c:v>2.8E-3</c:v>
                </c:pt>
                <c:pt idx="28">
                  <c:v>3.0000000000000001E-3</c:v>
                </c:pt>
                <c:pt idx="29">
                  <c:v>3.2000000000000002E-3</c:v>
                </c:pt>
                <c:pt idx="30">
                  <c:v>3.4000000000000002E-3</c:v>
                </c:pt>
                <c:pt idx="31">
                  <c:v>3.5999999999999999E-3</c:v>
                </c:pt>
                <c:pt idx="32">
                  <c:v>3.8E-3</c:v>
                </c:pt>
                <c:pt idx="33">
                  <c:v>4.0000000000000001E-3</c:v>
                </c:pt>
                <c:pt idx="34">
                  <c:v>4.3999999999999994E-3</c:v>
                </c:pt>
                <c:pt idx="35">
                  <c:v>4.7000000000000002E-3</c:v>
                </c:pt>
                <c:pt idx="36">
                  <c:v>5.0999999999999995E-3</c:v>
                </c:pt>
                <c:pt idx="37">
                  <c:v>5.4999999999999997E-3</c:v>
                </c:pt>
                <c:pt idx="38">
                  <c:v>5.8000000000000005E-3</c:v>
                </c:pt>
                <c:pt idx="39">
                  <c:v>6.1999999999999998E-3</c:v>
                </c:pt>
                <c:pt idx="40">
                  <c:v>6.9000000000000008E-3</c:v>
                </c:pt>
                <c:pt idx="41">
                  <c:v>7.6E-3</c:v>
                </c:pt>
                <c:pt idx="42">
                  <c:v>8.3000000000000001E-3</c:v>
                </c:pt>
                <c:pt idx="43">
                  <c:v>8.9999999999999993E-3</c:v>
                </c:pt>
                <c:pt idx="44">
                  <c:v>9.7000000000000003E-3</c:v>
                </c:pt>
                <c:pt idx="45">
                  <c:v>1.04E-2</c:v>
                </c:pt>
                <c:pt idx="46">
                  <c:v>1.11E-2</c:v>
                </c:pt>
                <c:pt idx="47">
                  <c:v>1.18E-2</c:v>
                </c:pt>
                <c:pt idx="48">
                  <c:v>1.2500000000000001E-2</c:v>
                </c:pt>
                <c:pt idx="49">
                  <c:v>1.32E-2</c:v>
                </c:pt>
                <c:pt idx="50">
                  <c:v>1.3900000000000001E-2</c:v>
                </c:pt>
                <c:pt idx="51">
                  <c:v>1.5299999999999999E-2</c:v>
                </c:pt>
                <c:pt idx="52">
                  <c:v>1.7100000000000001E-2</c:v>
                </c:pt>
                <c:pt idx="53">
                  <c:v>1.89E-2</c:v>
                </c:pt>
                <c:pt idx="54">
                  <c:v>2.07E-2</c:v>
                </c:pt>
                <c:pt idx="55">
                  <c:v>2.2600000000000002E-2</c:v>
                </c:pt>
                <c:pt idx="56">
                  <c:v>2.4399999999999998E-2</c:v>
                </c:pt>
                <c:pt idx="57">
                  <c:v>2.63E-2</c:v>
                </c:pt>
                <c:pt idx="58">
                  <c:v>2.8100000000000003E-2</c:v>
                </c:pt>
                <c:pt idx="59">
                  <c:v>0.03</c:v>
                </c:pt>
                <c:pt idx="60">
                  <c:v>3.3800000000000004E-2</c:v>
                </c:pt>
                <c:pt idx="61">
                  <c:v>3.7699999999999997E-2</c:v>
                </c:pt>
                <c:pt idx="62">
                  <c:v>4.1599999999999998E-2</c:v>
                </c:pt>
                <c:pt idx="63">
                  <c:v>4.5700000000000005E-2</c:v>
                </c:pt>
                <c:pt idx="64">
                  <c:v>4.9799999999999997E-2</c:v>
                </c:pt>
                <c:pt idx="65">
                  <c:v>5.3900000000000003E-2</c:v>
                </c:pt>
                <c:pt idx="66">
                  <c:v>6.2300000000000001E-2</c:v>
                </c:pt>
                <c:pt idx="67">
                  <c:v>7.0800000000000002E-2</c:v>
                </c:pt>
                <c:pt idx="68">
                  <c:v>7.9300000000000009E-2</c:v>
                </c:pt>
                <c:pt idx="69">
                  <c:v>8.7900000000000006E-2</c:v>
                </c:pt>
                <c:pt idx="70">
                  <c:v>9.6599999999999991E-2</c:v>
                </c:pt>
                <c:pt idx="71">
                  <c:v>0.10529999999999999</c:v>
                </c:pt>
                <c:pt idx="72">
                  <c:v>0.11399999999999999</c:v>
                </c:pt>
                <c:pt idx="73">
                  <c:v>0.12279999999999999</c:v>
                </c:pt>
                <c:pt idx="74">
                  <c:v>0.13150000000000001</c:v>
                </c:pt>
                <c:pt idx="75">
                  <c:v>0.14019999999999999</c:v>
                </c:pt>
                <c:pt idx="76">
                  <c:v>0.14899999999999999</c:v>
                </c:pt>
                <c:pt idx="77">
                  <c:v>0.1663</c:v>
                </c:pt>
                <c:pt idx="78">
                  <c:v>0.18779999999999999</c:v>
                </c:pt>
                <c:pt idx="79">
                  <c:v>0.20899999999999999</c:v>
                </c:pt>
                <c:pt idx="80">
                  <c:v>0.22989999999999999</c:v>
                </c:pt>
                <c:pt idx="81">
                  <c:v>0.2505</c:v>
                </c:pt>
                <c:pt idx="82">
                  <c:v>0.27060000000000001</c:v>
                </c:pt>
                <c:pt idx="83">
                  <c:v>0.29039999999999999</c:v>
                </c:pt>
                <c:pt idx="84">
                  <c:v>0.30990000000000001</c:v>
                </c:pt>
                <c:pt idx="85">
                  <c:v>0.32900000000000001</c:v>
                </c:pt>
                <c:pt idx="86">
                  <c:v>0.36609999999999998</c:v>
                </c:pt>
                <c:pt idx="87">
                  <c:v>0.40199999999999997</c:v>
                </c:pt>
                <c:pt idx="88">
                  <c:v>0.43659999999999999</c:v>
                </c:pt>
                <c:pt idx="89">
                  <c:v>0.47000000000000003</c:v>
                </c:pt>
                <c:pt idx="90">
                  <c:v>0.50229999999999997</c:v>
                </c:pt>
                <c:pt idx="91">
                  <c:v>0.53360000000000007</c:v>
                </c:pt>
                <c:pt idx="92">
                  <c:v>0.59340000000000004</c:v>
                </c:pt>
                <c:pt idx="93">
                  <c:v>0.64989999999999992</c:v>
                </c:pt>
                <c:pt idx="94">
                  <c:v>0.70330000000000004</c:v>
                </c:pt>
                <c:pt idx="95">
                  <c:v>0.75409999999999999</c:v>
                </c:pt>
                <c:pt idx="96">
                  <c:v>0.80259999999999998</c:v>
                </c:pt>
                <c:pt idx="97">
                  <c:v>0.8489000000000001</c:v>
                </c:pt>
                <c:pt idx="98">
                  <c:v>0.89329999999999998</c:v>
                </c:pt>
                <c:pt idx="99">
                  <c:v>0.93589999999999995</c:v>
                </c:pt>
                <c:pt idx="100">
                  <c:v>0.97689999999999999</c:v>
                </c:pt>
                <c:pt idx="101" formatCode="0.000">
                  <c:v>1.02</c:v>
                </c:pt>
                <c:pt idx="102" formatCode="0.000">
                  <c:v>1.05</c:v>
                </c:pt>
                <c:pt idx="103" formatCode="0.000">
                  <c:v>1.1299999999999999</c:v>
                </c:pt>
                <c:pt idx="104" formatCode="0.000">
                  <c:v>1.21</c:v>
                </c:pt>
                <c:pt idx="105" formatCode="0.000">
                  <c:v>1.29</c:v>
                </c:pt>
                <c:pt idx="106" formatCode="0.000">
                  <c:v>1.37</c:v>
                </c:pt>
                <c:pt idx="107" formatCode="0.000">
                  <c:v>1.44</c:v>
                </c:pt>
                <c:pt idx="108" formatCode="0.000">
                  <c:v>1.51</c:v>
                </c:pt>
                <c:pt idx="109" formatCode="0.000">
                  <c:v>1.57</c:v>
                </c:pt>
                <c:pt idx="110" formatCode="0.000">
                  <c:v>1.64</c:v>
                </c:pt>
                <c:pt idx="111" formatCode="0.000">
                  <c:v>1.7</c:v>
                </c:pt>
                <c:pt idx="112" formatCode="0.000">
                  <c:v>1.81</c:v>
                </c:pt>
                <c:pt idx="113" formatCode="0.000">
                  <c:v>1.92</c:v>
                </c:pt>
                <c:pt idx="114" formatCode="0.000">
                  <c:v>2.02</c:v>
                </c:pt>
                <c:pt idx="115" formatCode="0.000">
                  <c:v>2.12</c:v>
                </c:pt>
                <c:pt idx="116" formatCode="0.000">
                  <c:v>2.2200000000000002</c:v>
                </c:pt>
                <c:pt idx="117" formatCode="0.000">
                  <c:v>2.31</c:v>
                </c:pt>
                <c:pt idx="118" formatCode="0.000">
                  <c:v>2.5</c:v>
                </c:pt>
                <c:pt idx="119" formatCode="0.000">
                  <c:v>2.67</c:v>
                </c:pt>
                <c:pt idx="120" formatCode="0.000">
                  <c:v>2.84</c:v>
                </c:pt>
                <c:pt idx="121" formatCode="0.000">
                  <c:v>3</c:v>
                </c:pt>
                <c:pt idx="122" formatCode="0.000">
                  <c:v>3.17</c:v>
                </c:pt>
                <c:pt idx="123" formatCode="0.000">
                  <c:v>3.33</c:v>
                </c:pt>
                <c:pt idx="124" formatCode="0.000">
                  <c:v>3.48</c:v>
                </c:pt>
                <c:pt idx="125" formatCode="0.000">
                  <c:v>3.64</c:v>
                </c:pt>
                <c:pt idx="126" formatCode="0.000">
                  <c:v>3.8</c:v>
                </c:pt>
                <c:pt idx="127" formatCode="0.000">
                  <c:v>3.95</c:v>
                </c:pt>
                <c:pt idx="128" formatCode="0.000">
                  <c:v>4.1100000000000003</c:v>
                </c:pt>
                <c:pt idx="129" formatCode="0.000">
                  <c:v>4.42</c:v>
                </c:pt>
                <c:pt idx="130" formatCode="0.000">
                  <c:v>4.8099999999999996</c:v>
                </c:pt>
                <c:pt idx="131" formatCode="0.000">
                  <c:v>5.2</c:v>
                </c:pt>
                <c:pt idx="132" formatCode="0.000">
                  <c:v>5.6</c:v>
                </c:pt>
                <c:pt idx="133" formatCode="0.000">
                  <c:v>6</c:v>
                </c:pt>
                <c:pt idx="134" formatCode="0.000">
                  <c:v>6.41</c:v>
                </c:pt>
                <c:pt idx="135" formatCode="0.000">
                  <c:v>6.82</c:v>
                </c:pt>
                <c:pt idx="136" formatCode="0.000">
                  <c:v>7.24</c:v>
                </c:pt>
                <c:pt idx="137" formatCode="0.000">
                  <c:v>7.66</c:v>
                </c:pt>
                <c:pt idx="138" formatCode="0.000">
                  <c:v>8.5299999999999994</c:v>
                </c:pt>
                <c:pt idx="139" formatCode="0.000">
                  <c:v>9.42</c:v>
                </c:pt>
                <c:pt idx="140" formatCode="0.000">
                  <c:v>10.35</c:v>
                </c:pt>
                <c:pt idx="141" formatCode="0.000">
                  <c:v>11.3</c:v>
                </c:pt>
                <c:pt idx="142" formatCode="0.000">
                  <c:v>12.29</c:v>
                </c:pt>
                <c:pt idx="143" formatCode="0.000">
                  <c:v>13.3</c:v>
                </c:pt>
                <c:pt idx="144" formatCode="0.000">
                  <c:v>15.41</c:v>
                </c:pt>
                <c:pt idx="145" formatCode="0.000">
                  <c:v>17.64</c:v>
                </c:pt>
                <c:pt idx="146" formatCode="0.000">
                  <c:v>19.989999999999998</c:v>
                </c:pt>
                <c:pt idx="147" formatCode="0.000">
                  <c:v>22.46</c:v>
                </c:pt>
                <c:pt idx="148" formatCode="0.000">
                  <c:v>25.04</c:v>
                </c:pt>
                <c:pt idx="149" formatCode="0.000">
                  <c:v>27.74</c:v>
                </c:pt>
                <c:pt idx="150" formatCode="0.000">
                  <c:v>30.55</c:v>
                </c:pt>
                <c:pt idx="151" formatCode="0.000">
                  <c:v>33.479999999999997</c:v>
                </c:pt>
                <c:pt idx="152" formatCode="0.000">
                  <c:v>36.520000000000003</c:v>
                </c:pt>
                <c:pt idx="153" formatCode="0.000">
                  <c:v>39.67</c:v>
                </c:pt>
                <c:pt idx="154" formatCode="0.000">
                  <c:v>42.93</c:v>
                </c:pt>
                <c:pt idx="155" formatCode="0.000">
                  <c:v>49.77</c:v>
                </c:pt>
                <c:pt idx="156" formatCode="0.000">
                  <c:v>58.92</c:v>
                </c:pt>
                <c:pt idx="157" formatCode="0.000">
                  <c:v>68.709999999999994</c:v>
                </c:pt>
                <c:pt idx="158" formatCode="0.000">
                  <c:v>79.12</c:v>
                </c:pt>
                <c:pt idx="159" formatCode="0.000">
                  <c:v>90.14</c:v>
                </c:pt>
                <c:pt idx="160" formatCode="0.000">
                  <c:v>101.74</c:v>
                </c:pt>
                <c:pt idx="161" formatCode="0.000">
                  <c:v>113.91</c:v>
                </c:pt>
                <c:pt idx="162" formatCode="0.000">
                  <c:v>126.64</c:v>
                </c:pt>
                <c:pt idx="163" formatCode="0.000">
                  <c:v>139.91999999999999</c:v>
                </c:pt>
                <c:pt idx="164" formatCode="0.000">
                  <c:v>168.07</c:v>
                </c:pt>
                <c:pt idx="165" formatCode="0.000">
                  <c:v>198.33</c:v>
                </c:pt>
                <c:pt idx="166" formatCode="0.000">
                  <c:v>230.7</c:v>
                </c:pt>
                <c:pt idx="167" formatCode="0.000">
                  <c:v>265.17</c:v>
                </c:pt>
                <c:pt idx="168" formatCode="0.000">
                  <c:v>301.79000000000002</c:v>
                </c:pt>
                <c:pt idx="169" formatCode="0.000">
                  <c:v>340.6</c:v>
                </c:pt>
                <c:pt idx="170" formatCode="0.000">
                  <c:v>424.57</c:v>
                </c:pt>
                <c:pt idx="171" formatCode="0.000">
                  <c:v>516.96</c:v>
                </c:pt>
                <c:pt idx="172" formatCode="0.000">
                  <c:v>617.5</c:v>
                </c:pt>
                <c:pt idx="173" formatCode="0.000">
                  <c:v>725.99</c:v>
                </c:pt>
                <c:pt idx="174" formatCode="0.000">
                  <c:v>842.23</c:v>
                </c:pt>
                <c:pt idx="175" formatCode="0.000">
                  <c:v>966.04</c:v>
                </c:pt>
                <c:pt idx="176" formatCode="0.0">
                  <c:v>1100</c:v>
                </c:pt>
                <c:pt idx="177" formatCode="0.0">
                  <c:v>1240</c:v>
                </c:pt>
                <c:pt idx="178" formatCode="0.0">
                  <c:v>1380</c:v>
                </c:pt>
                <c:pt idx="179" formatCode="0.0">
                  <c:v>1530</c:v>
                </c:pt>
                <c:pt idx="180" formatCode="0.0">
                  <c:v>1690</c:v>
                </c:pt>
                <c:pt idx="181" formatCode="0.0">
                  <c:v>2029.9999999999998</c:v>
                </c:pt>
                <c:pt idx="182" formatCode="0.0">
                  <c:v>2490</c:v>
                </c:pt>
                <c:pt idx="183" formatCode="0.0">
                  <c:v>2990</c:v>
                </c:pt>
                <c:pt idx="184" formatCode="0.0">
                  <c:v>3520</c:v>
                </c:pt>
                <c:pt idx="185" formatCode="0.0">
                  <c:v>4090</c:v>
                </c:pt>
                <c:pt idx="186" formatCode="0.0">
                  <c:v>4690</c:v>
                </c:pt>
                <c:pt idx="187" formatCode="0.0">
                  <c:v>5320</c:v>
                </c:pt>
                <c:pt idx="188" formatCode="0.0">
                  <c:v>5990</c:v>
                </c:pt>
                <c:pt idx="189" formatCode="0.0">
                  <c:v>6680</c:v>
                </c:pt>
                <c:pt idx="190" formatCode="0.0">
                  <c:v>8150</c:v>
                </c:pt>
                <c:pt idx="191" formatCode="0.0">
                  <c:v>9730</c:v>
                </c:pt>
                <c:pt idx="192" formatCode="0.0">
                  <c:v>11410</c:v>
                </c:pt>
                <c:pt idx="193" formatCode="0.0">
                  <c:v>13180</c:v>
                </c:pt>
                <c:pt idx="194" formatCode="0.0">
                  <c:v>15040</c:v>
                </c:pt>
                <c:pt idx="195" formatCode="0.0">
                  <c:v>16970</c:v>
                </c:pt>
                <c:pt idx="196" formatCode="0.0">
                  <c:v>21060</c:v>
                </c:pt>
                <c:pt idx="197" formatCode="0.0">
                  <c:v>25420</c:v>
                </c:pt>
                <c:pt idx="198" formatCode="0.0">
                  <c:v>30000</c:v>
                </c:pt>
                <c:pt idx="199" formatCode="0.0">
                  <c:v>34800</c:v>
                </c:pt>
                <c:pt idx="200" formatCode="0.0">
                  <c:v>39770</c:v>
                </c:pt>
                <c:pt idx="201" formatCode="0.0">
                  <c:v>44910</c:v>
                </c:pt>
                <c:pt idx="202" formatCode="0.0">
                  <c:v>50200</c:v>
                </c:pt>
                <c:pt idx="203" formatCode="0.0">
                  <c:v>55610</c:v>
                </c:pt>
                <c:pt idx="204" formatCode="0.0">
                  <c:v>61140</c:v>
                </c:pt>
                <c:pt idx="205" formatCode="0.0">
                  <c:v>66780</c:v>
                </c:pt>
                <c:pt idx="206" formatCode="0.0">
                  <c:v>72510</c:v>
                </c:pt>
                <c:pt idx="207" formatCode="0.0">
                  <c:v>84220</c:v>
                </c:pt>
                <c:pt idx="208" formatCode="0.0">
                  <c:v>96190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D2-4F06-9BA9-EA166661021C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srim22Na_Cu!$D$20:$D$300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srim22Na_Cu!$M$20:$M$300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2.3E-3</c:v>
                </c:pt>
                <c:pt idx="26">
                  <c:v>2.5000000000000001E-3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3.4000000000000002E-3</c:v>
                </c:pt>
                <c:pt idx="33">
                  <c:v>3.5999999999999999E-3</c:v>
                </c:pt>
                <c:pt idx="34">
                  <c:v>3.8999999999999998E-3</c:v>
                </c:pt>
                <c:pt idx="35">
                  <c:v>4.2000000000000006E-3</c:v>
                </c:pt>
                <c:pt idx="36">
                  <c:v>4.4999999999999997E-3</c:v>
                </c:pt>
                <c:pt idx="37">
                  <c:v>4.7000000000000002E-3</c:v>
                </c:pt>
                <c:pt idx="38">
                  <c:v>5.0000000000000001E-3</c:v>
                </c:pt>
                <c:pt idx="39">
                  <c:v>5.3E-3</c:v>
                </c:pt>
                <c:pt idx="40">
                  <c:v>5.8000000000000005E-3</c:v>
                </c:pt>
                <c:pt idx="41">
                  <c:v>6.3E-3</c:v>
                </c:pt>
                <c:pt idx="42">
                  <c:v>6.9000000000000008E-3</c:v>
                </c:pt>
                <c:pt idx="43">
                  <c:v>7.3999999999999995E-3</c:v>
                </c:pt>
                <c:pt idx="44">
                  <c:v>7.9000000000000008E-3</c:v>
                </c:pt>
                <c:pt idx="45">
                  <c:v>8.4000000000000012E-3</c:v>
                </c:pt>
                <c:pt idx="46">
                  <c:v>8.8999999999999999E-3</c:v>
                </c:pt>
                <c:pt idx="47">
                  <c:v>9.4000000000000004E-3</c:v>
                </c:pt>
                <c:pt idx="48">
                  <c:v>9.9000000000000008E-3</c:v>
                </c:pt>
                <c:pt idx="49">
                  <c:v>1.04E-2</c:v>
                </c:pt>
                <c:pt idx="50">
                  <c:v>1.09E-2</c:v>
                </c:pt>
                <c:pt idx="51">
                  <c:v>1.1899999999999999E-2</c:v>
                </c:pt>
                <c:pt idx="52">
                  <c:v>1.3100000000000001E-2</c:v>
                </c:pt>
                <c:pt idx="53">
                  <c:v>1.4299999999999998E-2</c:v>
                </c:pt>
                <c:pt idx="54">
                  <c:v>1.5599999999999999E-2</c:v>
                </c:pt>
                <c:pt idx="55">
                  <c:v>1.6800000000000002E-2</c:v>
                </c:pt>
                <c:pt idx="56">
                  <c:v>1.7999999999999999E-2</c:v>
                </c:pt>
                <c:pt idx="57">
                  <c:v>1.9200000000000002E-2</c:v>
                </c:pt>
                <c:pt idx="58">
                  <c:v>2.0300000000000002E-2</c:v>
                </c:pt>
                <c:pt idx="59">
                  <c:v>2.1499999999999998E-2</c:v>
                </c:pt>
                <c:pt idx="60">
                  <c:v>2.3699999999999999E-2</c:v>
                </c:pt>
                <c:pt idx="61">
                  <c:v>2.6000000000000002E-2</c:v>
                </c:pt>
                <c:pt idx="62">
                  <c:v>2.8299999999999999E-2</c:v>
                </c:pt>
                <c:pt idx="63">
                  <c:v>3.0599999999999999E-2</c:v>
                </c:pt>
                <c:pt idx="64">
                  <c:v>3.2899999999999999E-2</c:v>
                </c:pt>
                <c:pt idx="65">
                  <c:v>3.5199999999999995E-2</c:v>
                </c:pt>
                <c:pt idx="66">
                  <c:v>3.95E-2</c:v>
                </c:pt>
                <c:pt idx="67">
                  <c:v>4.3900000000000002E-2</c:v>
                </c:pt>
                <c:pt idx="68">
                  <c:v>4.8099999999999997E-2</c:v>
                </c:pt>
                <c:pt idx="69">
                  <c:v>5.2200000000000003E-2</c:v>
                </c:pt>
                <c:pt idx="70">
                  <c:v>5.6299999999999996E-2</c:v>
                </c:pt>
                <c:pt idx="71">
                  <c:v>6.0199999999999997E-2</c:v>
                </c:pt>
                <c:pt idx="72">
                  <c:v>6.4100000000000004E-2</c:v>
                </c:pt>
                <c:pt idx="73">
                  <c:v>6.7900000000000002E-2</c:v>
                </c:pt>
                <c:pt idx="74">
                  <c:v>7.1499999999999994E-2</c:v>
                </c:pt>
                <c:pt idx="75">
                  <c:v>7.51E-2</c:v>
                </c:pt>
                <c:pt idx="76">
                  <c:v>7.85E-2</c:v>
                </c:pt>
                <c:pt idx="77">
                  <c:v>8.5099999999999995E-2</c:v>
                </c:pt>
                <c:pt idx="78">
                  <c:v>9.290000000000001E-2</c:v>
                </c:pt>
                <c:pt idx="79">
                  <c:v>0.1002</c:v>
                </c:pt>
                <c:pt idx="80">
                  <c:v>0.1069</c:v>
                </c:pt>
                <c:pt idx="81">
                  <c:v>0.1132</c:v>
                </c:pt>
                <c:pt idx="82">
                  <c:v>0.11910000000000001</c:v>
                </c:pt>
                <c:pt idx="83">
                  <c:v>0.12470000000000001</c:v>
                </c:pt>
                <c:pt idx="84">
                  <c:v>0.1298</c:v>
                </c:pt>
                <c:pt idx="85">
                  <c:v>0.13469999999999999</c:v>
                </c:pt>
                <c:pt idx="86">
                  <c:v>0.14360000000000001</c:v>
                </c:pt>
                <c:pt idx="87">
                  <c:v>0.1515</c:v>
                </c:pt>
                <c:pt idx="88">
                  <c:v>0.15860000000000002</c:v>
                </c:pt>
                <c:pt idx="89">
                  <c:v>0.16489999999999999</c:v>
                </c:pt>
                <c:pt idx="90">
                  <c:v>0.17070000000000002</c:v>
                </c:pt>
                <c:pt idx="91">
                  <c:v>0.17599999999999999</c:v>
                </c:pt>
                <c:pt idx="92">
                  <c:v>0.1852</c:v>
                </c:pt>
                <c:pt idx="93">
                  <c:v>0.193</c:v>
                </c:pt>
                <c:pt idx="94">
                  <c:v>0.1996</c:v>
                </c:pt>
                <c:pt idx="95">
                  <c:v>0.20539999999999997</c:v>
                </c:pt>
                <c:pt idx="96">
                  <c:v>0.21049999999999999</c:v>
                </c:pt>
                <c:pt idx="97">
                  <c:v>0.215</c:v>
                </c:pt>
                <c:pt idx="98">
                  <c:v>0.21890000000000001</c:v>
                </c:pt>
                <c:pt idx="99">
                  <c:v>0.2225</c:v>
                </c:pt>
                <c:pt idx="100">
                  <c:v>0.22570000000000001</c:v>
                </c:pt>
                <c:pt idx="101">
                  <c:v>0.22850000000000001</c:v>
                </c:pt>
                <c:pt idx="102">
                  <c:v>0.23119999999999999</c:v>
                </c:pt>
                <c:pt idx="103">
                  <c:v>0.2359</c:v>
                </c:pt>
                <c:pt idx="104">
                  <c:v>0.24079999999999999</c:v>
                </c:pt>
                <c:pt idx="105">
                  <c:v>0.24489999999999998</c:v>
                </c:pt>
                <c:pt idx="106">
                  <c:v>0.24830000000000002</c:v>
                </c:pt>
                <c:pt idx="107">
                  <c:v>0.25129999999999997</c:v>
                </c:pt>
                <c:pt idx="108">
                  <c:v>0.25390000000000001</c:v>
                </c:pt>
                <c:pt idx="109">
                  <c:v>0.25619999999999998</c:v>
                </c:pt>
                <c:pt idx="110">
                  <c:v>0.25819999999999999</c:v>
                </c:pt>
                <c:pt idx="111">
                  <c:v>0.2601</c:v>
                </c:pt>
                <c:pt idx="112">
                  <c:v>0.26349999999999996</c:v>
                </c:pt>
                <c:pt idx="113">
                  <c:v>0.26629999999999998</c:v>
                </c:pt>
                <c:pt idx="114">
                  <c:v>0.26880000000000004</c:v>
                </c:pt>
                <c:pt idx="115">
                  <c:v>0.27100000000000002</c:v>
                </c:pt>
                <c:pt idx="116">
                  <c:v>0.27290000000000003</c:v>
                </c:pt>
                <c:pt idx="117">
                  <c:v>0.27460000000000001</c:v>
                </c:pt>
                <c:pt idx="118">
                  <c:v>0.27829999999999999</c:v>
                </c:pt>
                <c:pt idx="119">
                  <c:v>0.28139999999999998</c:v>
                </c:pt>
                <c:pt idx="120">
                  <c:v>0.28420000000000001</c:v>
                </c:pt>
                <c:pt idx="121">
                  <c:v>0.28670000000000001</c:v>
                </c:pt>
                <c:pt idx="122">
                  <c:v>0.28910000000000002</c:v>
                </c:pt>
                <c:pt idx="123">
                  <c:v>0.2913</c:v>
                </c:pt>
                <c:pt idx="124">
                  <c:v>0.29339999999999999</c:v>
                </c:pt>
                <c:pt idx="125">
                  <c:v>0.29530000000000001</c:v>
                </c:pt>
                <c:pt idx="126">
                  <c:v>0.29720000000000002</c:v>
                </c:pt>
                <c:pt idx="127">
                  <c:v>0.29910000000000003</c:v>
                </c:pt>
                <c:pt idx="128">
                  <c:v>0.3009</c:v>
                </c:pt>
                <c:pt idx="129">
                  <c:v>0.30590000000000001</c:v>
                </c:pt>
                <c:pt idx="130">
                  <c:v>0.31290000000000001</c:v>
                </c:pt>
                <c:pt idx="131">
                  <c:v>0.31969999999999998</c:v>
                </c:pt>
                <c:pt idx="132">
                  <c:v>0.32650000000000001</c:v>
                </c:pt>
                <c:pt idx="133">
                  <c:v>0.33310000000000001</c:v>
                </c:pt>
                <c:pt idx="134">
                  <c:v>0.33979999999999999</c:v>
                </c:pt>
                <c:pt idx="135">
                  <c:v>0.34639999999999999</c:v>
                </c:pt>
                <c:pt idx="136">
                  <c:v>0.35310000000000002</c:v>
                </c:pt>
                <c:pt idx="137">
                  <c:v>0.35980000000000001</c:v>
                </c:pt>
                <c:pt idx="138">
                  <c:v>0.38319999999999999</c:v>
                </c:pt>
                <c:pt idx="139">
                  <c:v>0.40659999999999996</c:v>
                </c:pt>
                <c:pt idx="140">
                  <c:v>0.43010000000000004</c:v>
                </c:pt>
                <c:pt idx="141">
                  <c:v>0.45369999999999999</c:v>
                </c:pt>
                <c:pt idx="142">
                  <c:v>0.47750000000000004</c:v>
                </c:pt>
                <c:pt idx="143">
                  <c:v>0.50140000000000007</c:v>
                </c:pt>
                <c:pt idx="144">
                  <c:v>0.58899999999999997</c:v>
                </c:pt>
                <c:pt idx="145">
                  <c:v>0.67330000000000001</c:v>
                </c:pt>
                <c:pt idx="146">
                  <c:v>0.75590000000000002</c:v>
                </c:pt>
                <c:pt idx="147">
                  <c:v>0.83750000000000002</c:v>
                </c:pt>
                <c:pt idx="148">
                  <c:v>0.91890000000000005</c:v>
                </c:pt>
                <c:pt idx="149" formatCode="0.000">
                  <c:v>1</c:v>
                </c:pt>
                <c:pt idx="150" formatCode="0.000">
                  <c:v>1.08</c:v>
                </c:pt>
                <c:pt idx="151" formatCode="0.000">
                  <c:v>1.1599999999999999</c:v>
                </c:pt>
                <c:pt idx="152" formatCode="0.000">
                  <c:v>1.25</c:v>
                </c:pt>
                <c:pt idx="153" formatCode="0.000">
                  <c:v>1.33</c:v>
                </c:pt>
                <c:pt idx="154" formatCode="0.000">
                  <c:v>1.41</c:v>
                </c:pt>
                <c:pt idx="155" formatCode="0.000">
                  <c:v>1.72</c:v>
                </c:pt>
                <c:pt idx="156" formatCode="0.000">
                  <c:v>2.17</c:v>
                </c:pt>
                <c:pt idx="157" formatCode="0.000">
                  <c:v>2.59</c:v>
                </c:pt>
                <c:pt idx="158" formatCode="0.000">
                  <c:v>2.99</c:v>
                </c:pt>
                <c:pt idx="159" formatCode="0.000">
                  <c:v>3.38</c:v>
                </c:pt>
                <c:pt idx="160" formatCode="0.000">
                  <c:v>3.77</c:v>
                </c:pt>
                <c:pt idx="161" formatCode="0.000">
                  <c:v>4.16</c:v>
                </c:pt>
                <c:pt idx="162" formatCode="0.000">
                  <c:v>4.55</c:v>
                </c:pt>
                <c:pt idx="163" formatCode="0.000">
                  <c:v>4.9400000000000004</c:v>
                </c:pt>
                <c:pt idx="164" formatCode="0.000">
                  <c:v>6.37</c:v>
                </c:pt>
                <c:pt idx="165" formatCode="0.000">
                  <c:v>7.71</c:v>
                </c:pt>
                <c:pt idx="166" formatCode="0.000">
                  <c:v>8.99</c:v>
                </c:pt>
                <c:pt idx="167" formatCode="0.000">
                  <c:v>10.26</c:v>
                </c:pt>
                <c:pt idx="168" formatCode="0.000">
                  <c:v>11.53</c:v>
                </c:pt>
                <c:pt idx="169" formatCode="0.000">
                  <c:v>12.8</c:v>
                </c:pt>
                <c:pt idx="170" formatCode="0.000">
                  <c:v>17.53</c:v>
                </c:pt>
                <c:pt idx="171" formatCode="0.000">
                  <c:v>21.93</c:v>
                </c:pt>
                <c:pt idx="172" formatCode="0.000">
                  <c:v>26.21</c:v>
                </c:pt>
                <c:pt idx="173" formatCode="0.000">
                  <c:v>30.44</c:v>
                </c:pt>
                <c:pt idx="174" formatCode="0.000">
                  <c:v>34.68</c:v>
                </c:pt>
                <c:pt idx="175" formatCode="0.000">
                  <c:v>38.94</c:v>
                </c:pt>
                <c:pt idx="176" formatCode="0.000">
                  <c:v>43.22</c:v>
                </c:pt>
                <c:pt idx="177" formatCode="0.000">
                  <c:v>47.55</c:v>
                </c:pt>
                <c:pt idx="178" formatCode="0.000">
                  <c:v>51.91</c:v>
                </c:pt>
                <c:pt idx="179" formatCode="0.000">
                  <c:v>56.32</c:v>
                </c:pt>
                <c:pt idx="180" formatCode="0.000">
                  <c:v>60.77</c:v>
                </c:pt>
                <c:pt idx="181" formatCode="0.000">
                  <c:v>77.540000000000006</c:v>
                </c:pt>
                <c:pt idx="182" formatCode="0.000">
                  <c:v>101.33</c:v>
                </c:pt>
                <c:pt idx="183" formatCode="0.000">
                  <c:v>123.57</c:v>
                </c:pt>
                <c:pt idx="184" formatCode="0.000">
                  <c:v>145.04</c:v>
                </c:pt>
                <c:pt idx="185" formatCode="0.000">
                  <c:v>166.12</c:v>
                </c:pt>
                <c:pt idx="186" formatCode="0.000">
                  <c:v>186.97</c:v>
                </c:pt>
                <c:pt idx="187" formatCode="0.000">
                  <c:v>207.69</c:v>
                </c:pt>
                <c:pt idx="188" formatCode="0.000">
                  <c:v>228.35</c:v>
                </c:pt>
                <c:pt idx="189" formatCode="0.000">
                  <c:v>248.96</c:v>
                </c:pt>
                <c:pt idx="190" formatCode="0.000">
                  <c:v>325.31</c:v>
                </c:pt>
                <c:pt idx="191" formatCode="0.000">
                  <c:v>395.31</c:v>
                </c:pt>
                <c:pt idx="192" formatCode="0.000">
                  <c:v>461.82</c:v>
                </c:pt>
                <c:pt idx="193" formatCode="0.000">
                  <c:v>526.08000000000004</c:v>
                </c:pt>
                <c:pt idx="194" formatCode="0.000">
                  <c:v>588.72</c:v>
                </c:pt>
                <c:pt idx="195" formatCode="0.000">
                  <c:v>650.12</c:v>
                </c:pt>
                <c:pt idx="196" formatCode="0.000">
                  <c:v>871.63</c:v>
                </c:pt>
                <c:pt idx="197" formatCode="0.0">
                  <c:v>1070</c:v>
                </c:pt>
                <c:pt idx="198" formatCode="0.0">
                  <c:v>1250</c:v>
                </c:pt>
                <c:pt idx="199" formatCode="0.0">
                  <c:v>1430</c:v>
                </c:pt>
                <c:pt idx="200" formatCode="0.0">
                  <c:v>1590</c:v>
                </c:pt>
                <c:pt idx="201" formatCode="0.0">
                  <c:v>1750</c:v>
                </c:pt>
                <c:pt idx="202" formatCode="0.0">
                  <c:v>1910</c:v>
                </c:pt>
                <c:pt idx="203" formatCode="0.0">
                  <c:v>2050</c:v>
                </c:pt>
                <c:pt idx="204" formatCode="0.0">
                  <c:v>2200</c:v>
                </c:pt>
                <c:pt idx="205" formatCode="0.0">
                  <c:v>2340</c:v>
                </c:pt>
                <c:pt idx="206" formatCode="0.0">
                  <c:v>2480</c:v>
                </c:pt>
                <c:pt idx="207" formatCode="0.0">
                  <c:v>2980</c:v>
                </c:pt>
                <c:pt idx="208" formatCode="0.0">
                  <c:v>3430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D2-4F06-9BA9-EA166661021C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srim22Na_Cu!$D$20:$D$300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1.6000000000000001E-3</c:v>
                </c:pt>
                <c:pt idx="24">
                  <c:v>1.7000000000000001E-3</c:v>
                </c:pt>
                <c:pt idx="25">
                  <c:v>1.8E-3</c:v>
                </c:pt>
                <c:pt idx="26">
                  <c:v>1.9E-3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3.0000000000000001E-3</c:v>
                </c:pt>
                <c:pt idx="35">
                  <c:v>3.2000000000000002E-3</c:v>
                </c:pt>
                <c:pt idx="36">
                  <c:v>3.5000000000000005E-3</c:v>
                </c:pt>
                <c:pt idx="37">
                  <c:v>3.6999999999999997E-3</c:v>
                </c:pt>
                <c:pt idx="38">
                  <c:v>3.8999999999999998E-3</c:v>
                </c:pt>
                <c:pt idx="39">
                  <c:v>4.1000000000000003E-3</c:v>
                </c:pt>
                <c:pt idx="40">
                  <c:v>4.4999999999999997E-3</c:v>
                </c:pt>
                <c:pt idx="41">
                  <c:v>4.8999999999999998E-3</c:v>
                </c:pt>
                <c:pt idx="42">
                  <c:v>5.3E-3</c:v>
                </c:pt>
                <c:pt idx="43">
                  <c:v>5.7000000000000002E-3</c:v>
                </c:pt>
                <c:pt idx="44">
                  <c:v>6.0000000000000001E-3</c:v>
                </c:pt>
                <c:pt idx="45">
                  <c:v>6.4000000000000003E-3</c:v>
                </c:pt>
                <c:pt idx="46">
                  <c:v>6.8000000000000005E-3</c:v>
                </c:pt>
                <c:pt idx="47">
                  <c:v>7.0999999999999995E-3</c:v>
                </c:pt>
                <c:pt idx="48">
                  <c:v>7.4999999999999997E-3</c:v>
                </c:pt>
                <c:pt idx="49">
                  <c:v>7.9000000000000008E-3</c:v>
                </c:pt>
                <c:pt idx="50">
                  <c:v>8.2000000000000007E-3</c:v>
                </c:pt>
                <c:pt idx="51">
                  <c:v>8.8999999999999999E-3</c:v>
                </c:pt>
                <c:pt idx="52">
                  <c:v>9.7999999999999997E-3</c:v>
                </c:pt>
                <c:pt idx="53">
                  <c:v>1.06E-2</c:v>
                </c:pt>
                <c:pt idx="54">
                  <c:v>1.14E-2</c:v>
                </c:pt>
                <c:pt idx="55">
                  <c:v>1.2199999999999999E-2</c:v>
                </c:pt>
                <c:pt idx="56">
                  <c:v>1.3000000000000001E-2</c:v>
                </c:pt>
                <c:pt idx="57">
                  <c:v>1.3900000000000001E-2</c:v>
                </c:pt>
                <c:pt idx="58">
                  <c:v>1.4799999999999999E-2</c:v>
                </c:pt>
                <c:pt idx="59">
                  <c:v>1.5599999999999999E-2</c:v>
                </c:pt>
                <c:pt idx="60">
                  <c:v>1.7299999999999999E-2</c:v>
                </c:pt>
                <c:pt idx="61">
                  <c:v>1.9E-2</c:v>
                </c:pt>
                <c:pt idx="62">
                  <c:v>2.07E-2</c:v>
                </c:pt>
                <c:pt idx="63">
                  <c:v>2.23E-2</c:v>
                </c:pt>
                <c:pt idx="64">
                  <c:v>2.4E-2</c:v>
                </c:pt>
                <c:pt idx="65">
                  <c:v>2.58E-2</c:v>
                </c:pt>
                <c:pt idx="66">
                  <c:v>2.93E-2</c:v>
                </c:pt>
                <c:pt idx="67">
                  <c:v>3.27E-2</c:v>
                </c:pt>
                <c:pt idx="68">
                  <c:v>3.6199999999999996E-2</c:v>
                </c:pt>
                <c:pt idx="69">
                  <c:v>3.9600000000000003E-2</c:v>
                </c:pt>
                <c:pt idx="70">
                  <c:v>4.2900000000000001E-2</c:v>
                </c:pt>
                <c:pt idx="71">
                  <c:v>4.6300000000000001E-2</c:v>
                </c:pt>
                <c:pt idx="72">
                  <c:v>4.9599999999999998E-2</c:v>
                </c:pt>
                <c:pt idx="73">
                  <c:v>5.28E-2</c:v>
                </c:pt>
                <c:pt idx="74">
                  <c:v>5.6000000000000008E-2</c:v>
                </c:pt>
                <c:pt idx="75">
                  <c:v>5.9199999999999996E-2</c:v>
                </c:pt>
                <c:pt idx="76">
                  <c:v>6.2300000000000001E-2</c:v>
                </c:pt>
                <c:pt idx="77">
                  <c:v>6.8400000000000002E-2</c:v>
                </c:pt>
                <c:pt idx="78">
                  <c:v>7.5700000000000003E-2</c:v>
                </c:pt>
                <c:pt idx="79">
                  <c:v>8.2699999999999996E-2</c:v>
                </c:pt>
                <c:pt idx="80">
                  <c:v>8.9400000000000007E-2</c:v>
                </c:pt>
                <c:pt idx="81">
                  <c:v>9.5799999999999996E-2</c:v>
                </c:pt>
                <c:pt idx="82">
                  <c:v>0.10189999999999999</c:v>
                </c:pt>
                <c:pt idx="83">
                  <c:v>0.10769999999999999</c:v>
                </c:pt>
                <c:pt idx="84">
                  <c:v>0.1132</c:v>
                </c:pt>
                <c:pt idx="85">
                  <c:v>0.11850000000000001</c:v>
                </c:pt>
                <c:pt idx="86">
                  <c:v>0.12840000000000001</c:v>
                </c:pt>
                <c:pt idx="87">
                  <c:v>0.13750000000000001</c:v>
                </c:pt>
                <c:pt idx="88">
                  <c:v>0.14579999999999999</c:v>
                </c:pt>
                <c:pt idx="89">
                  <c:v>0.15360000000000001</c:v>
                </c:pt>
                <c:pt idx="90">
                  <c:v>0.16070000000000001</c:v>
                </c:pt>
                <c:pt idx="91">
                  <c:v>0.16739999999999999</c:v>
                </c:pt>
                <c:pt idx="92">
                  <c:v>0.1794</c:v>
                </c:pt>
                <c:pt idx="93">
                  <c:v>0.19</c:v>
                </c:pt>
                <c:pt idx="94">
                  <c:v>0.19939999999999999</c:v>
                </c:pt>
                <c:pt idx="95">
                  <c:v>0.20779999999999998</c:v>
                </c:pt>
                <c:pt idx="96">
                  <c:v>0.21539999999999998</c:v>
                </c:pt>
                <c:pt idx="97">
                  <c:v>0.22220000000000001</c:v>
                </c:pt>
                <c:pt idx="98">
                  <c:v>0.22850000000000001</c:v>
                </c:pt>
                <c:pt idx="99">
                  <c:v>0.23420000000000002</c:v>
                </c:pt>
                <c:pt idx="100">
                  <c:v>0.23949999999999999</c:v>
                </c:pt>
                <c:pt idx="101">
                  <c:v>0.24440000000000001</c:v>
                </c:pt>
                <c:pt idx="102">
                  <c:v>0.24889999999999998</c:v>
                </c:pt>
                <c:pt idx="103">
                  <c:v>0.25700000000000001</c:v>
                </c:pt>
                <c:pt idx="104">
                  <c:v>0.26579999999999998</c:v>
                </c:pt>
                <c:pt idx="105">
                  <c:v>0.27329999999999999</c:v>
                </c:pt>
                <c:pt idx="106">
                  <c:v>0.27989999999999998</c:v>
                </c:pt>
                <c:pt idx="107">
                  <c:v>0.28570000000000001</c:v>
                </c:pt>
                <c:pt idx="108">
                  <c:v>0.29100000000000004</c:v>
                </c:pt>
                <c:pt idx="109">
                  <c:v>0.29559999999999997</c:v>
                </c:pt>
                <c:pt idx="110">
                  <c:v>0.2999</c:v>
                </c:pt>
                <c:pt idx="111">
                  <c:v>0.30379999999999996</c:v>
                </c:pt>
                <c:pt idx="112">
                  <c:v>0.31070000000000003</c:v>
                </c:pt>
                <c:pt idx="113">
                  <c:v>0.31669999999999998</c:v>
                </c:pt>
                <c:pt idx="114">
                  <c:v>0.32189999999999996</c:v>
                </c:pt>
                <c:pt idx="115">
                  <c:v>0.3266</c:v>
                </c:pt>
                <c:pt idx="116">
                  <c:v>0.33079999999999998</c:v>
                </c:pt>
                <c:pt idx="117">
                  <c:v>0.33460000000000001</c:v>
                </c:pt>
                <c:pt idx="118">
                  <c:v>0.34150000000000003</c:v>
                </c:pt>
                <c:pt idx="119">
                  <c:v>0.34740000000000004</c:v>
                </c:pt>
                <c:pt idx="120">
                  <c:v>0.35270000000000001</c:v>
                </c:pt>
                <c:pt idx="121">
                  <c:v>0.35750000000000004</c:v>
                </c:pt>
                <c:pt idx="122">
                  <c:v>0.3619</c:v>
                </c:pt>
                <c:pt idx="123">
                  <c:v>0.3659</c:v>
                </c:pt>
                <c:pt idx="124">
                  <c:v>0.36980000000000002</c:v>
                </c:pt>
                <c:pt idx="125">
                  <c:v>0.37340000000000001</c:v>
                </c:pt>
                <c:pt idx="126">
                  <c:v>0.37679999999999997</c:v>
                </c:pt>
                <c:pt idx="127">
                  <c:v>0.38009999999999999</c:v>
                </c:pt>
                <c:pt idx="128">
                  <c:v>0.38330000000000003</c:v>
                </c:pt>
                <c:pt idx="129">
                  <c:v>0.38929999999999998</c:v>
                </c:pt>
                <c:pt idx="130">
                  <c:v>0.39629999999999999</c:v>
                </c:pt>
                <c:pt idx="131">
                  <c:v>0.40300000000000002</c:v>
                </c:pt>
                <c:pt idx="132">
                  <c:v>0.40949999999999998</c:v>
                </c:pt>
                <c:pt idx="133">
                  <c:v>0.41580000000000006</c:v>
                </c:pt>
                <c:pt idx="134">
                  <c:v>0.42190000000000005</c:v>
                </c:pt>
                <c:pt idx="135">
                  <c:v>0.4279</c:v>
                </c:pt>
                <c:pt idx="136">
                  <c:v>0.43390000000000006</c:v>
                </c:pt>
                <c:pt idx="137">
                  <c:v>0.43979999999999997</c:v>
                </c:pt>
                <c:pt idx="138">
                  <c:v>0.4516</c:v>
                </c:pt>
                <c:pt idx="139">
                  <c:v>0.46349999999999997</c:v>
                </c:pt>
                <c:pt idx="140">
                  <c:v>0.47549999999999998</c:v>
                </c:pt>
                <c:pt idx="141">
                  <c:v>0.48769999999999997</c:v>
                </c:pt>
                <c:pt idx="142">
                  <c:v>0.50019999999999998</c:v>
                </c:pt>
                <c:pt idx="143">
                  <c:v>0.51289999999999991</c:v>
                </c:pt>
                <c:pt idx="144">
                  <c:v>0.5393</c:v>
                </c:pt>
                <c:pt idx="145">
                  <c:v>0.56710000000000005</c:v>
                </c:pt>
                <c:pt idx="146">
                  <c:v>0.59640000000000004</c:v>
                </c:pt>
                <c:pt idx="147">
                  <c:v>0.62709999999999999</c:v>
                </c:pt>
                <c:pt idx="148">
                  <c:v>0.65939999999999999</c:v>
                </c:pt>
                <c:pt idx="149">
                  <c:v>0.69330000000000003</c:v>
                </c:pt>
                <c:pt idx="150">
                  <c:v>0.7288</c:v>
                </c:pt>
                <c:pt idx="151">
                  <c:v>0.76580000000000004</c:v>
                </c:pt>
                <c:pt idx="152">
                  <c:v>0.8042999999999999</c:v>
                </c:pt>
                <c:pt idx="153">
                  <c:v>0.84440000000000004</c:v>
                </c:pt>
                <c:pt idx="154">
                  <c:v>0.88590000000000002</c:v>
                </c:pt>
                <c:pt idx="155">
                  <c:v>0.97340000000000004</c:v>
                </c:pt>
                <c:pt idx="156" formatCode="0.000">
                  <c:v>1.0900000000000001</c:v>
                </c:pt>
                <c:pt idx="157" formatCode="0.000">
                  <c:v>1.22</c:v>
                </c:pt>
                <c:pt idx="158" formatCode="0.000">
                  <c:v>1.35</c:v>
                </c:pt>
                <c:pt idx="159" formatCode="0.000">
                  <c:v>1.49</c:v>
                </c:pt>
                <c:pt idx="160" formatCode="0.000">
                  <c:v>1.64</c:v>
                </c:pt>
                <c:pt idx="161" formatCode="0.000">
                  <c:v>1.79</c:v>
                </c:pt>
                <c:pt idx="162" formatCode="0.000">
                  <c:v>1.95</c:v>
                </c:pt>
                <c:pt idx="163" formatCode="0.000">
                  <c:v>2.12</c:v>
                </c:pt>
                <c:pt idx="164" formatCode="0.000">
                  <c:v>2.4700000000000002</c:v>
                </c:pt>
                <c:pt idx="165" formatCode="0.000">
                  <c:v>2.85</c:v>
                </c:pt>
                <c:pt idx="166" formatCode="0.000">
                  <c:v>3.25</c:v>
                </c:pt>
                <c:pt idx="167" formatCode="0.000">
                  <c:v>3.67</c:v>
                </c:pt>
                <c:pt idx="168" formatCode="0.000">
                  <c:v>4.1100000000000003</c:v>
                </c:pt>
                <c:pt idx="169" formatCode="0.000">
                  <c:v>4.58</c:v>
                </c:pt>
                <c:pt idx="170" formatCode="0.000">
                  <c:v>5.58</c:v>
                </c:pt>
                <c:pt idx="171" formatCode="0.000">
                  <c:v>6.68</c:v>
                </c:pt>
                <c:pt idx="172" formatCode="0.000">
                  <c:v>7.86</c:v>
                </c:pt>
                <c:pt idx="173" formatCode="0.000">
                  <c:v>9.1199999999999992</c:v>
                </c:pt>
                <c:pt idx="174" formatCode="0.000">
                  <c:v>10.47</c:v>
                </c:pt>
                <c:pt idx="175" formatCode="0.000">
                  <c:v>11.9</c:v>
                </c:pt>
                <c:pt idx="176" formatCode="0.000">
                  <c:v>13.41</c:v>
                </c:pt>
                <c:pt idx="177" formatCode="0.000">
                  <c:v>14.99</c:v>
                </c:pt>
                <c:pt idx="178" formatCode="0.000">
                  <c:v>16.64</c:v>
                </c:pt>
                <c:pt idx="179" formatCode="0.000">
                  <c:v>18.37</c:v>
                </c:pt>
                <c:pt idx="180" formatCode="0.000">
                  <c:v>20.170000000000002</c:v>
                </c:pt>
                <c:pt idx="181" formatCode="0.000">
                  <c:v>23.96</c:v>
                </c:pt>
                <c:pt idx="182" formatCode="0.000">
                  <c:v>29.07</c:v>
                </c:pt>
                <c:pt idx="183" formatCode="0.000">
                  <c:v>34.549999999999997</c:v>
                </c:pt>
                <c:pt idx="184" formatCode="0.000">
                  <c:v>40.39</c:v>
                </c:pt>
                <c:pt idx="185" formatCode="0.000">
                  <c:v>46.56</c:v>
                </c:pt>
                <c:pt idx="186" formatCode="0.000">
                  <c:v>53.05</c:v>
                </c:pt>
                <c:pt idx="187" formatCode="0.000">
                  <c:v>59.83</c:v>
                </c:pt>
                <c:pt idx="188" formatCode="0.000">
                  <c:v>66.900000000000006</c:v>
                </c:pt>
                <c:pt idx="189" formatCode="0.000">
                  <c:v>74.23</c:v>
                </c:pt>
                <c:pt idx="190" formatCode="0.000">
                  <c:v>89.64</c:v>
                </c:pt>
                <c:pt idx="191" formatCode="0.000">
                  <c:v>105.95</c:v>
                </c:pt>
                <c:pt idx="192" formatCode="0.000">
                  <c:v>123.07</c:v>
                </c:pt>
                <c:pt idx="193" formatCode="0.000">
                  <c:v>140.91</c:v>
                </c:pt>
                <c:pt idx="194" formatCode="0.000">
                  <c:v>159.38999999999999</c:v>
                </c:pt>
                <c:pt idx="195" formatCode="0.000">
                  <c:v>178.46</c:v>
                </c:pt>
                <c:pt idx="196" formatCode="0.000">
                  <c:v>218.11</c:v>
                </c:pt>
                <c:pt idx="197" formatCode="0.000">
                  <c:v>259.42</c:v>
                </c:pt>
                <c:pt idx="198" formatCode="0.000">
                  <c:v>302.07</c:v>
                </c:pt>
                <c:pt idx="199" formatCode="0.000">
                  <c:v>345.75</c:v>
                </c:pt>
                <c:pt idx="200" formatCode="0.000">
                  <c:v>390.25</c:v>
                </c:pt>
                <c:pt idx="201" formatCode="0.000">
                  <c:v>435.35</c:v>
                </c:pt>
                <c:pt idx="202" formatCode="0.000">
                  <c:v>480.91</c:v>
                </c:pt>
                <c:pt idx="203" formatCode="0.000">
                  <c:v>526.78</c:v>
                </c:pt>
                <c:pt idx="204" formatCode="0.000">
                  <c:v>572.84</c:v>
                </c:pt>
                <c:pt idx="205" formatCode="0.000">
                  <c:v>619.01</c:v>
                </c:pt>
                <c:pt idx="206" formatCode="0.000">
                  <c:v>665.2</c:v>
                </c:pt>
                <c:pt idx="207" formatCode="0.000">
                  <c:v>757.41</c:v>
                </c:pt>
                <c:pt idx="208" formatCode="0.000">
                  <c:v>848.99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D2-4F06-9BA9-EA1666610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srim40Ar_Cu!$P$5</c:f>
          <c:strCache>
            <c:ptCount val="1"/>
            <c:pt idx="0">
              <c:v>srim40Ar_Cu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srim40Ar_Cu!$D$20:$D$300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srim40Ar_Cu!$E$20:$E$300</c:f>
              <c:numCache>
                <c:formatCode>0.000E+00</c:formatCode>
                <c:ptCount val="281"/>
                <c:pt idx="0">
                  <c:v>3.5999999999999997E-2</c:v>
                </c:pt>
                <c:pt idx="1">
                  <c:v>3.8190000000000002E-2</c:v>
                </c:pt>
                <c:pt idx="2">
                  <c:v>4.0250000000000001E-2</c:v>
                </c:pt>
                <c:pt idx="3">
                  <c:v>4.2220000000000001E-2</c:v>
                </c:pt>
                <c:pt idx="4">
                  <c:v>4.41E-2</c:v>
                </c:pt>
                <c:pt idx="5">
                  <c:v>4.5900000000000003E-2</c:v>
                </c:pt>
                <c:pt idx="6">
                  <c:v>4.7629999999999999E-2</c:v>
                </c:pt>
                <c:pt idx="7">
                  <c:v>5.092E-2</c:v>
                </c:pt>
                <c:pt idx="8">
                  <c:v>5.4010000000000002E-2</c:v>
                </c:pt>
                <c:pt idx="9">
                  <c:v>5.6930000000000001E-2</c:v>
                </c:pt>
                <c:pt idx="10">
                  <c:v>5.9709999999999999E-2</c:v>
                </c:pt>
                <c:pt idx="11">
                  <c:v>6.2359999999999999E-2</c:v>
                </c:pt>
                <c:pt idx="12">
                  <c:v>6.4909999999999995E-2</c:v>
                </c:pt>
                <c:pt idx="13">
                  <c:v>6.7360000000000003E-2</c:v>
                </c:pt>
                <c:pt idx="14">
                  <c:v>6.9720000000000004E-2</c:v>
                </c:pt>
                <c:pt idx="15">
                  <c:v>7.2010000000000005E-2</c:v>
                </c:pt>
                <c:pt idx="16">
                  <c:v>7.4230000000000004E-2</c:v>
                </c:pt>
                <c:pt idx="17">
                  <c:v>7.6380000000000003E-2</c:v>
                </c:pt>
                <c:pt idx="18">
                  <c:v>8.0509999999999998E-2</c:v>
                </c:pt>
                <c:pt idx="19">
                  <c:v>8.5389999999999994E-2</c:v>
                </c:pt>
                <c:pt idx="20">
                  <c:v>9.0010000000000007E-2</c:v>
                </c:pt>
                <c:pt idx="21">
                  <c:v>9.4409999999999994E-2</c:v>
                </c:pt>
                <c:pt idx="22">
                  <c:v>9.8599999999999993E-2</c:v>
                </c:pt>
                <c:pt idx="23">
                  <c:v>0.1026</c:v>
                </c:pt>
                <c:pt idx="24">
                  <c:v>0.1065</c:v>
                </c:pt>
                <c:pt idx="25">
                  <c:v>0.11020000000000001</c:v>
                </c:pt>
                <c:pt idx="26">
                  <c:v>0.1139</c:v>
                </c:pt>
                <c:pt idx="27">
                  <c:v>0.1208</c:v>
                </c:pt>
                <c:pt idx="28">
                  <c:v>0.1273</c:v>
                </c:pt>
                <c:pt idx="29">
                  <c:v>0.13350000000000001</c:v>
                </c:pt>
                <c:pt idx="30">
                  <c:v>0.1394</c:v>
                </c:pt>
                <c:pt idx="31">
                  <c:v>0.14510000000000001</c:v>
                </c:pt>
                <c:pt idx="32">
                  <c:v>0.15060000000000001</c:v>
                </c:pt>
                <c:pt idx="33">
                  <c:v>0.161</c:v>
                </c:pt>
                <c:pt idx="34">
                  <c:v>0.17080000000000001</c:v>
                </c:pt>
                <c:pt idx="35">
                  <c:v>0.18</c:v>
                </c:pt>
                <c:pt idx="36">
                  <c:v>0.1888</c:v>
                </c:pt>
                <c:pt idx="37">
                  <c:v>0.19719999999999999</c:v>
                </c:pt>
                <c:pt idx="38">
                  <c:v>0.20530000000000001</c:v>
                </c:pt>
                <c:pt idx="39">
                  <c:v>0.21299999999999999</c:v>
                </c:pt>
                <c:pt idx="40">
                  <c:v>0.2205</c:v>
                </c:pt>
                <c:pt idx="41">
                  <c:v>0.22770000000000001</c:v>
                </c:pt>
                <c:pt idx="42">
                  <c:v>0.23469999999999999</c:v>
                </c:pt>
                <c:pt idx="43">
                  <c:v>0.24149999999999999</c:v>
                </c:pt>
                <c:pt idx="44">
                  <c:v>0.25459999999999999</c:v>
                </c:pt>
                <c:pt idx="45">
                  <c:v>0.27</c:v>
                </c:pt>
                <c:pt idx="46">
                  <c:v>0.28460000000000002</c:v>
                </c:pt>
                <c:pt idx="47">
                  <c:v>0.29849999999999999</c:v>
                </c:pt>
                <c:pt idx="48">
                  <c:v>0.31180000000000002</c:v>
                </c:pt>
                <c:pt idx="49">
                  <c:v>0.32450000000000001</c:v>
                </c:pt>
                <c:pt idx="50">
                  <c:v>0.33679999999999999</c:v>
                </c:pt>
                <c:pt idx="51">
                  <c:v>0.34860000000000002</c:v>
                </c:pt>
                <c:pt idx="52">
                  <c:v>0.36</c:v>
                </c:pt>
                <c:pt idx="53">
                  <c:v>0.38190000000000002</c:v>
                </c:pt>
                <c:pt idx="54">
                  <c:v>0.40250000000000002</c:v>
                </c:pt>
                <c:pt idx="55">
                  <c:v>0.42220000000000002</c:v>
                </c:pt>
                <c:pt idx="56">
                  <c:v>0.441</c:v>
                </c:pt>
                <c:pt idx="57">
                  <c:v>0.45900000000000002</c:v>
                </c:pt>
                <c:pt idx="58">
                  <c:v>0.4763</c:v>
                </c:pt>
                <c:pt idx="59">
                  <c:v>0.50919999999999999</c:v>
                </c:pt>
                <c:pt idx="60">
                  <c:v>0.52610000000000001</c:v>
                </c:pt>
                <c:pt idx="61">
                  <c:v>0.53820000000000001</c:v>
                </c:pt>
                <c:pt idx="62">
                  <c:v>0.55120000000000002</c:v>
                </c:pt>
                <c:pt idx="63">
                  <c:v>0.57089999999999996</c:v>
                </c:pt>
                <c:pt idx="64">
                  <c:v>0.59660000000000002</c:v>
                </c:pt>
                <c:pt idx="65">
                  <c:v>0.62450000000000006</c:v>
                </c:pt>
                <c:pt idx="66">
                  <c:v>0.65180000000000005</c:v>
                </c:pt>
                <c:pt idx="67">
                  <c:v>0.67769999999999997</c:v>
                </c:pt>
                <c:pt idx="68">
                  <c:v>0.70189999999999997</c:v>
                </c:pt>
                <c:pt idx="69">
                  <c:v>0.72460000000000002</c:v>
                </c:pt>
                <c:pt idx="70">
                  <c:v>0.76639999999999997</c:v>
                </c:pt>
                <c:pt idx="71">
                  <c:v>0.81399999999999995</c:v>
                </c:pt>
                <c:pt idx="72">
                  <c:v>0.85819999999999996</c:v>
                </c:pt>
                <c:pt idx="73">
                  <c:v>0.9002</c:v>
                </c:pt>
                <c:pt idx="74">
                  <c:v>0.94089999999999996</c:v>
                </c:pt>
                <c:pt idx="75">
                  <c:v>0.98060000000000003</c:v>
                </c:pt>
                <c:pt idx="76">
                  <c:v>1.02</c:v>
                </c:pt>
                <c:pt idx="77">
                  <c:v>1.0580000000000001</c:v>
                </c:pt>
                <c:pt idx="78">
                  <c:v>1.0960000000000001</c:v>
                </c:pt>
                <c:pt idx="79">
                  <c:v>1.171</c:v>
                </c:pt>
                <c:pt idx="80">
                  <c:v>1.244</c:v>
                </c:pt>
                <c:pt idx="81">
                  <c:v>1.3160000000000001</c:v>
                </c:pt>
                <c:pt idx="82">
                  <c:v>1.3859999999999999</c:v>
                </c:pt>
                <c:pt idx="83">
                  <c:v>1.454</c:v>
                </c:pt>
                <c:pt idx="84">
                  <c:v>1.52</c:v>
                </c:pt>
                <c:pt idx="85">
                  <c:v>1.6479999999999999</c:v>
                </c:pt>
                <c:pt idx="86">
                  <c:v>1.7689999999999999</c:v>
                </c:pt>
                <c:pt idx="87">
                  <c:v>1.883</c:v>
                </c:pt>
                <c:pt idx="88">
                  <c:v>1.992</c:v>
                </c:pt>
                <c:pt idx="89">
                  <c:v>2.0950000000000002</c:v>
                </c:pt>
                <c:pt idx="90">
                  <c:v>2.194</c:v>
                </c:pt>
                <c:pt idx="91">
                  <c:v>2.2879999999999998</c:v>
                </c:pt>
                <c:pt idx="92">
                  <c:v>2.379</c:v>
                </c:pt>
                <c:pt idx="93">
                  <c:v>2.4660000000000002</c:v>
                </c:pt>
                <c:pt idx="94">
                  <c:v>2.5510000000000002</c:v>
                </c:pt>
                <c:pt idx="95">
                  <c:v>2.6339999999999999</c:v>
                </c:pt>
                <c:pt idx="96">
                  <c:v>2.7930000000000001</c:v>
                </c:pt>
                <c:pt idx="97">
                  <c:v>2.9830000000000001</c:v>
                </c:pt>
                <c:pt idx="98">
                  <c:v>3.1669999999999998</c:v>
                </c:pt>
                <c:pt idx="99">
                  <c:v>3.3460000000000001</c:v>
                </c:pt>
                <c:pt idx="100">
                  <c:v>3.5230000000000001</c:v>
                </c:pt>
                <c:pt idx="101">
                  <c:v>3.698</c:v>
                </c:pt>
                <c:pt idx="102">
                  <c:v>3.871</c:v>
                </c:pt>
                <c:pt idx="103">
                  <c:v>4.0430000000000001</c:v>
                </c:pt>
                <c:pt idx="104">
                  <c:v>4.2149999999999999</c:v>
                </c:pt>
                <c:pt idx="105">
                  <c:v>4.556</c:v>
                </c:pt>
                <c:pt idx="106">
                  <c:v>4.8949999999999996</c:v>
                </c:pt>
                <c:pt idx="107">
                  <c:v>5.2290000000000001</c:v>
                </c:pt>
                <c:pt idx="108">
                  <c:v>5.5570000000000004</c:v>
                </c:pt>
                <c:pt idx="109">
                  <c:v>5.8789999999999996</c:v>
                </c:pt>
                <c:pt idx="110">
                  <c:v>6.194</c:v>
                </c:pt>
                <c:pt idx="111">
                  <c:v>6.798</c:v>
                </c:pt>
                <c:pt idx="112">
                  <c:v>7.3650000000000002</c:v>
                </c:pt>
                <c:pt idx="113">
                  <c:v>7.8920000000000003</c:v>
                </c:pt>
                <c:pt idx="114">
                  <c:v>8.3810000000000002</c:v>
                </c:pt>
                <c:pt idx="115">
                  <c:v>8.8320000000000007</c:v>
                </c:pt>
                <c:pt idx="116">
                  <c:v>9.2460000000000004</c:v>
                </c:pt>
                <c:pt idx="117">
                  <c:v>9.6259999999999994</c:v>
                </c:pt>
                <c:pt idx="118">
                  <c:v>9.9740000000000002</c:v>
                </c:pt>
                <c:pt idx="119">
                  <c:v>10.29</c:v>
                </c:pt>
                <c:pt idx="120">
                  <c:v>10.58</c:v>
                </c:pt>
                <c:pt idx="121">
                  <c:v>10.85</c:v>
                </c:pt>
                <c:pt idx="122">
                  <c:v>11.31</c:v>
                </c:pt>
                <c:pt idx="123">
                  <c:v>11.78</c:v>
                </c:pt>
                <c:pt idx="124">
                  <c:v>12.16</c:v>
                </c:pt>
                <c:pt idx="125">
                  <c:v>12.45</c:v>
                </c:pt>
                <c:pt idx="126">
                  <c:v>12.68</c:v>
                </c:pt>
                <c:pt idx="127">
                  <c:v>12.86</c:v>
                </c:pt>
                <c:pt idx="128">
                  <c:v>13</c:v>
                </c:pt>
                <c:pt idx="129">
                  <c:v>13.1</c:v>
                </c:pt>
                <c:pt idx="130">
                  <c:v>13.18</c:v>
                </c:pt>
                <c:pt idx="131">
                  <c:v>13.26</c:v>
                </c:pt>
                <c:pt idx="132">
                  <c:v>13.27</c:v>
                </c:pt>
                <c:pt idx="133">
                  <c:v>13.24</c:v>
                </c:pt>
                <c:pt idx="134">
                  <c:v>13.18</c:v>
                </c:pt>
                <c:pt idx="135">
                  <c:v>13.09</c:v>
                </c:pt>
                <c:pt idx="136">
                  <c:v>12.99</c:v>
                </c:pt>
                <c:pt idx="137">
                  <c:v>12.75</c:v>
                </c:pt>
                <c:pt idx="138">
                  <c:v>12.52</c:v>
                </c:pt>
                <c:pt idx="139">
                  <c:v>12.2</c:v>
                </c:pt>
                <c:pt idx="140">
                  <c:v>11.94</c:v>
                </c:pt>
                <c:pt idx="141">
                  <c:v>11.69</c:v>
                </c:pt>
                <c:pt idx="142">
                  <c:v>11.45</c:v>
                </c:pt>
                <c:pt idx="143">
                  <c:v>11.21</c:v>
                </c:pt>
                <c:pt idx="144">
                  <c:v>10.98</c:v>
                </c:pt>
                <c:pt idx="145">
                  <c:v>10.76</c:v>
                </c:pt>
                <c:pt idx="146">
                  <c:v>10.54</c:v>
                </c:pt>
                <c:pt idx="147">
                  <c:v>10.34</c:v>
                </c:pt>
                <c:pt idx="148">
                  <c:v>9.9529999999999994</c:v>
                </c:pt>
                <c:pt idx="149">
                  <c:v>9.5120000000000005</c:v>
                </c:pt>
                <c:pt idx="150">
                  <c:v>9.1120000000000001</c:v>
                </c:pt>
                <c:pt idx="151">
                  <c:v>8.7490000000000006</c:v>
                </c:pt>
                <c:pt idx="152">
                  <c:v>8.4169999999999998</c:v>
                </c:pt>
                <c:pt idx="153">
                  <c:v>8.1129999999999995</c:v>
                </c:pt>
                <c:pt idx="154">
                  <c:v>7.8330000000000002</c:v>
                </c:pt>
                <c:pt idx="155">
                  <c:v>7.5750000000000002</c:v>
                </c:pt>
                <c:pt idx="156">
                  <c:v>7.3360000000000003</c:v>
                </c:pt>
                <c:pt idx="157">
                  <c:v>6.9059999999999997</c:v>
                </c:pt>
                <c:pt idx="158">
                  <c:v>6.53</c:v>
                </c:pt>
                <c:pt idx="159">
                  <c:v>6.1980000000000004</c:v>
                </c:pt>
                <c:pt idx="160">
                  <c:v>5.9020000000000001</c:v>
                </c:pt>
                <c:pt idx="161">
                  <c:v>5.6360000000000001</c:v>
                </c:pt>
                <c:pt idx="162">
                  <c:v>5.3949999999999996</c:v>
                </c:pt>
                <c:pt idx="163">
                  <c:v>4.9770000000000003</c:v>
                </c:pt>
                <c:pt idx="164">
                  <c:v>4.625</c:v>
                </c:pt>
                <c:pt idx="165">
                  <c:v>4.3259999999999996</c:v>
                </c:pt>
                <c:pt idx="166">
                  <c:v>4.069</c:v>
                </c:pt>
                <c:pt idx="167">
                  <c:v>3.8479999999999999</c:v>
                </c:pt>
                <c:pt idx="168">
                  <c:v>3.641</c:v>
                </c:pt>
                <c:pt idx="169">
                  <c:v>3.46</c:v>
                </c:pt>
                <c:pt idx="170">
                  <c:v>3.298</c:v>
                </c:pt>
                <c:pt idx="171">
                  <c:v>3.153</c:v>
                </c:pt>
                <c:pt idx="172">
                  <c:v>3.0219999999999998</c:v>
                </c:pt>
                <c:pt idx="173">
                  <c:v>2.9039999999999999</c:v>
                </c:pt>
                <c:pt idx="174">
                  <c:v>2.6909999999999998</c:v>
                </c:pt>
                <c:pt idx="175">
                  <c:v>2.4660000000000002</c:v>
                </c:pt>
                <c:pt idx="176">
                  <c:v>2.2810000000000001</c:v>
                </c:pt>
                <c:pt idx="177">
                  <c:v>2.1259999999999999</c:v>
                </c:pt>
                <c:pt idx="178">
                  <c:v>1.994</c:v>
                </c:pt>
                <c:pt idx="179">
                  <c:v>1.881</c:v>
                </c:pt>
                <c:pt idx="180">
                  <c:v>1.7829999999999999</c:v>
                </c:pt>
                <c:pt idx="181">
                  <c:v>1.696</c:v>
                </c:pt>
                <c:pt idx="182">
                  <c:v>1.619</c:v>
                </c:pt>
                <c:pt idx="183">
                  <c:v>1.49</c:v>
                </c:pt>
                <c:pt idx="184">
                  <c:v>1.3839999999999999</c:v>
                </c:pt>
                <c:pt idx="185">
                  <c:v>1.296</c:v>
                </c:pt>
                <c:pt idx="186">
                  <c:v>1.222</c:v>
                </c:pt>
                <c:pt idx="187">
                  <c:v>1.159</c:v>
                </c:pt>
                <c:pt idx="188">
                  <c:v>1.1040000000000001</c:v>
                </c:pt>
                <c:pt idx="189">
                  <c:v>1.014</c:v>
                </c:pt>
                <c:pt idx="190">
                  <c:v>0.94279999999999997</c:v>
                </c:pt>
                <c:pt idx="191">
                  <c:v>0.88549999999999995</c:v>
                </c:pt>
                <c:pt idx="192">
                  <c:v>0.83830000000000005</c:v>
                </c:pt>
                <c:pt idx="193">
                  <c:v>0.79890000000000005</c:v>
                </c:pt>
                <c:pt idx="194">
                  <c:v>0.76539999999999997</c:v>
                </c:pt>
                <c:pt idx="195">
                  <c:v>0.73660000000000003</c:v>
                </c:pt>
                <c:pt idx="196">
                  <c:v>0.7117</c:v>
                </c:pt>
                <c:pt idx="197">
                  <c:v>0.69</c:v>
                </c:pt>
                <c:pt idx="198">
                  <c:v>0.67079999999999995</c:v>
                </c:pt>
                <c:pt idx="199">
                  <c:v>0.65380000000000005</c:v>
                </c:pt>
                <c:pt idx="200">
                  <c:v>0.62519999999999998</c:v>
                </c:pt>
                <c:pt idx="201">
                  <c:v>0.5968</c:v>
                </c:pt>
                <c:pt idx="202">
                  <c:v>0.5746</c:v>
                </c:pt>
                <c:pt idx="203">
                  <c:v>0.55669999999999997</c:v>
                </c:pt>
                <c:pt idx="204">
                  <c:v>0.54220000000000002</c:v>
                </c:pt>
                <c:pt idx="205">
                  <c:v>0.53029999999999999</c:v>
                </c:pt>
                <c:pt idx="206">
                  <c:v>0.52029999999999998</c:v>
                </c:pt>
                <c:pt idx="207">
                  <c:v>0.51200000000000001</c:v>
                </c:pt>
                <c:pt idx="208">
                  <c:v>0.50490000000000002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50-4D45-AAD8-061FE317B58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srim40Ar_Cu!$D$20:$D$300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srim40Ar_Cu!$F$20:$F$300</c:f>
              <c:numCache>
                <c:formatCode>0.000E+00</c:formatCode>
                <c:ptCount val="281"/>
                <c:pt idx="0">
                  <c:v>0.4224</c:v>
                </c:pt>
                <c:pt idx="1">
                  <c:v>0.44579999999999997</c:v>
                </c:pt>
                <c:pt idx="2">
                  <c:v>0.46750000000000003</c:v>
                </c:pt>
                <c:pt idx="3">
                  <c:v>0.48780000000000001</c:v>
                </c:pt>
                <c:pt idx="4">
                  <c:v>0.50670000000000004</c:v>
                </c:pt>
                <c:pt idx="5">
                  <c:v>0.52449999999999997</c:v>
                </c:pt>
                <c:pt idx="6">
                  <c:v>0.54139999999999999</c:v>
                </c:pt>
                <c:pt idx="7">
                  <c:v>0.57250000000000001</c:v>
                </c:pt>
                <c:pt idx="8">
                  <c:v>0.6008</c:v>
                </c:pt>
                <c:pt idx="9">
                  <c:v>0.62670000000000003</c:v>
                </c:pt>
                <c:pt idx="10">
                  <c:v>0.65069999999999995</c:v>
                </c:pt>
                <c:pt idx="11">
                  <c:v>0.67290000000000005</c:v>
                </c:pt>
                <c:pt idx="12">
                  <c:v>0.69359999999999999</c:v>
                </c:pt>
                <c:pt idx="13">
                  <c:v>0.71299999999999997</c:v>
                </c:pt>
                <c:pt idx="14">
                  <c:v>0.73129999999999995</c:v>
                </c:pt>
                <c:pt idx="15">
                  <c:v>0.74850000000000005</c:v>
                </c:pt>
                <c:pt idx="16">
                  <c:v>0.76490000000000002</c:v>
                </c:pt>
                <c:pt idx="17">
                  <c:v>0.78039999999999998</c:v>
                </c:pt>
                <c:pt idx="18">
                  <c:v>0.80920000000000003</c:v>
                </c:pt>
                <c:pt idx="19">
                  <c:v>0.84160000000000001</c:v>
                </c:pt>
                <c:pt idx="20">
                  <c:v>0.87090000000000001</c:v>
                </c:pt>
                <c:pt idx="21">
                  <c:v>0.89739999999999998</c:v>
                </c:pt>
                <c:pt idx="22">
                  <c:v>0.92159999999999997</c:v>
                </c:pt>
                <c:pt idx="23">
                  <c:v>0.94389999999999996</c:v>
                </c:pt>
                <c:pt idx="24">
                  <c:v>0.96450000000000002</c:v>
                </c:pt>
                <c:pt idx="25">
                  <c:v>0.98360000000000003</c:v>
                </c:pt>
                <c:pt idx="26">
                  <c:v>1.0009999999999999</c:v>
                </c:pt>
                <c:pt idx="27">
                  <c:v>1.034</c:v>
                </c:pt>
                <c:pt idx="28">
                  <c:v>1.0620000000000001</c:v>
                </c:pt>
                <c:pt idx="29">
                  <c:v>1.087</c:v>
                </c:pt>
                <c:pt idx="30">
                  <c:v>1.1100000000000001</c:v>
                </c:pt>
                <c:pt idx="31">
                  <c:v>1.131</c:v>
                </c:pt>
                <c:pt idx="32">
                  <c:v>1.149</c:v>
                </c:pt>
                <c:pt idx="33">
                  <c:v>1.1819999999999999</c:v>
                </c:pt>
                <c:pt idx="34">
                  <c:v>1.2090000000000001</c:v>
                </c:pt>
                <c:pt idx="35">
                  <c:v>1.2330000000000001</c:v>
                </c:pt>
                <c:pt idx="36">
                  <c:v>1.2529999999999999</c:v>
                </c:pt>
                <c:pt idx="37">
                  <c:v>1.2709999999999999</c:v>
                </c:pt>
                <c:pt idx="38">
                  <c:v>1.286</c:v>
                </c:pt>
                <c:pt idx="39">
                  <c:v>1.2989999999999999</c:v>
                </c:pt>
                <c:pt idx="40">
                  <c:v>1.3109999999999999</c:v>
                </c:pt>
                <c:pt idx="41">
                  <c:v>1.321</c:v>
                </c:pt>
                <c:pt idx="42">
                  <c:v>1.331</c:v>
                </c:pt>
                <c:pt idx="43">
                  <c:v>1.339</c:v>
                </c:pt>
                <c:pt idx="44">
                  <c:v>1.3520000000000001</c:v>
                </c:pt>
                <c:pt idx="45">
                  <c:v>1.365</c:v>
                </c:pt>
                <c:pt idx="46">
                  <c:v>1.3740000000000001</c:v>
                </c:pt>
                <c:pt idx="47">
                  <c:v>1.38</c:v>
                </c:pt>
                <c:pt idx="48">
                  <c:v>1.3839999999999999</c:v>
                </c:pt>
                <c:pt idx="49">
                  <c:v>1.3859999999999999</c:v>
                </c:pt>
                <c:pt idx="50">
                  <c:v>1.387</c:v>
                </c:pt>
                <c:pt idx="51">
                  <c:v>1.3859999999999999</c:v>
                </c:pt>
                <c:pt idx="52">
                  <c:v>1.385</c:v>
                </c:pt>
                <c:pt idx="53">
                  <c:v>1.379</c:v>
                </c:pt>
                <c:pt idx="54">
                  <c:v>1.3720000000000001</c:v>
                </c:pt>
                <c:pt idx="55">
                  <c:v>1.363</c:v>
                </c:pt>
                <c:pt idx="56">
                  <c:v>1.353</c:v>
                </c:pt>
                <c:pt idx="57">
                  <c:v>1.3420000000000001</c:v>
                </c:pt>
                <c:pt idx="58">
                  <c:v>1.33</c:v>
                </c:pt>
                <c:pt idx="59">
                  <c:v>1.306</c:v>
                </c:pt>
                <c:pt idx="60">
                  <c:v>1.2809999999999999</c:v>
                </c:pt>
                <c:pt idx="61">
                  <c:v>1.256</c:v>
                </c:pt>
                <c:pt idx="62">
                  <c:v>1.232</c:v>
                </c:pt>
                <c:pt idx="63">
                  <c:v>1.208</c:v>
                </c:pt>
                <c:pt idx="64">
                  <c:v>1.1850000000000001</c:v>
                </c:pt>
                <c:pt idx="65">
                  <c:v>1.163</c:v>
                </c:pt>
                <c:pt idx="66">
                  <c:v>1.1419999999999999</c:v>
                </c:pt>
                <c:pt idx="67">
                  <c:v>1.121</c:v>
                </c:pt>
                <c:pt idx="68">
                  <c:v>1.101</c:v>
                </c:pt>
                <c:pt idx="69">
                  <c:v>1.0820000000000001</c:v>
                </c:pt>
                <c:pt idx="70">
                  <c:v>1.0449999999999999</c:v>
                </c:pt>
                <c:pt idx="71">
                  <c:v>1.004</c:v>
                </c:pt>
                <c:pt idx="72">
                  <c:v>0.96540000000000004</c:v>
                </c:pt>
                <c:pt idx="73">
                  <c:v>0.93049999999999999</c:v>
                </c:pt>
                <c:pt idx="74">
                  <c:v>0.89839999999999998</c:v>
                </c:pt>
                <c:pt idx="75">
                  <c:v>0.86870000000000003</c:v>
                </c:pt>
                <c:pt idx="76">
                  <c:v>0.84130000000000005</c:v>
                </c:pt>
                <c:pt idx="77">
                  <c:v>0.81589999999999996</c:v>
                </c:pt>
                <c:pt idx="78">
                  <c:v>0.79220000000000002</c:v>
                </c:pt>
                <c:pt idx="79">
                  <c:v>0.74939999999999996</c:v>
                </c:pt>
                <c:pt idx="80">
                  <c:v>0.7117</c:v>
                </c:pt>
                <c:pt idx="81">
                  <c:v>0.67820000000000003</c:v>
                </c:pt>
                <c:pt idx="82">
                  <c:v>0.6482</c:v>
                </c:pt>
                <c:pt idx="83">
                  <c:v>0.62119999999999997</c:v>
                </c:pt>
                <c:pt idx="84">
                  <c:v>0.59670000000000001</c:v>
                </c:pt>
                <c:pt idx="85">
                  <c:v>0.55379999999999996</c:v>
                </c:pt>
                <c:pt idx="86">
                  <c:v>0.51759999999999995</c:v>
                </c:pt>
                <c:pt idx="87">
                  <c:v>0.48649999999999999</c:v>
                </c:pt>
                <c:pt idx="88">
                  <c:v>0.45939999999999998</c:v>
                </c:pt>
                <c:pt idx="89">
                  <c:v>0.43559999999999999</c:v>
                </c:pt>
                <c:pt idx="90">
                  <c:v>0.41449999999999998</c:v>
                </c:pt>
                <c:pt idx="91">
                  <c:v>0.39560000000000001</c:v>
                </c:pt>
                <c:pt idx="92">
                  <c:v>0.3785</c:v>
                </c:pt>
                <c:pt idx="93">
                  <c:v>0.36309999999999998</c:v>
                </c:pt>
                <c:pt idx="94">
                  <c:v>0.34910000000000002</c:v>
                </c:pt>
                <c:pt idx="95">
                  <c:v>0.3362</c:v>
                </c:pt>
                <c:pt idx="96">
                  <c:v>0.3135</c:v>
                </c:pt>
                <c:pt idx="97">
                  <c:v>0.28960000000000002</c:v>
                </c:pt>
                <c:pt idx="98">
                  <c:v>0.26939999999999997</c:v>
                </c:pt>
                <c:pt idx="99">
                  <c:v>0.25219999999999998</c:v>
                </c:pt>
                <c:pt idx="100">
                  <c:v>0.23730000000000001</c:v>
                </c:pt>
                <c:pt idx="101">
                  <c:v>0.22420000000000001</c:v>
                </c:pt>
                <c:pt idx="102">
                  <c:v>0.2127</c:v>
                </c:pt>
                <c:pt idx="103">
                  <c:v>0.2024</c:v>
                </c:pt>
                <c:pt idx="104">
                  <c:v>0.19320000000000001</c:v>
                </c:pt>
                <c:pt idx="105">
                  <c:v>0.17730000000000001</c:v>
                </c:pt>
                <c:pt idx="106">
                  <c:v>0.1641</c:v>
                </c:pt>
                <c:pt idx="107">
                  <c:v>0.15290000000000001</c:v>
                </c:pt>
                <c:pt idx="108">
                  <c:v>0.14330000000000001</c:v>
                </c:pt>
                <c:pt idx="109">
                  <c:v>0.13489999999999999</c:v>
                </c:pt>
                <c:pt idx="110">
                  <c:v>0.1275</c:v>
                </c:pt>
                <c:pt idx="111">
                  <c:v>0.1152</c:v>
                </c:pt>
                <c:pt idx="112">
                  <c:v>0.1052</c:v>
                </c:pt>
                <c:pt idx="113">
                  <c:v>9.6939999999999998E-2</c:v>
                </c:pt>
                <c:pt idx="114">
                  <c:v>8.9990000000000001E-2</c:v>
                </c:pt>
                <c:pt idx="115">
                  <c:v>8.4059999999999996E-2</c:v>
                </c:pt>
                <c:pt idx="116">
                  <c:v>7.8920000000000004E-2</c:v>
                </c:pt>
                <c:pt idx="117">
                  <c:v>7.442E-2</c:v>
                </c:pt>
                <c:pt idx="118">
                  <c:v>7.0449999999999999E-2</c:v>
                </c:pt>
                <c:pt idx="119">
                  <c:v>6.6919999999999993E-2</c:v>
                </c:pt>
                <c:pt idx="120">
                  <c:v>6.3759999999999997E-2</c:v>
                </c:pt>
                <c:pt idx="121">
                  <c:v>6.0900000000000003E-2</c:v>
                </c:pt>
                <c:pt idx="122">
                  <c:v>5.595E-2</c:v>
                </c:pt>
                <c:pt idx="123">
                  <c:v>5.0860000000000002E-2</c:v>
                </c:pt>
                <c:pt idx="124">
                  <c:v>4.6679999999999999E-2</c:v>
                </c:pt>
                <c:pt idx="125">
                  <c:v>4.3189999999999999E-2</c:v>
                </c:pt>
                <c:pt idx="126">
                  <c:v>4.0210000000000003E-2</c:v>
                </c:pt>
                <c:pt idx="127">
                  <c:v>3.7650000000000003E-2</c:v>
                </c:pt>
                <c:pt idx="128">
                  <c:v>3.542E-2</c:v>
                </c:pt>
                <c:pt idx="129">
                  <c:v>3.3459999999999997E-2</c:v>
                </c:pt>
                <c:pt idx="130">
                  <c:v>3.1710000000000002E-2</c:v>
                </c:pt>
                <c:pt idx="131">
                  <c:v>2.8750000000000001E-2</c:v>
                </c:pt>
                <c:pt idx="132">
                  <c:v>2.6329999999999999E-2</c:v>
                </c:pt>
                <c:pt idx="133">
                  <c:v>2.4309999999999998E-2</c:v>
                </c:pt>
                <c:pt idx="134">
                  <c:v>2.2599999999999999E-2</c:v>
                </c:pt>
                <c:pt idx="135">
                  <c:v>2.1129999999999999E-2</c:v>
                </c:pt>
                <c:pt idx="136">
                  <c:v>1.984E-2</c:v>
                </c:pt>
                <c:pt idx="137">
                  <c:v>1.772E-2</c:v>
                </c:pt>
                <c:pt idx="138">
                  <c:v>1.6039999999999999E-2</c:v>
                </c:pt>
                <c:pt idx="139">
                  <c:v>1.4659999999999999E-2</c:v>
                </c:pt>
                <c:pt idx="140">
                  <c:v>1.3509999999999999E-2</c:v>
                </c:pt>
                <c:pt idx="141">
                  <c:v>1.2540000000000001E-2</c:v>
                </c:pt>
                <c:pt idx="142">
                  <c:v>1.171E-2</c:v>
                </c:pt>
                <c:pt idx="143">
                  <c:v>1.099E-2</c:v>
                </c:pt>
                <c:pt idx="144">
                  <c:v>1.035E-2</c:v>
                </c:pt>
                <c:pt idx="145">
                  <c:v>9.7920000000000004E-3</c:v>
                </c:pt>
                <c:pt idx="146">
                  <c:v>9.2929999999999992E-3</c:v>
                </c:pt>
                <c:pt idx="147">
                  <c:v>8.8450000000000004E-3</c:v>
                </c:pt>
                <c:pt idx="148">
                  <c:v>8.0730000000000003E-3</c:v>
                </c:pt>
                <c:pt idx="149">
                  <c:v>7.2880000000000002E-3</c:v>
                </c:pt>
                <c:pt idx="150">
                  <c:v>6.6499999999999997E-3</c:v>
                </c:pt>
                <c:pt idx="151">
                  <c:v>6.1199999999999996E-3</c:v>
                </c:pt>
                <c:pt idx="152">
                  <c:v>5.672E-3</c:v>
                </c:pt>
                <c:pt idx="153">
                  <c:v>5.2880000000000002E-3</c:v>
                </c:pt>
                <c:pt idx="154">
                  <c:v>4.9560000000000003E-3</c:v>
                </c:pt>
                <c:pt idx="155">
                  <c:v>4.6649999999999999E-3</c:v>
                </c:pt>
                <c:pt idx="156">
                  <c:v>4.4079999999999996E-3</c:v>
                </c:pt>
                <c:pt idx="157">
                  <c:v>3.9740000000000001E-3</c:v>
                </c:pt>
                <c:pt idx="158">
                  <c:v>3.6219999999999998E-3</c:v>
                </c:pt>
                <c:pt idx="159">
                  <c:v>3.3289999999999999E-3</c:v>
                </c:pt>
                <c:pt idx="160">
                  <c:v>3.0829999999999998E-3</c:v>
                </c:pt>
                <c:pt idx="161">
                  <c:v>2.872E-3</c:v>
                </c:pt>
                <c:pt idx="162">
                  <c:v>2.6900000000000001E-3</c:v>
                </c:pt>
                <c:pt idx="163">
                  <c:v>2.3890000000000001E-3</c:v>
                </c:pt>
                <c:pt idx="164">
                  <c:v>2.1519999999999998E-3</c:v>
                </c:pt>
                <c:pt idx="165">
                  <c:v>1.9589999999999998E-3</c:v>
                </c:pt>
                <c:pt idx="166">
                  <c:v>1.799E-3</c:v>
                </c:pt>
                <c:pt idx="167">
                  <c:v>1.665E-3</c:v>
                </c:pt>
                <c:pt idx="168">
                  <c:v>1.5499999999999999E-3</c:v>
                </c:pt>
                <c:pt idx="169">
                  <c:v>1.4499999999999999E-3</c:v>
                </c:pt>
                <c:pt idx="170">
                  <c:v>1.364E-3</c:v>
                </c:pt>
                <c:pt idx="171">
                  <c:v>1.2869999999999999E-3</c:v>
                </c:pt>
                <c:pt idx="172">
                  <c:v>1.219E-3</c:v>
                </c:pt>
                <c:pt idx="173">
                  <c:v>1.158E-3</c:v>
                </c:pt>
                <c:pt idx="174">
                  <c:v>1.0529999999999999E-3</c:v>
                </c:pt>
                <c:pt idx="175">
                  <c:v>9.4740000000000004E-4</c:v>
                </c:pt>
                <c:pt idx="176">
                  <c:v>8.6169999999999997E-4</c:v>
                </c:pt>
                <c:pt idx="177">
                  <c:v>7.9069999999999997E-4</c:v>
                </c:pt>
                <c:pt idx="178">
                  <c:v>7.3099999999999999E-4</c:v>
                </c:pt>
                <c:pt idx="179">
                  <c:v>6.8000000000000005E-4</c:v>
                </c:pt>
                <c:pt idx="180">
                  <c:v>6.3590000000000001E-4</c:v>
                </c:pt>
                <c:pt idx="181">
                  <c:v>5.9739999999999999E-4</c:v>
                </c:pt>
                <c:pt idx="182">
                  <c:v>5.6349999999999998E-4</c:v>
                </c:pt>
                <c:pt idx="183">
                  <c:v>5.0650000000000001E-4</c:v>
                </c:pt>
                <c:pt idx="184">
                  <c:v>4.6030000000000002E-4</c:v>
                </c:pt>
                <c:pt idx="185">
                  <c:v>4.2220000000000002E-4</c:v>
                </c:pt>
                <c:pt idx="186">
                  <c:v>3.901E-4</c:v>
                </c:pt>
                <c:pt idx="187">
                  <c:v>3.6269999999999998E-4</c:v>
                </c:pt>
                <c:pt idx="188">
                  <c:v>3.39E-4</c:v>
                </c:pt>
                <c:pt idx="189">
                  <c:v>3.0019999999999998E-4</c:v>
                </c:pt>
                <c:pt idx="190">
                  <c:v>2.6959999999999999E-4</c:v>
                </c:pt>
                <c:pt idx="191">
                  <c:v>2.4489999999999999E-4</c:v>
                </c:pt>
                <c:pt idx="192">
                  <c:v>2.2450000000000001E-4</c:v>
                </c:pt>
                <c:pt idx="193">
                  <c:v>2.073E-4</c:v>
                </c:pt>
                <c:pt idx="194">
                  <c:v>1.9269999999999999E-4</c:v>
                </c:pt>
                <c:pt idx="195">
                  <c:v>1.8000000000000001E-4</c:v>
                </c:pt>
                <c:pt idx="196">
                  <c:v>1.6899999999999999E-4</c:v>
                </c:pt>
                <c:pt idx="197">
                  <c:v>1.593E-4</c:v>
                </c:pt>
                <c:pt idx="198">
                  <c:v>1.507E-4</c:v>
                </c:pt>
                <c:pt idx="199">
                  <c:v>1.4300000000000001E-4</c:v>
                </c:pt>
                <c:pt idx="200">
                  <c:v>1.2980000000000001E-4</c:v>
                </c:pt>
                <c:pt idx="201">
                  <c:v>1.165E-4</c:v>
                </c:pt>
                <c:pt idx="202">
                  <c:v>1.0569999999999999E-4</c:v>
                </c:pt>
                <c:pt idx="203">
                  <c:v>9.6860000000000004E-5</c:v>
                </c:pt>
                <c:pt idx="204">
                  <c:v>8.9409999999999999E-5</c:v>
                </c:pt>
                <c:pt idx="205">
                  <c:v>8.3049999999999999E-5</c:v>
                </c:pt>
                <c:pt idx="206">
                  <c:v>7.7570000000000004E-5</c:v>
                </c:pt>
                <c:pt idx="207">
                  <c:v>7.2789999999999999E-5</c:v>
                </c:pt>
                <c:pt idx="208">
                  <c:v>6.8579999999999997E-5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50-4D45-AAD8-061FE317B58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srim40Ar_Cu!$D$20:$D$300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srim40Ar_Cu!$G$20:$G$300</c:f>
              <c:numCache>
                <c:formatCode>0.000E+00</c:formatCode>
                <c:ptCount val="281"/>
                <c:pt idx="0">
                  <c:v>0.45839999999999997</c:v>
                </c:pt>
                <c:pt idx="1">
                  <c:v>0.48398999999999998</c:v>
                </c:pt>
                <c:pt idx="2">
                  <c:v>0.50775000000000003</c:v>
                </c:pt>
                <c:pt idx="3">
                  <c:v>0.53002000000000005</c:v>
                </c:pt>
                <c:pt idx="4">
                  <c:v>0.55080000000000007</c:v>
                </c:pt>
                <c:pt idx="5">
                  <c:v>0.57040000000000002</c:v>
                </c:pt>
                <c:pt idx="6">
                  <c:v>0.58902999999999994</c:v>
                </c:pt>
                <c:pt idx="7">
                  <c:v>0.62341999999999997</c:v>
                </c:pt>
                <c:pt idx="8">
                  <c:v>0.65481</c:v>
                </c:pt>
                <c:pt idx="9">
                  <c:v>0.68363000000000007</c:v>
                </c:pt>
                <c:pt idx="10">
                  <c:v>0.71040999999999999</c:v>
                </c:pt>
                <c:pt idx="11">
                  <c:v>0.73526000000000002</c:v>
                </c:pt>
                <c:pt idx="12">
                  <c:v>0.75851000000000002</c:v>
                </c:pt>
                <c:pt idx="13">
                  <c:v>0.78035999999999994</c:v>
                </c:pt>
                <c:pt idx="14">
                  <c:v>0.80101999999999995</c:v>
                </c:pt>
                <c:pt idx="15">
                  <c:v>0.82051000000000007</c:v>
                </c:pt>
                <c:pt idx="16">
                  <c:v>0.83913000000000004</c:v>
                </c:pt>
                <c:pt idx="17">
                  <c:v>0.85677999999999999</c:v>
                </c:pt>
                <c:pt idx="18">
                  <c:v>0.88971</c:v>
                </c:pt>
                <c:pt idx="19">
                  <c:v>0.92698999999999998</c:v>
                </c:pt>
                <c:pt idx="20">
                  <c:v>0.96091000000000004</c:v>
                </c:pt>
                <c:pt idx="21">
                  <c:v>0.99180999999999997</c:v>
                </c:pt>
                <c:pt idx="22">
                  <c:v>1.0202</c:v>
                </c:pt>
                <c:pt idx="23">
                  <c:v>1.0465</c:v>
                </c:pt>
                <c:pt idx="24">
                  <c:v>1.071</c:v>
                </c:pt>
                <c:pt idx="25">
                  <c:v>1.0938000000000001</c:v>
                </c:pt>
                <c:pt idx="26">
                  <c:v>1.1149</c:v>
                </c:pt>
                <c:pt idx="27">
                  <c:v>1.1548</c:v>
                </c:pt>
                <c:pt idx="28">
                  <c:v>1.1893</c:v>
                </c:pt>
                <c:pt idx="29">
                  <c:v>1.2204999999999999</c:v>
                </c:pt>
                <c:pt idx="30">
                  <c:v>1.2494000000000001</c:v>
                </c:pt>
                <c:pt idx="31">
                  <c:v>1.2761</c:v>
                </c:pt>
                <c:pt idx="32">
                  <c:v>1.2996000000000001</c:v>
                </c:pt>
                <c:pt idx="33">
                  <c:v>1.343</c:v>
                </c:pt>
                <c:pt idx="34">
                  <c:v>1.3798000000000001</c:v>
                </c:pt>
                <c:pt idx="35">
                  <c:v>1.413</c:v>
                </c:pt>
                <c:pt idx="36">
                  <c:v>1.4418</c:v>
                </c:pt>
                <c:pt idx="37">
                  <c:v>1.4681999999999999</c:v>
                </c:pt>
                <c:pt idx="38">
                  <c:v>1.4913000000000001</c:v>
                </c:pt>
                <c:pt idx="39">
                  <c:v>1.512</c:v>
                </c:pt>
                <c:pt idx="40">
                  <c:v>1.5314999999999999</c:v>
                </c:pt>
                <c:pt idx="41">
                  <c:v>1.5487</c:v>
                </c:pt>
                <c:pt idx="42">
                  <c:v>1.5656999999999999</c:v>
                </c:pt>
                <c:pt idx="43">
                  <c:v>1.5805</c:v>
                </c:pt>
                <c:pt idx="44">
                  <c:v>1.6066</c:v>
                </c:pt>
                <c:pt idx="45">
                  <c:v>1.635</c:v>
                </c:pt>
                <c:pt idx="46">
                  <c:v>1.6586000000000001</c:v>
                </c:pt>
                <c:pt idx="47">
                  <c:v>1.6784999999999999</c:v>
                </c:pt>
                <c:pt idx="48">
                  <c:v>1.6958</c:v>
                </c:pt>
                <c:pt idx="49">
                  <c:v>1.7104999999999999</c:v>
                </c:pt>
                <c:pt idx="50">
                  <c:v>1.7238</c:v>
                </c:pt>
                <c:pt idx="51">
                  <c:v>1.7345999999999999</c:v>
                </c:pt>
                <c:pt idx="52">
                  <c:v>1.7450000000000001</c:v>
                </c:pt>
                <c:pt idx="53">
                  <c:v>1.7608999999999999</c:v>
                </c:pt>
                <c:pt idx="54">
                  <c:v>1.7745000000000002</c:v>
                </c:pt>
                <c:pt idx="55">
                  <c:v>1.7852000000000001</c:v>
                </c:pt>
                <c:pt idx="56">
                  <c:v>1.794</c:v>
                </c:pt>
                <c:pt idx="57">
                  <c:v>1.8010000000000002</c:v>
                </c:pt>
                <c:pt idx="58">
                  <c:v>1.8063</c:v>
                </c:pt>
                <c:pt idx="59">
                  <c:v>1.8151999999999999</c:v>
                </c:pt>
                <c:pt idx="60">
                  <c:v>1.8070999999999999</c:v>
                </c:pt>
                <c:pt idx="61">
                  <c:v>1.7942</c:v>
                </c:pt>
                <c:pt idx="62">
                  <c:v>1.7831999999999999</c:v>
                </c:pt>
                <c:pt idx="63">
                  <c:v>1.7788999999999999</c:v>
                </c:pt>
                <c:pt idx="64">
                  <c:v>1.7816000000000001</c:v>
                </c:pt>
                <c:pt idx="65">
                  <c:v>1.7875000000000001</c:v>
                </c:pt>
                <c:pt idx="66">
                  <c:v>1.7938000000000001</c:v>
                </c:pt>
                <c:pt idx="67">
                  <c:v>1.7987</c:v>
                </c:pt>
                <c:pt idx="68">
                  <c:v>1.8028999999999999</c:v>
                </c:pt>
                <c:pt idx="69">
                  <c:v>1.8066</c:v>
                </c:pt>
                <c:pt idx="70">
                  <c:v>1.8113999999999999</c:v>
                </c:pt>
                <c:pt idx="71">
                  <c:v>1.8180000000000001</c:v>
                </c:pt>
                <c:pt idx="72">
                  <c:v>1.8235999999999999</c:v>
                </c:pt>
                <c:pt idx="73">
                  <c:v>1.8307</c:v>
                </c:pt>
                <c:pt idx="74">
                  <c:v>1.8392999999999999</c:v>
                </c:pt>
                <c:pt idx="75">
                  <c:v>1.8492999999999999</c:v>
                </c:pt>
                <c:pt idx="76">
                  <c:v>1.8613</c:v>
                </c:pt>
                <c:pt idx="77">
                  <c:v>1.8738999999999999</c:v>
                </c:pt>
                <c:pt idx="78">
                  <c:v>1.8882000000000001</c:v>
                </c:pt>
                <c:pt idx="79">
                  <c:v>1.9203999999999999</c:v>
                </c:pt>
                <c:pt idx="80">
                  <c:v>1.9557</c:v>
                </c:pt>
                <c:pt idx="81">
                  <c:v>1.9942000000000002</c:v>
                </c:pt>
                <c:pt idx="82">
                  <c:v>2.0341999999999998</c:v>
                </c:pt>
                <c:pt idx="83">
                  <c:v>2.0751999999999997</c:v>
                </c:pt>
                <c:pt idx="84">
                  <c:v>2.1166999999999998</c:v>
                </c:pt>
                <c:pt idx="85">
                  <c:v>2.2018</c:v>
                </c:pt>
                <c:pt idx="86">
                  <c:v>2.2866</c:v>
                </c:pt>
                <c:pt idx="87">
                  <c:v>2.3694999999999999</c:v>
                </c:pt>
                <c:pt idx="88">
                  <c:v>2.4514</c:v>
                </c:pt>
                <c:pt idx="89">
                  <c:v>2.5306000000000002</c:v>
                </c:pt>
                <c:pt idx="90">
                  <c:v>2.6084999999999998</c:v>
                </c:pt>
                <c:pt idx="91">
                  <c:v>2.6835999999999998</c:v>
                </c:pt>
                <c:pt idx="92">
                  <c:v>2.7574999999999998</c:v>
                </c:pt>
                <c:pt idx="93">
                  <c:v>2.8291000000000004</c:v>
                </c:pt>
                <c:pt idx="94">
                  <c:v>2.9001000000000001</c:v>
                </c:pt>
                <c:pt idx="95">
                  <c:v>2.9701999999999997</c:v>
                </c:pt>
                <c:pt idx="96">
                  <c:v>3.1065</c:v>
                </c:pt>
                <c:pt idx="97">
                  <c:v>3.2726000000000002</c:v>
                </c:pt>
                <c:pt idx="98">
                  <c:v>3.4363999999999999</c:v>
                </c:pt>
                <c:pt idx="99">
                  <c:v>3.5982000000000003</c:v>
                </c:pt>
                <c:pt idx="100">
                  <c:v>3.7603</c:v>
                </c:pt>
                <c:pt idx="101">
                  <c:v>3.9222000000000001</c:v>
                </c:pt>
                <c:pt idx="102">
                  <c:v>4.0837000000000003</c:v>
                </c:pt>
                <c:pt idx="103">
                  <c:v>4.2454000000000001</c:v>
                </c:pt>
                <c:pt idx="104">
                  <c:v>4.4081999999999999</c:v>
                </c:pt>
                <c:pt idx="105">
                  <c:v>4.7332999999999998</c:v>
                </c:pt>
                <c:pt idx="106">
                  <c:v>5.0590999999999999</c:v>
                </c:pt>
                <c:pt idx="107">
                  <c:v>5.3818999999999999</c:v>
                </c:pt>
                <c:pt idx="108">
                  <c:v>5.7003000000000004</c:v>
                </c:pt>
                <c:pt idx="109">
                  <c:v>6.0138999999999996</c:v>
                </c:pt>
                <c:pt idx="110">
                  <c:v>6.3215000000000003</c:v>
                </c:pt>
                <c:pt idx="111">
                  <c:v>6.9131999999999998</c:v>
                </c:pt>
                <c:pt idx="112">
                  <c:v>7.4702000000000002</c:v>
                </c:pt>
                <c:pt idx="113">
                  <c:v>7.9889400000000004</c:v>
                </c:pt>
                <c:pt idx="114">
                  <c:v>8.4709900000000005</c:v>
                </c:pt>
                <c:pt idx="115">
                  <c:v>8.9160599999999999</c:v>
                </c:pt>
                <c:pt idx="116">
                  <c:v>9.3249200000000005</c:v>
                </c:pt>
                <c:pt idx="117">
                  <c:v>9.7004199999999994</c:v>
                </c:pt>
                <c:pt idx="118">
                  <c:v>10.044449999999999</c:v>
                </c:pt>
                <c:pt idx="119">
                  <c:v>10.356919999999999</c:v>
                </c:pt>
                <c:pt idx="120">
                  <c:v>10.64376</c:v>
                </c:pt>
                <c:pt idx="121">
                  <c:v>10.9109</c:v>
                </c:pt>
                <c:pt idx="122">
                  <c:v>11.36595</c:v>
                </c:pt>
                <c:pt idx="123">
                  <c:v>11.830859999999999</c:v>
                </c:pt>
                <c:pt idx="124">
                  <c:v>12.20668</c:v>
                </c:pt>
                <c:pt idx="125">
                  <c:v>12.493189999999998</c:v>
                </c:pt>
                <c:pt idx="126">
                  <c:v>12.72021</c:v>
                </c:pt>
                <c:pt idx="127">
                  <c:v>12.897649999999999</c:v>
                </c:pt>
                <c:pt idx="128">
                  <c:v>13.03542</c:v>
                </c:pt>
                <c:pt idx="129">
                  <c:v>13.133459999999999</c:v>
                </c:pt>
                <c:pt idx="130">
                  <c:v>13.21171</c:v>
                </c:pt>
                <c:pt idx="131">
                  <c:v>13.28875</c:v>
                </c:pt>
                <c:pt idx="132">
                  <c:v>13.296329999999999</c:v>
                </c:pt>
                <c:pt idx="133">
                  <c:v>13.26431</c:v>
                </c:pt>
                <c:pt idx="134">
                  <c:v>13.2026</c:v>
                </c:pt>
                <c:pt idx="135">
                  <c:v>13.111129999999999</c:v>
                </c:pt>
                <c:pt idx="136">
                  <c:v>13.009840000000001</c:v>
                </c:pt>
                <c:pt idx="137">
                  <c:v>12.767720000000001</c:v>
                </c:pt>
                <c:pt idx="138">
                  <c:v>12.53604</c:v>
                </c:pt>
                <c:pt idx="139">
                  <c:v>12.214659999999999</c:v>
                </c:pt>
                <c:pt idx="140">
                  <c:v>11.95351</c:v>
                </c:pt>
                <c:pt idx="141">
                  <c:v>11.702539999999999</c:v>
                </c:pt>
                <c:pt idx="142">
                  <c:v>11.46171</c:v>
                </c:pt>
                <c:pt idx="143">
                  <c:v>11.22099</c:v>
                </c:pt>
                <c:pt idx="144">
                  <c:v>10.990350000000001</c:v>
                </c:pt>
                <c:pt idx="145">
                  <c:v>10.769791999999999</c:v>
                </c:pt>
                <c:pt idx="146">
                  <c:v>10.549292999999999</c:v>
                </c:pt>
                <c:pt idx="147">
                  <c:v>10.348845000000001</c:v>
                </c:pt>
                <c:pt idx="148">
                  <c:v>9.961072999999999</c:v>
                </c:pt>
                <c:pt idx="149">
                  <c:v>9.5192880000000013</c:v>
                </c:pt>
                <c:pt idx="150">
                  <c:v>9.1186500000000006</c:v>
                </c:pt>
                <c:pt idx="151">
                  <c:v>8.7551199999999998</c:v>
                </c:pt>
                <c:pt idx="152">
                  <c:v>8.4226720000000004</c:v>
                </c:pt>
                <c:pt idx="153">
                  <c:v>8.1182879999999997</c:v>
                </c:pt>
                <c:pt idx="154">
                  <c:v>7.8379560000000001</c:v>
                </c:pt>
                <c:pt idx="155">
                  <c:v>7.5796650000000003</c:v>
                </c:pt>
                <c:pt idx="156">
                  <c:v>7.340408</c:v>
                </c:pt>
                <c:pt idx="157">
                  <c:v>6.9099740000000001</c:v>
                </c:pt>
                <c:pt idx="158">
                  <c:v>6.5336220000000003</c:v>
                </c:pt>
                <c:pt idx="159">
                  <c:v>6.2013290000000003</c:v>
                </c:pt>
                <c:pt idx="160">
                  <c:v>5.9050830000000003</c:v>
                </c:pt>
                <c:pt idx="161">
                  <c:v>5.6388720000000001</c:v>
                </c:pt>
                <c:pt idx="162">
                  <c:v>5.3976899999999999</c:v>
                </c:pt>
                <c:pt idx="163">
                  <c:v>4.9793890000000003</c:v>
                </c:pt>
                <c:pt idx="164">
                  <c:v>4.6271519999999997</c:v>
                </c:pt>
                <c:pt idx="165">
                  <c:v>4.3279589999999999</c:v>
                </c:pt>
                <c:pt idx="166">
                  <c:v>4.0707990000000001</c:v>
                </c:pt>
                <c:pt idx="167">
                  <c:v>3.8496649999999999</c:v>
                </c:pt>
                <c:pt idx="168">
                  <c:v>3.64255</c:v>
                </c:pt>
                <c:pt idx="169">
                  <c:v>3.4614500000000001</c:v>
                </c:pt>
                <c:pt idx="170">
                  <c:v>3.2993640000000002</c:v>
                </c:pt>
                <c:pt idx="171">
                  <c:v>3.1542870000000001</c:v>
                </c:pt>
                <c:pt idx="172">
                  <c:v>3.0232189999999997</c:v>
                </c:pt>
                <c:pt idx="173">
                  <c:v>2.9051580000000001</c:v>
                </c:pt>
                <c:pt idx="174">
                  <c:v>2.692053</c:v>
                </c:pt>
                <c:pt idx="175">
                  <c:v>2.4669474</c:v>
                </c:pt>
                <c:pt idx="176">
                  <c:v>2.2818617000000003</c:v>
                </c:pt>
                <c:pt idx="177">
                  <c:v>2.1267906999999999</c:v>
                </c:pt>
                <c:pt idx="178">
                  <c:v>1.994731</c:v>
                </c:pt>
                <c:pt idx="179">
                  <c:v>1.88168</c:v>
                </c:pt>
                <c:pt idx="180">
                  <c:v>1.7836358999999999</c:v>
                </c:pt>
                <c:pt idx="181">
                  <c:v>1.6965973999999999</c:v>
                </c:pt>
                <c:pt idx="182">
                  <c:v>1.6195634999999999</c:v>
                </c:pt>
                <c:pt idx="183">
                  <c:v>1.4905065</c:v>
                </c:pt>
                <c:pt idx="184">
                  <c:v>1.3844603</c:v>
                </c:pt>
                <c:pt idx="185">
                  <c:v>1.2964222000000001</c:v>
                </c:pt>
                <c:pt idx="186">
                  <c:v>1.2223900999999999</c:v>
                </c:pt>
                <c:pt idx="187">
                  <c:v>1.1593627</c:v>
                </c:pt>
                <c:pt idx="188">
                  <c:v>1.1043390000000002</c:v>
                </c:pt>
                <c:pt idx="189">
                  <c:v>1.0143002000000001</c:v>
                </c:pt>
                <c:pt idx="190">
                  <c:v>0.94306959999999995</c:v>
                </c:pt>
                <c:pt idx="191">
                  <c:v>0.88574489999999995</c:v>
                </c:pt>
                <c:pt idx="192">
                  <c:v>0.83852450000000001</c:v>
                </c:pt>
                <c:pt idx="193">
                  <c:v>0.79910730000000008</c:v>
                </c:pt>
                <c:pt idx="194">
                  <c:v>0.76559270000000001</c:v>
                </c:pt>
                <c:pt idx="195">
                  <c:v>0.73677999999999999</c:v>
                </c:pt>
                <c:pt idx="196">
                  <c:v>0.71186899999999997</c:v>
                </c:pt>
                <c:pt idx="197">
                  <c:v>0.69015929999999992</c:v>
                </c:pt>
                <c:pt idx="198">
                  <c:v>0.6709506999999999</c:v>
                </c:pt>
                <c:pt idx="199">
                  <c:v>0.65394300000000005</c:v>
                </c:pt>
                <c:pt idx="200">
                  <c:v>0.62532979999999994</c:v>
                </c:pt>
                <c:pt idx="201">
                  <c:v>0.59691649999999996</c:v>
                </c:pt>
                <c:pt idx="202">
                  <c:v>0.57470569999999999</c:v>
                </c:pt>
                <c:pt idx="203">
                  <c:v>0.55679685999999995</c:v>
                </c:pt>
                <c:pt idx="204">
                  <c:v>0.54228940999999997</c:v>
                </c:pt>
                <c:pt idx="205">
                  <c:v>0.53038304999999997</c:v>
                </c:pt>
                <c:pt idx="206">
                  <c:v>0.52037756999999996</c:v>
                </c:pt>
                <c:pt idx="207">
                  <c:v>0.51207279000000006</c:v>
                </c:pt>
                <c:pt idx="208">
                  <c:v>0.50496858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50-4D45-AAD8-061FE317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srim1H_Cu!$P$5</c:f>
          <c:strCache>
            <c:ptCount val="1"/>
            <c:pt idx="0">
              <c:v>srim1H_Cu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srim1H_Cu!$D$20:$D$300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srim1H_Cu!$J$20:$J$300</c:f>
              <c:numCache>
                <c:formatCode>0.00000</c:formatCode>
                <c:ptCount val="281"/>
                <c:pt idx="0">
                  <c:v>3.0000000000000003E-4</c:v>
                </c:pt>
                <c:pt idx="1">
                  <c:v>3.0000000000000003E-4</c:v>
                </c:pt>
                <c:pt idx="2">
                  <c:v>3.0000000000000003E-4</c:v>
                </c:pt>
                <c:pt idx="3">
                  <c:v>3.0000000000000003E-4</c:v>
                </c:pt>
                <c:pt idx="4">
                  <c:v>3.0000000000000003E-4</c:v>
                </c:pt>
                <c:pt idx="5">
                  <c:v>3.0000000000000003E-4</c:v>
                </c:pt>
                <c:pt idx="6">
                  <c:v>4.0000000000000002E-4</c:v>
                </c:pt>
                <c:pt idx="7">
                  <c:v>4.0000000000000002E-4</c:v>
                </c:pt>
                <c:pt idx="8">
                  <c:v>4.0000000000000002E-4</c:v>
                </c:pt>
                <c:pt idx="9">
                  <c:v>4.0000000000000002E-4</c:v>
                </c:pt>
                <c:pt idx="10">
                  <c:v>4.0000000000000002E-4</c:v>
                </c:pt>
                <c:pt idx="11">
                  <c:v>5.0000000000000001E-4</c:v>
                </c:pt>
                <c:pt idx="12">
                  <c:v>5.0000000000000001E-4</c:v>
                </c:pt>
                <c:pt idx="13">
                  <c:v>5.0000000000000001E-4</c:v>
                </c:pt>
                <c:pt idx="14">
                  <c:v>5.0000000000000001E-4</c:v>
                </c:pt>
                <c:pt idx="15">
                  <c:v>6.0000000000000006E-4</c:v>
                </c:pt>
                <c:pt idx="16">
                  <c:v>6.0000000000000006E-4</c:v>
                </c:pt>
                <c:pt idx="17">
                  <c:v>6.0000000000000006E-4</c:v>
                </c:pt>
                <c:pt idx="18">
                  <c:v>6.9999999999999999E-4</c:v>
                </c:pt>
                <c:pt idx="19">
                  <c:v>6.9999999999999999E-4</c:v>
                </c:pt>
                <c:pt idx="20">
                  <c:v>8.0000000000000004E-4</c:v>
                </c:pt>
                <c:pt idx="21">
                  <c:v>8.0000000000000004E-4</c:v>
                </c:pt>
                <c:pt idx="22">
                  <c:v>8.0000000000000004E-4</c:v>
                </c:pt>
                <c:pt idx="23">
                  <c:v>8.9999999999999998E-4</c:v>
                </c:pt>
                <c:pt idx="24">
                  <c:v>1E-3</c:v>
                </c:pt>
                <c:pt idx="25">
                  <c:v>1E-3</c:v>
                </c:pt>
                <c:pt idx="26">
                  <c:v>1.0999999999999998E-3</c:v>
                </c:pt>
                <c:pt idx="27">
                  <c:v>1.2000000000000001E-3</c:v>
                </c:pt>
                <c:pt idx="28">
                  <c:v>1.2999999999999999E-3</c:v>
                </c:pt>
                <c:pt idx="29">
                  <c:v>1.2999999999999999E-3</c:v>
                </c:pt>
                <c:pt idx="30">
                  <c:v>1.4E-3</c:v>
                </c:pt>
                <c:pt idx="31">
                  <c:v>1.5E-3</c:v>
                </c:pt>
                <c:pt idx="32">
                  <c:v>1.6000000000000001E-3</c:v>
                </c:pt>
                <c:pt idx="33">
                  <c:v>1.6000000000000001E-3</c:v>
                </c:pt>
                <c:pt idx="34">
                  <c:v>1.7000000000000001E-3</c:v>
                </c:pt>
                <c:pt idx="35">
                  <c:v>1.8E-3</c:v>
                </c:pt>
                <c:pt idx="36">
                  <c:v>2E-3</c:v>
                </c:pt>
                <c:pt idx="37">
                  <c:v>2.1999999999999997E-3</c:v>
                </c:pt>
                <c:pt idx="38">
                  <c:v>2.4000000000000002E-3</c:v>
                </c:pt>
                <c:pt idx="39">
                  <c:v>2.5000000000000001E-3</c:v>
                </c:pt>
                <c:pt idx="40">
                  <c:v>2.7000000000000001E-3</c:v>
                </c:pt>
                <c:pt idx="41">
                  <c:v>2.8E-3</c:v>
                </c:pt>
                <c:pt idx="42">
                  <c:v>3.0000000000000001E-3</c:v>
                </c:pt>
                <c:pt idx="43">
                  <c:v>3.2000000000000002E-3</c:v>
                </c:pt>
                <c:pt idx="44">
                  <c:v>3.5000000000000005E-3</c:v>
                </c:pt>
                <c:pt idx="45">
                  <c:v>3.8E-3</c:v>
                </c:pt>
                <c:pt idx="46">
                  <c:v>4.1000000000000003E-3</c:v>
                </c:pt>
                <c:pt idx="47">
                  <c:v>4.3999999999999994E-3</c:v>
                </c:pt>
                <c:pt idx="48">
                  <c:v>4.7000000000000002E-3</c:v>
                </c:pt>
                <c:pt idx="49">
                  <c:v>5.0000000000000001E-3</c:v>
                </c:pt>
                <c:pt idx="50">
                  <c:v>5.5999999999999999E-3</c:v>
                </c:pt>
                <c:pt idx="51">
                  <c:v>6.3E-3</c:v>
                </c:pt>
                <c:pt idx="52">
                  <c:v>6.9000000000000008E-3</c:v>
                </c:pt>
                <c:pt idx="53">
                  <c:v>7.4999999999999997E-3</c:v>
                </c:pt>
                <c:pt idx="54">
                  <c:v>8.0999999999999996E-3</c:v>
                </c:pt>
                <c:pt idx="55">
                  <c:v>8.6999999999999994E-3</c:v>
                </c:pt>
                <c:pt idx="56">
                  <c:v>9.2999999999999992E-3</c:v>
                </c:pt>
                <c:pt idx="57">
                  <c:v>9.9000000000000008E-3</c:v>
                </c:pt>
                <c:pt idx="58">
                  <c:v>1.0499999999999999E-2</c:v>
                </c:pt>
                <c:pt idx="59">
                  <c:v>1.11E-2</c:v>
                </c:pt>
                <c:pt idx="60">
                  <c:v>1.17E-2</c:v>
                </c:pt>
                <c:pt idx="61">
                  <c:v>1.29E-2</c:v>
                </c:pt>
                <c:pt idx="62">
                  <c:v>1.44E-2</c:v>
                </c:pt>
                <c:pt idx="63">
                  <c:v>1.6E-2</c:v>
                </c:pt>
                <c:pt idx="64">
                  <c:v>1.7499999999999998E-2</c:v>
                </c:pt>
                <c:pt idx="65">
                  <c:v>1.9E-2</c:v>
                </c:pt>
                <c:pt idx="66">
                  <c:v>2.0499999999999997E-2</c:v>
                </c:pt>
                <c:pt idx="67">
                  <c:v>2.1999999999999999E-2</c:v>
                </c:pt>
                <c:pt idx="68">
                  <c:v>2.3599999999999999E-2</c:v>
                </c:pt>
                <c:pt idx="69">
                  <c:v>2.5100000000000001E-2</c:v>
                </c:pt>
                <c:pt idx="70">
                  <c:v>2.8100000000000003E-2</c:v>
                </c:pt>
                <c:pt idx="71">
                  <c:v>3.1199999999999999E-2</c:v>
                </c:pt>
                <c:pt idx="72">
                  <c:v>3.4200000000000001E-2</c:v>
                </c:pt>
                <c:pt idx="73">
                  <c:v>3.7199999999999997E-2</c:v>
                </c:pt>
                <c:pt idx="74">
                  <c:v>4.02E-2</c:v>
                </c:pt>
                <c:pt idx="75">
                  <c:v>4.3200000000000002E-2</c:v>
                </c:pt>
                <c:pt idx="76">
                  <c:v>4.9200000000000001E-2</c:v>
                </c:pt>
                <c:pt idx="77">
                  <c:v>5.5100000000000003E-2</c:v>
                </c:pt>
                <c:pt idx="78">
                  <c:v>6.0899999999999996E-2</c:v>
                </c:pt>
                <c:pt idx="79">
                  <c:v>6.6700000000000009E-2</c:v>
                </c:pt>
                <c:pt idx="80">
                  <c:v>7.2499999999999995E-2</c:v>
                </c:pt>
                <c:pt idx="81">
                  <c:v>7.8200000000000006E-2</c:v>
                </c:pt>
                <c:pt idx="82">
                  <c:v>8.3799999999999999E-2</c:v>
                </c:pt>
                <c:pt idx="83">
                  <c:v>8.9400000000000007E-2</c:v>
                </c:pt>
                <c:pt idx="84">
                  <c:v>9.5000000000000001E-2</c:v>
                </c:pt>
                <c:pt idx="85">
                  <c:v>0.10049999999999999</c:v>
                </c:pt>
                <c:pt idx="86">
                  <c:v>0.10600000000000001</c:v>
                </c:pt>
                <c:pt idx="87">
                  <c:v>0.1169</c:v>
                </c:pt>
                <c:pt idx="88">
                  <c:v>0.1303</c:v>
                </c:pt>
                <c:pt idx="89">
                  <c:v>0.14350000000000002</c:v>
                </c:pt>
                <c:pt idx="90">
                  <c:v>0.15660000000000002</c:v>
                </c:pt>
                <c:pt idx="91">
                  <c:v>0.1696</c:v>
                </c:pt>
                <c:pt idx="92">
                  <c:v>0.18240000000000001</c:v>
                </c:pt>
                <c:pt idx="93">
                  <c:v>0.1951</c:v>
                </c:pt>
                <c:pt idx="94">
                  <c:v>0.2077</c:v>
                </c:pt>
                <c:pt idx="95">
                  <c:v>0.22020000000000001</c:v>
                </c:pt>
                <c:pt idx="96">
                  <c:v>0.24500000000000002</c:v>
                </c:pt>
                <c:pt idx="97">
                  <c:v>0.26949999999999996</c:v>
                </c:pt>
                <c:pt idx="98">
                  <c:v>0.29380000000000001</c:v>
                </c:pt>
                <c:pt idx="99">
                  <c:v>0.31789999999999996</c:v>
                </c:pt>
                <c:pt idx="100">
                  <c:v>0.34189999999999998</c:v>
                </c:pt>
                <c:pt idx="101">
                  <c:v>0.36570000000000003</c:v>
                </c:pt>
                <c:pt idx="102">
                  <c:v>0.41319999999999996</c:v>
                </c:pt>
                <c:pt idx="103">
                  <c:v>0.46050000000000002</c:v>
                </c:pt>
                <c:pt idx="104">
                  <c:v>0.50770000000000004</c:v>
                </c:pt>
                <c:pt idx="105">
                  <c:v>0.55490000000000006</c:v>
                </c:pt>
                <c:pt idx="106">
                  <c:v>0.60229999999999995</c:v>
                </c:pt>
                <c:pt idx="107">
                  <c:v>0.64989999999999992</c:v>
                </c:pt>
                <c:pt idx="108">
                  <c:v>0.69769999999999999</c:v>
                </c:pt>
                <c:pt idx="109">
                  <c:v>0.74590000000000001</c:v>
                </c:pt>
                <c:pt idx="110">
                  <c:v>0.79430000000000001</c:v>
                </c:pt>
                <c:pt idx="111">
                  <c:v>0.84320000000000006</c:v>
                </c:pt>
                <c:pt idx="112">
                  <c:v>0.89239999999999997</c:v>
                </c:pt>
                <c:pt idx="113">
                  <c:v>0.99220000000000008</c:v>
                </c:pt>
                <c:pt idx="114" formatCode="0.000">
                  <c:v>1.1200000000000001</c:v>
                </c:pt>
                <c:pt idx="115" formatCode="0.000">
                  <c:v>1.25</c:v>
                </c:pt>
                <c:pt idx="116" formatCode="0.000">
                  <c:v>1.38</c:v>
                </c:pt>
                <c:pt idx="117" formatCode="0.000">
                  <c:v>1.52</c:v>
                </c:pt>
                <c:pt idx="118" formatCode="0.000">
                  <c:v>1.66</c:v>
                </c:pt>
                <c:pt idx="119" formatCode="0.000">
                  <c:v>1.8</c:v>
                </c:pt>
                <c:pt idx="120" formatCode="0.000">
                  <c:v>1.95</c:v>
                </c:pt>
                <c:pt idx="121" formatCode="0.000">
                  <c:v>2.1</c:v>
                </c:pt>
                <c:pt idx="122" formatCode="0.000">
                  <c:v>2.41</c:v>
                </c:pt>
                <c:pt idx="123" formatCode="0.000">
                  <c:v>2.74</c:v>
                </c:pt>
                <c:pt idx="124" formatCode="0.000">
                  <c:v>3.08</c:v>
                </c:pt>
                <c:pt idx="125" formatCode="0.000">
                  <c:v>3.43</c:v>
                </c:pt>
                <c:pt idx="126" formatCode="0.000">
                  <c:v>3.8</c:v>
                </c:pt>
                <c:pt idx="127" formatCode="0.000">
                  <c:v>4.18</c:v>
                </c:pt>
                <c:pt idx="128" formatCode="0.000">
                  <c:v>4.9800000000000004</c:v>
                </c:pt>
                <c:pt idx="129" formatCode="0.000">
                  <c:v>5.83</c:v>
                </c:pt>
                <c:pt idx="130" formatCode="0.000">
                  <c:v>6.73</c:v>
                </c:pt>
                <c:pt idx="131" formatCode="0.000">
                  <c:v>7.69</c:v>
                </c:pt>
                <c:pt idx="132" formatCode="0.000">
                  <c:v>8.69</c:v>
                </c:pt>
                <c:pt idx="133" formatCode="0.000">
                  <c:v>9.75</c:v>
                </c:pt>
                <c:pt idx="134" formatCode="0.000">
                  <c:v>10.85</c:v>
                </c:pt>
                <c:pt idx="135" formatCode="0.000">
                  <c:v>12</c:v>
                </c:pt>
                <c:pt idx="136" formatCode="0.000">
                  <c:v>13.2</c:v>
                </c:pt>
                <c:pt idx="137" formatCode="0.000">
                  <c:v>14.44</c:v>
                </c:pt>
                <c:pt idx="138" formatCode="0.000">
                  <c:v>15.72</c:v>
                </c:pt>
                <c:pt idx="139" formatCode="0.000">
                  <c:v>18.420000000000002</c:v>
                </c:pt>
                <c:pt idx="140" formatCode="0.000">
                  <c:v>22.03</c:v>
                </c:pt>
                <c:pt idx="141" formatCode="0.000">
                  <c:v>25.89</c:v>
                </c:pt>
                <c:pt idx="142" formatCode="0.000">
                  <c:v>30.01</c:v>
                </c:pt>
                <c:pt idx="143" formatCode="0.000">
                  <c:v>34.380000000000003</c:v>
                </c:pt>
                <c:pt idx="144" formatCode="0.000">
                  <c:v>38.979999999999997</c:v>
                </c:pt>
                <c:pt idx="145" formatCode="0.000">
                  <c:v>43.83</c:v>
                </c:pt>
                <c:pt idx="146" formatCode="0.000">
                  <c:v>48.9</c:v>
                </c:pt>
                <c:pt idx="147" formatCode="0.000">
                  <c:v>54.21</c:v>
                </c:pt>
                <c:pt idx="148" formatCode="0.000">
                  <c:v>65.5</c:v>
                </c:pt>
                <c:pt idx="149" formatCode="0.000">
                  <c:v>77.67</c:v>
                </c:pt>
                <c:pt idx="150" formatCode="0.000">
                  <c:v>90.71</c:v>
                </c:pt>
                <c:pt idx="151" formatCode="0.000">
                  <c:v>104.61</c:v>
                </c:pt>
                <c:pt idx="152" formatCode="0.000">
                  <c:v>119.34</c:v>
                </c:pt>
                <c:pt idx="153" formatCode="0.000">
                  <c:v>134.88999999999999</c:v>
                </c:pt>
                <c:pt idx="154" formatCode="0.000">
                  <c:v>168.39</c:v>
                </c:pt>
                <c:pt idx="155" formatCode="0.000">
                  <c:v>205.04</c:v>
                </c:pt>
                <c:pt idx="156" formatCode="0.000">
                  <c:v>244.79</c:v>
                </c:pt>
                <c:pt idx="157" formatCode="0.000">
                  <c:v>287.55</c:v>
                </c:pt>
                <c:pt idx="158" formatCode="0.000">
                  <c:v>333.27</c:v>
                </c:pt>
                <c:pt idx="159" formatCode="0.000">
                  <c:v>381.9</c:v>
                </c:pt>
                <c:pt idx="160" formatCode="0.000">
                  <c:v>433.39</c:v>
                </c:pt>
                <c:pt idx="161" formatCode="0.000">
                  <c:v>487.7</c:v>
                </c:pt>
                <c:pt idx="162" formatCode="0.000">
                  <c:v>544.78</c:v>
                </c:pt>
                <c:pt idx="163" formatCode="0.000">
                  <c:v>604.61</c:v>
                </c:pt>
                <c:pt idx="164" formatCode="0.000">
                  <c:v>667.14</c:v>
                </c:pt>
                <c:pt idx="165" formatCode="0.000">
                  <c:v>800.12</c:v>
                </c:pt>
                <c:pt idx="166" formatCode="0.000">
                  <c:v>980.97</c:v>
                </c:pt>
                <c:pt idx="167" formatCode="0.0">
                  <c:v>1180</c:v>
                </c:pt>
                <c:pt idx="168" formatCode="0.0">
                  <c:v>1390</c:v>
                </c:pt>
                <c:pt idx="169" formatCode="0.0">
                  <c:v>1620</c:v>
                </c:pt>
                <c:pt idx="170" formatCode="0.0">
                  <c:v>1860</c:v>
                </c:pt>
                <c:pt idx="171" formatCode="0.0">
                  <c:v>2120</c:v>
                </c:pt>
                <c:pt idx="172" formatCode="0.0">
                  <c:v>2390</c:v>
                </c:pt>
                <c:pt idx="173" formatCode="0.0">
                  <c:v>2670</c:v>
                </c:pt>
                <c:pt idx="174" formatCode="0.0">
                  <c:v>3290</c:v>
                </c:pt>
                <c:pt idx="175" formatCode="0.0">
                  <c:v>3950</c:v>
                </c:pt>
                <c:pt idx="176" formatCode="0.0">
                  <c:v>4670</c:v>
                </c:pt>
                <c:pt idx="177" formatCode="0.0">
                  <c:v>5440</c:v>
                </c:pt>
                <c:pt idx="178" formatCode="0.0">
                  <c:v>6260</c:v>
                </c:pt>
                <c:pt idx="179" formatCode="0.0">
                  <c:v>7130</c:v>
                </c:pt>
                <c:pt idx="180" formatCode="0.0">
                  <c:v>9000</c:v>
                </c:pt>
                <c:pt idx="181" formatCode="0.0">
                  <c:v>11060</c:v>
                </c:pt>
                <c:pt idx="182" formatCode="0.0">
                  <c:v>13290</c:v>
                </c:pt>
                <c:pt idx="183" formatCode="0.0">
                  <c:v>15680</c:v>
                </c:pt>
                <c:pt idx="184" formatCode="0.0">
                  <c:v>18240</c:v>
                </c:pt>
                <c:pt idx="185" formatCode="0.0">
                  <c:v>20940</c:v>
                </c:pt>
                <c:pt idx="186" formatCode="0.0">
                  <c:v>23800</c:v>
                </c:pt>
                <c:pt idx="187" formatCode="0.0">
                  <c:v>26790</c:v>
                </c:pt>
                <c:pt idx="188" formatCode="0.0">
                  <c:v>29920</c:v>
                </c:pt>
                <c:pt idx="189" formatCode="0.0">
                  <c:v>33190</c:v>
                </c:pt>
                <c:pt idx="190" formatCode="0.0">
                  <c:v>36580</c:v>
                </c:pt>
                <c:pt idx="191" formatCode="0.0">
                  <c:v>43730</c:v>
                </c:pt>
                <c:pt idx="192" formatCode="0.0">
                  <c:v>53300</c:v>
                </c:pt>
                <c:pt idx="193" formatCode="0.0">
                  <c:v>63540</c:v>
                </c:pt>
                <c:pt idx="194" formatCode="0.0">
                  <c:v>74400</c:v>
                </c:pt>
                <c:pt idx="195" formatCode="0.0">
                  <c:v>85820</c:v>
                </c:pt>
                <c:pt idx="196" formatCode="0.0">
                  <c:v>97780</c:v>
                </c:pt>
                <c:pt idx="197" formatCode="0.0">
                  <c:v>110220</c:v>
                </c:pt>
                <c:pt idx="198" formatCode="0.0">
                  <c:v>123120</c:v>
                </c:pt>
                <c:pt idx="199" formatCode="0.0">
                  <c:v>136450</c:v>
                </c:pt>
                <c:pt idx="200" formatCode="0.0">
                  <c:v>164250</c:v>
                </c:pt>
                <c:pt idx="201" formatCode="0.0">
                  <c:v>193450</c:v>
                </c:pt>
                <c:pt idx="202" formatCode="0.0">
                  <c:v>223860</c:v>
                </c:pt>
                <c:pt idx="203" formatCode="0.0">
                  <c:v>255350</c:v>
                </c:pt>
                <c:pt idx="204" formatCode="0.0">
                  <c:v>287790</c:v>
                </c:pt>
                <c:pt idx="205" formatCode="0.0">
                  <c:v>321060</c:v>
                </c:pt>
                <c:pt idx="206" formatCode="0.0">
                  <c:v>389710</c:v>
                </c:pt>
                <c:pt idx="207" formatCode="0.0">
                  <c:v>460730</c:v>
                </c:pt>
                <c:pt idx="208" formatCode="0.0">
                  <c:v>533640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E6-4AF0-AB6B-E9835582B12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srim1H_Cu!$D$20:$D$300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2.3E-3</c:v>
                </c:pt>
                <c:pt idx="25">
                  <c:v>2.4000000000000002E-3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2.9000000000000002E-3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3.4000000000000002E-3</c:v>
                </c:pt>
                <c:pt idx="33">
                  <c:v>3.5000000000000005E-3</c:v>
                </c:pt>
                <c:pt idx="34">
                  <c:v>3.5999999999999999E-3</c:v>
                </c:pt>
                <c:pt idx="35">
                  <c:v>3.8E-3</c:v>
                </c:pt>
                <c:pt idx="36">
                  <c:v>4.1000000000000003E-3</c:v>
                </c:pt>
                <c:pt idx="37">
                  <c:v>4.3999999999999994E-3</c:v>
                </c:pt>
                <c:pt idx="38">
                  <c:v>4.5999999999999999E-3</c:v>
                </c:pt>
                <c:pt idx="39">
                  <c:v>4.8999999999999998E-3</c:v>
                </c:pt>
                <c:pt idx="40">
                  <c:v>5.0999999999999995E-3</c:v>
                </c:pt>
                <c:pt idx="41">
                  <c:v>5.4000000000000003E-3</c:v>
                </c:pt>
                <c:pt idx="42">
                  <c:v>5.5999999999999999E-3</c:v>
                </c:pt>
                <c:pt idx="43">
                  <c:v>5.8000000000000005E-3</c:v>
                </c:pt>
                <c:pt idx="44">
                  <c:v>6.1999999999999998E-3</c:v>
                </c:pt>
                <c:pt idx="45">
                  <c:v>6.7000000000000002E-3</c:v>
                </c:pt>
                <c:pt idx="46">
                  <c:v>7.0999999999999995E-3</c:v>
                </c:pt>
                <c:pt idx="47">
                  <c:v>7.4999999999999997E-3</c:v>
                </c:pt>
                <c:pt idx="48">
                  <c:v>7.7999999999999996E-3</c:v>
                </c:pt>
                <c:pt idx="49">
                  <c:v>8.2000000000000007E-3</c:v>
                </c:pt>
                <c:pt idx="50">
                  <c:v>8.8999999999999999E-3</c:v>
                </c:pt>
                <c:pt idx="51">
                  <c:v>9.6000000000000009E-3</c:v>
                </c:pt>
                <c:pt idx="52">
                  <c:v>1.03E-2</c:v>
                </c:pt>
                <c:pt idx="53">
                  <c:v>1.09E-2</c:v>
                </c:pt>
                <c:pt idx="54">
                  <c:v>1.15E-2</c:v>
                </c:pt>
                <c:pt idx="55">
                  <c:v>1.21E-2</c:v>
                </c:pt>
                <c:pt idx="56">
                  <c:v>1.2699999999999999E-2</c:v>
                </c:pt>
                <c:pt idx="57">
                  <c:v>1.3300000000000001E-2</c:v>
                </c:pt>
                <c:pt idx="58">
                  <c:v>1.3800000000000002E-2</c:v>
                </c:pt>
                <c:pt idx="59">
                  <c:v>1.44E-2</c:v>
                </c:pt>
                <c:pt idx="60">
                  <c:v>1.49E-2</c:v>
                </c:pt>
                <c:pt idx="61">
                  <c:v>1.5900000000000001E-2</c:v>
                </c:pt>
                <c:pt idx="62">
                  <c:v>1.7100000000000001E-2</c:v>
                </c:pt>
                <c:pt idx="63">
                  <c:v>1.83E-2</c:v>
                </c:pt>
                <c:pt idx="64">
                  <c:v>1.9400000000000001E-2</c:v>
                </c:pt>
                <c:pt idx="65">
                  <c:v>2.0499999999999997E-2</c:v>
                </c:pt>
                <c:pt idx="66">
                  <c:v>2.1499999999999998E-2</c:v>
                </c:pt>
                <c:pt idx="67">
                  <c:v>2.2499999999999999E-2</c:v>
                </c:pt>
                <c:pt idx="68">
                  <c:v>2.35E-2</c:v>
                </c:pt>
                <c:pt idx="69">
                  <c:v>2.4500000000000001E-2</c:v>
                </c:pt>
                <c:pt idx="70">
                  <c:v>2.63E-2</c:v>
                </c:pt>
                <c:pt idx="71">
                  <c:v>2.8000000000000004E-2</c:v>
                </c:pt>
                <c:pt idx="72">
                  <c:v>2.9599999999999998E-2</c:v>
                </c:pt>
                <c:pt idx="73">
                  <c:v>3.1199999999999999E-2</c:v>
                </c:pt>
                <c:pt idx="74">
                  <c:v>3.2600000000000004E-2</c:v>
                </c:pt>
                <c:pt idx="75">
                  <c:v>3.4100000000000005E-2</c:v>
                </c:pt>
                <c:pt idx="76">
                  <c:v>3.6699999999999997E-2</c:v>
                </c:pt>
                <c:pt idx="77">
                  <c:v>3.9100000000000003E-2</c:v>
                </c:pt>
                <c:pt idx="78">
                  <c:v>4.1399999999999999E-2</c:v>
                </c:pt>
                <c:pt idx="79">
                  <c:v>4.36E-2</c:v>
                </c:pt>
                <c:pt idx="80">
                  <c:v>4.5600000000000002E-2</c:v>
                </c:pt>
                <c:pt idx="81">
                  <c:v>4.7500000000000001E-2</c:v>
                </c:pt>
                <c:pt idx="82">
                  <c:v>4.9299999999999997E-2</c:v>
                </c:pt>
                <c:pt idx="83">
                  <c:v>5.1000000000000004E-2</c:v>
                </c:pt>
                <c:pt idx="84">
                  <c:v>5.2600000000000001E-2</c:v>
                </c:pt>
                <c:pt idx="85">
                  <c:v>5.4100000000000002E-2</c:v>
                </c:pt>
                <c:pt idx="86">
                  <c:v>5.5600000000000004E-2</c:v>
                </c:pt>
                <c:pt idx="87">
                  <c:v>5.8399999999999994E-2</c:v>
                </c:pt>
                <c:pt idx="88">
                  <c:v>6.1600000000000002E-2</c:v>
                </c:pt>
                <c:pt idx="89">
                  <c:v>6.4600000000000005E-2</c:v>
                </c:pt>
                <c:pt idx="90">
                  <c:v>6.7299999999999999E-2</c:v>
                </c:pt>
                <c:pt idx="91">
                  <c:v>6.9800000000000001E-2</c:v>
                </c:pt>
                <c:pt idx="92">
                  <c:v>7.22E-2</c:v>
                </c:pt>
                <c:pt idx="93">
                  <c:v>7.4399999999999994E-2</c:v>
                </c:pt>
                <c:pt idx="94">
                  <c:v>7.6600000000000001E-2</c:v>
                </c:pt>
                <c:pt idx="95">
                  <c:v>7.8600000000000003E-2</c:v>
                </c:pt>
                <c:pt idx="96">
                  <c:v>8.2299999999999998E-2</c:v>
                </c:pt>
                <c:pt idx="97">
                  <c:v>8.5800000000000001E-2</c:v>
                </c:pt>
                <c:pt idx="98">
                  <c:v>8.8999999999999996E-2</c:v>
                </c:pt>
                <c:pt idx="99">
                  <c:v>9.1999999999999998E-2</c:v>
                </c:pt>
                <c:pt idx="100">
                  <c:v>9.4799999999999995E-2</c:v>
                </c:pt>
                <c:pt idx="101">
                  <c:v>9.7500000000000003E-2</c:v>
                </c:pt>
                <c:pt idx="102">
                  <c:v>0.1026</c:v>
                </c:pt>
                <c:pt idx="103">
                  <c:v>0.1072</c:v>
                </c:pt>
                <c:pt idx="104">
                  <c:v>0.1115</c:v>
                </c:pt>
                <c:pt idx="105">
                  <c:v>0.11559999999999999</c:v>
                </c:pt>
                <c:pt idx="106">
                  <c:v>0.11939999999999999</c:v>
                </c:pt>
                <c:pt idx="107">
                  <c:v>0.12310000000000001</c:v>
                </c:pt>
                <c:pt idx="108">
                  <c:v>0.12669999999999998</c:v>
                </c:pt>
                <c:pt idx="109">
                  <c:v>0.13009999999999999</c:v>
                </c:pt>
                <c:pt idx="110">
                  <c:v>0.13340000000000002</c:v>
                </c:pt>
                <c:pt idx="111">
                  <c:v>0.13669999999999999</c:v>
                </c:pt>
                <c:pt idx="112">
                  <c:v>0.13979999999999998</c:v>
                </c:pt>
                <c:pt idx="113">
                  <c:v>0.14630000000000001</c:v>
                </c:pt>
                <c:pt idx="114">
                  <c:v>0.15429999999999999</c:v>
                </c:pt>
                <c:pt idx="115">
                  <c:v>0.16209999999999999</c:v>
                </c:pt>
                <c:pt idx="116">
                  <c:v>0.16970000000000002</c:v>
                </c:pt>
                <c:pt idx="117">
                  <c:v>0.1772</c:v>
                </c:pt>
                <c:pt idx="118">
                  <c:v>0.18460000000000001</c:v>
                </c:pt>
                <c:pt idx="119">
                  <c:v>0.192</c:v>
                </c:pt>
                <c:pt idx="120">
                  <c:v>0.19939999999999999</c:v>
                </c:pt>
                <c:pt idx="121">
                  <c:v>0.20680000000000001</c:v>
                </c:pt>
                <c:pt idx="122">
                  <c:v>0.2238</c:v>
                </c:pt>
                <c:pt idx="123">
                  <c:v>0.2407</c:v>
                </c:pt>
                <c:pt idx="124">
                  <c:v>0.25779999999999997</c:v>
                </c:pt>
                <c:pt idx="125">
                  <c:v>0.27510000000000001</c:v>
                </c:pt>
                <c:pt idx="126">
                  <c:v>0.29260000000000003</c:v>
                </c:pt>
                <c:pt idx="127">
                  <c:v>0.31030000000000002</c:v>
                </c:pt>
                <c:pt idx="128">
                  <c:v>0.35520000000000002</c:v>
                </c:pt>
                <c:pt idx="129">
                  <c:v>0.40039999999999998</c:v>
                </c:pt>
                <c:pt idx="130">
                  <c:v>0.44610000000000005</c:v>
                </c:pt>
                <c:pt idx="131">
                  <c:v>0.49249999999999999</c:v>
                </c:pt>
                <c:pt idx="132">
                  <c:v>0.53990000000000005</c:v>
                </c:pt>
                <c:pt idx="133">
                  <c:v>0.58819999999999995</c:v>
                </c:pt>
                <c:pt idx="134">
                  <c:v>0.63749999999999996</c:v>
                </c:pt>
                <c:pt idx="135">
                  <c:v>0.68769999999999998</c:v>
                </c:pt>
                <c:pt idx="136">
                  <c:v>0.73869999999999991</c:v>
                </c:pt>
                <c:pt idx="137">
                  <c:v>0.79069999999999996</c:v>
                </c:pt>
                <c:pt idx="138">
                  <c:v>0.84350000000000003</c:v>
                </c:pt>
                <c:pt idx="139">
                  <c:v>0.98809999999999998</c:v>
                </c:pt>
                <c:pt idx="140" formatCode="0.000">
                  <c:v>1.19</c:v>
                </c:pt>
                <c:pt idx="141" formatCode="0.000">
                  <c:v>1.39</c:v>
                </c:pt>
                <c:pt idx="142" formatCode="0.000">
                  <c:v>1.59</c:v>
                </c:pt>
                <c:pt idx="143" formatCode="0.000">
                  <c:v>1.79</c:v>
                </c:pt>
                <c:pt idx="144" formatCode="0.000">
                  <c:v>1.99</c:v>
                </c:pt>
                <c:pt idx="145" formatCode="0.000">
                  <c:v>2.2000000000000002</c:v>
                </c:pt>
                <c:pt idx="146" formatCode="0.000">
                  <c:v>2.41</c:v>
                </c:pt>
                <c:pt idx="147" formatCode="0.000">
                  <c:v>2.62</c:v>
                </c:pt>
                <c:pt idx="148" formatCode="0.000">
                  <c:v>3.26</c:v>
                </c:pt>
                <c:pt idx="149" formatCode="0.000">
                  <c:v>3.88</c:v>
                </c:pt>
                <c:pt idx="150" formatCode="0.000">
                  <c:v>4.5</c:v>
                </c:pt>
                <c:pt idx="151" formatCode="0.000">
                  <c:v>5.12</c:v>
                </c:pt>
                <c:pt idx="152" formatCode="0.000">
                  <c:v>5.75</c:v>
                </c:pt>
                <c:pt idx="153" formatCode="0.000">
                  <c:v>6.39</c:v>
                </c:pt>
                <c:pt idx="154" formatCode="0.000">
                  <c:v>8.39</c:v>
                </c:pt>
                <c:pt idx="155" formatCode="0.000">
                  <c:v>10.32</c:v>
                </c:pt>
                <c:pt idx="156" formatCode="0.000">
                  <c:v>12.24</c:v>
                </c:pt>
                <c:pt idx="157" formatCode="0.000">
                  <c:v>14.17</c:v>
                </c:pt>
                <c:pt idx="158" formatCode="0.000">
                  <c:v>16.13</c:v>
                </c:pt>
                <c:pt idx="159" formatCode="0.000">
                  <c:v>18.12</c:v>
                </c:pt>
                <c:pt idx="160" formatCode="0.000">
                  <c:v>20.16</c:v>
                </c:pt>
                <c:pt idx="161" formatCode="0.000">
                  <c:v>22.24</c:v>
                </c:pt>
                <c:pt idx="162" formatCode="0.000">
                  <c:v>24.36</c:v>
                </c:pt>
                <c:pt idx="163" formatCode="0.000">
                  <c:v>26.53</c:v>
                </c:pt>
                <c:pt idx="164" formatCode="0.000">
                  <c:v>28.74</c:v>
                </c:pt>
                <c:pt idx="165" formatCode="0.000">
                  <c:v>35.82</c:v>
                </c:pt>
                <c:pt idx="166" formatCode="0.000">
                  <c:v>45.83</c:v>
                </c:pt>
                <c:pt idx="167" formatCode="0.000">
                  <c:v>55.54</c:v>
                </c:pt>
                <c:pt idx="168" formatCode="0.000">
                  <c:v>65.2</c:v>
                </c:pt>
                <c:pt idx="169" formatCode="0.000">
                  <c:v>74.91</c:v>
                </c:pt>
                <c:pt idx="170" formatCode="0.000">
                  <c:v>84.74</c:v>
                </c:pt>
                <c:pt idx="171" formatCode="0.000">
                  <c:v>94.72</c:v>
                </c:pt>
                <c:pt idx="172" formatCode="0.000">
                  <c:v>104.88</c:v>
                </c:pt>
                <c:pt idx="173" formatCode="0.000">
                  <c:v>115.22</c:v>
                </c:pt>
                <c:pt idx="174" formatCode="0.000">
                  <c:v>149.38999999999999</c:v>
                </c:pt>
                <c:pt idx="175" formatCode="0.000">
                  <c:v>182.16</c:v>
                </c:pt>
                <c:pt idx="176" formatCode="0.000">
                  <c:v>214.51</c:v>
                </c:pt>
                <c:pt idx="177" formatCode="0.000">
                  <c:v>246.87</c:v>
                </c:pt>
                <c:pt idx="178" formatCode="0.000">
                  <c:v>279.48</c:v>
                </c:pt>
                <c:pt idx="179" formatCode="0.000">
                  <c:v>312.44</c:v>
                </c:pt>
                <c:pt idx="180" formatCode="0.000">
                  <c:v>422.79</c:v>
                </c:pt>
                <c:pt idx="181" formatCode="0.000">
                  <c:v>526.9</c:v>
                </c:pt>
                <c:pt idx="182" formatCode="0.000">
                  <c:v>628.83000000000004</c:v>
                </c:pt>
                <c:pt idx="183" formatCode="0.000">
                  <c:v>730.21</c:v>
                </c:pt>
                <c:pt idx="184" formatCode="0.000">
                  <c:v>831.84</c:v>
                </c:pt>
                <c:pt idx="185" formatCode="0.000">
                  <c:v>934.1</c:v>
                </c:pt>
                <c:pt idx="186" formatCode="0.0">
                  <c:v>1040</c:v>
                </c:pt>
                <c:pt idx="187" formatCode="0.0">
                  <c:v>1140</c:v>
                </c:pt>
                <c:pt idx="188" formatCode="0.0">
                  <c:v>1250</c:v>
                </c:pt>
                <c:pt idx="189" formatCode="0.0">
                  <c:v>1350</c:v>
                </c:pt>
                <c:pt idx="190" formatCode="0.0">
                  <c:v>1460</c:v>
                </c:pt>
                <c:pt idx="191" formatCode="0.0">
                  <c:v>1820</c:v>
                </c:pt>
                <c:pt idx="192" formatCode="0.0">
                  <c:v>2320</c:v>
                </c:pt>
                <c:pt idx="193" formatCode="0.0">
                  <c:v>2790</c:v>
                </c:pt>
                <c:pt idx="194" formatCode="0.0">
                  <c:v>3250</c:v>
                </c:pt>
                <c:pt idx="195" formatCode="0.0">
                  <c:v>3690</c:v>
                </c:pt>
                <c:pt idx="196" formatCode="0.0">
                  <c:v>4120</c:v>
                </c:pt>
                <c:pt idx="197" formatCode="0.0">
                  <c:v>4550</c:v>
                </c:pt>
                <c:pt idx="198" formatCode="0.0">
                  <c:v>4970</c:v>
                </c:pt>
                <c:pt idx="199" formatCode="0.0">
                  <c:v>5380</c:v>
                </c:pt>
                <c:pt idx="200" formatCode="0.0">
                  <c:v>6790</c:v>
                </c:pt>
                <c:pt idx="201" formatCode="0.0">
                  <c:v>8080</c:v>
                </c:pt>
                <c:pt idx="202" formatCode="0.0">
                  <c:v>9280</c:v>
                </c:pt>
                <c:pt idx="203" formatCode="0.0">
                  <c:v>10420</c:v>
                </c:pt>
                <c:pt idx="204" formatCode="0.0">
                  <c:v>11520</c:v>
                </c:pt>
                <c:pt idx="205" formatCode="0.0">
                  <c:v>12580</c:v>
                </c:pt>
                <c:pt idx="206" formatCode="0.0">
                  <c:v>16120.000000000002</c:v>
                </c:pt>
                <c:pt idx="207" formatCode="0.0">
                  <c:v>19210</c:v>
                </c:pt>
                <c:pt idx="208" formatCode="0.0">
                  <c:v>22020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E6-4AF0-AB6B-E9835582B12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srim1H_Cu!$D$20:$D$300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srim1H_Cu!$P$20:$P$300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1.0999999999999998E-3</c:v>
                </c:pt>
                <c:pt idx="17">
                  <c:v>1.0999999999999998E-3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1.2999999999999999E-3</c:v>
                </c:pt>
                <c:pt idx="21">
                  <c:v>1.4E-3</c:v>
                </c:pt>
                <c:pt idx="22">
                  <c:v>1.4E-3</c:v>
                </c:pt>
                <c:pt idx="23">
                  <c:v>1.5E-3</c:v>
                </c:pt>
                <c:pt idx="24">
                  <c:v>1.6000000000000001E-3</c:v>
                </c:pt>
                <c:pt idx="25">
                  <c:v>1.7000000000000001E-3</c:v>
                </c:pt>
                <c:pt idx="26">
                  <c:v>1.8E-3</c:v>
                </c:pt>
                <c:pt idx="27">
                  <c:v>2E-3</c:v>
                </c:pt>
                <c:pt idx="28">
                  <c:v>2.1000000000000003E-3</c:v>
                </c:pt>
                <c:pt idx="29">
                  <c:v>2.1000000000000003E-3</c:v>
                </c:pt>
                <c:pt idx="30">
                  <c:v>2.1999999999999997E-3</c:v>
                </c:pt>
                <c:pt idx="31">
                  <c:v>2.3E-3</c:v>
                </c:pt>
                <c:pt idx="32">
                  <c:v>2.4000000000000002E-3</c:v>
                </c:pt>
                <c:pt idx="33">
                  <c:v>2.5000000000000001E-3</c:v>
                </c:pt>
                <c:pt idx="34">
                  <c:v>2.5999999999999999E-3</c:v>
                </c:pt>
                <c:pt idx="35">
                  <c:v>2.8E-3</c:v>
                </c:pt>
                <c:pt idx="36">
                  <c:v>3.0000000000000001E-3</c:v>
                </c:pt>
                <c:pt idx="37">
                  <c:v>3.2000000000000002E-3</c:v>
                </c:pt>
                <c:pt idx="38">
                  <c:v>3.4000000000000002E-3</c:v>
                </c:pt>
                <c:pt idx="39">
                  <c:v>3.5000000000000005E-3</c:v>
                </c:pt>
                <c:pt idx="40">
                  <c:v>3.6999999999999997E-3</c:v>
                </c:pt>
                <c:pt idx="41">
                  <c:v>3.8999999999999998E-3</c:v>
                </c:pt>
                <c:pt idx="42">
                  <c:v>4.1000000000000003E-3</c:v>
                </c:pt>
                <c:pt idx="43">
                  <c:v>4.2000000000000006E-3</c:v>
                </c:pt>
                <c:pt idx="44">
                  <c:v>4.5999999999999999E-3</c:v>
                </c:pt>
                <c:pt idx="45">
                  <c:v>4.8999999999999998E-3</c:v>
                </c:pt>
                <c:pt idx="46">
                  <c:v>5.1999999999999998E-3</c:v>
                </c:pt>
                <c:pt idx="47">
                  <c:v>5.4999999999999997E-3</c:v>
                </c:pt>
                <c:pt idx="48">
                  <c:v>5.8000000000000005E-3</c:v>
                </c:pt>
                <c:pt idx="49">
                  <c:v>6.0000000000000001E-3</c:v>
                </c:pt>
                <c:pt idx="50">
                  <c:v>6.6E-3</c:v>
                </c:pt>
                <c:pt idx="51">
                  <c:v>7.0999999999999995E-3</c:v>
                </c:pt>
                <c:pt idx="52">
                  <c:v>7.6E-3</c:v>
                </c:pt>
                <c:pt idx="53">
                  <c:v>8.0999999999999996E-3</c:v>
                </c:pt>
                <c:pt idx="54">
                  <c:v>8.6E-3</c:v>
                </c:pt>
                <c:pt idx="55">
                  <c:v>8.9999999999999993E-3</c:v>
                </c:pt>
                <c:pt idx="56">
                  <c:v>9.4999999999999998E-3</c:v>
                </c:pt>
                <c:pt idx="57">
                  <c:v>9.9000000000000008E-3</c:v>
                </c:pt>
                <c:pt idx="58">
                  <c:v>1.04E-2</c:v>
                </c:pt>
                <c:pt idx="59">
                  <c:v>1.0800000000000001E-2</c:v>
                </c:pt>
                <c:pt idx="60">
                  <c:v>1.12E-2</c:v>
                </c:pt>
                <c:pt idx="61">
                  <c:v>1.2E-2</c:v>
                </c:pt>
                <c:pt idx="62">
                  <c:v>1.3000000000000001E-2</c:v>
                </c:pt>
                <c:pt idx="63">
                  <c:v>1.3900000000000001E-2</c:v>
                </c:pt>
                <c:pt idx="64">
                  <c:v>1.4799999999999999E-2</c:v>
                </c:pt>
                <c:pt idx="65">
                  <c:v>1.5699999999999999E-2</c:v>
                </c:pt>
                <c:pt idx="66">
                  <c:v>1.66E-2</c:v>
                </c:pt>
                <c:pt idx="67">
                  <c:v>1.7399999999999999E-2</c:v>
                </c:pt>
                <c:pt idx="68">
                  <c:v>1.83E-2</c:v>
                </c:pt>
                <c:pt idx="69">
                  <c:v>1.9099999999999999E-2</c:v>
                </c:pt>
                <c:pt idx="70">
                  <c:v>2.06E-2</c:v>
                </c:pt>
                <c:pt idx="71">
                  <c:v>2.2100000000000002E-2</c:v>
                </c:pt>
                <c:pt idx="72">
                  <c:v>2.35E-2</c:v>
                </c:pt>
                <c:pt idx="73">
                  <c:v>2.4899999999999999E-2</c:v>
                </c:pt>
                <c:pt idx="74">
                  <c:v>2.6200000000000001E-2</c:v>
                </c:pt>
                <c:pt idx="75">
                  <c:v>2.7500000000000004E-2</c:v>
                </c:pt>
                <c:pt idx="76">
                  <c:v>0.03</c:v>
                </c:pt>
                <c:pt idx="77">
                  <c:v>3.2300000000000002E-2</c:v>
                </c:pt>
                <c:pt idx="78">
                  <c:v>3.4499999999999996E-2</c:v>
                </c:pt>
                <c:pt idx="79">
                  <c:v>3.6699999999999997E-2</c:v>
                </c:pt>
                <c:pt idx="80">
                  <c:v>3.8699999999999998E-2</c:v>
                </c:pt>
                <c:pt idx="81">
                  <c:v>4.0600000000000004E-2</c:v>
                </c:pt>
                <c:pt idx="82">
                  <c:v>4.2499999999999996E-2</c:v>
                </c:pt>
                <c:pt idx="83">
                  <c:v>4.4299999999999999E-2</c:v>
                </c:pt>
                <c:pt idx="84">
                  <c:v>4.5999999999999999E-2</c:v>
                </c:pt>
                <c:pt idx="85">
                  <c:v>4.7699999999999999E-2</c:v>
                </c:pt>
                <c:pt idx="86">
                  <c:v>4.9299999999999997E-2</c:v>
                </c:pt>
                <c:pt idx="87">
                  <c:v>5.2500000000000005E-2</c:v>
                </c:pt>
                <c:pt idx="88">
                  <c:v>5.6200000000000007E-2</c:v>
                </c:pt>
                <c:pt idx="89">
                  <c:v>5.96E-2</c:v>
                </c:pt>
                <c:pt idx="90">
                  <c:v>6.2899999999999998E-2</c:v>
                </c:pt>
                <c:pt idx="91">
                  <c:v>6.6100000000000006E-2</c:v>
                </c:pt>
                <c:pt idx="92">
                  <c:v>6.9099999999999995E-2</c:v>
                </c:pt>
                <c:pt idx="93">
                  <c:v>7.1999999999999995E-2</c:v>
                </c:pt>
                <c:pt idx="94">
                  <c:v>7.4800000000000005E-2</c:v>
                </c:pt>
                <c:pt idx="95">
                  <c:v>7.7399999999999997E-2</c:v>
                </c:pt>
                <c:pt idx="96">
                  <c:v>8.2599999999999993E-2</c:v>
                </c:pt>
                <c:pt idx="97">
                  <c:v>8.7400000000000005E-2</c:v>
                </c:pt>
                <c:pt idx="98">
                  <c:v>9.1999999999999998E-2</c:v>
                </c:pt>
                <c:pt idx="99">
                  <c:v>9.64E-2</c:v>
                </c:pt>
                <c:pt idx="100">
                  <c:v>0.10059999999999999</c:v>
                </c:pt>
                <c:pt idx="101">
                  <c:v>0.10469999999999999</c:v>
                </c:pt>
                <c:pt idx="102">
                  <c:v>0.1125</c:v>
                </c:pt>
                <c:pt idx="103">
                  <c:v>0.11990000000000001</c:v>
                </c:pt>
                <c:pt idx="104">
                  <c:v>0.12689999999999999</c:v>
                </c:pt>
                <c:pt idx="105">
                  <c:v>0.13369999999999999</c:v>
                </c:pt>
                <c:pt idx="106">
                  <c:v>0.14019999999999999</c:v>
                </c:pt>
                <c:pt idx="107">
                  <c:v>0.14660000000000001</c:v>
                </c:pt>
                <c:pt idx="108">
                  <c:v>0.15279999999999999</c:v>
                </c:pt>
                <c:pt idx="109">
                  <c:v>0.15889999999999999</c:v>
                </c:pt>
                <c:pt idx="110">
                  <c:v>0.16489999999999999</c:v>
                </c:pt>
                <c:pt idx="111">
                  <c:v>0.1709</c:v>
                </c:pt>
                <c:pt idx="112">
                  <c:v>0.1767</c:v>
                </c:pt>
                <c:pt idx="113">
                  <c:v>0.1883</c:v>
                </c:pt>
                <c:pt idx="114">
                  <c:v>0.20249999999999999</c:v>
                </c:pt>
                <c:pt idx="115">
                  <c:v>0.21659999999999999</c:v>
                </c:pt>
                <c:pt idx="116">
                  <c:v>0.2306</c:v>
                </c:pt>
                <c:pt idx="117">
                  <c:v>0.24460000000000001</c:v>
                </c:pt>
                <c:pt idx="118">
                  <c:v>0.2586</c:v>
                </c:pt>
                <c:pt idx="119">
                  <c:v>0.2727</c:v>
                </c:pt>
                <c:pt idx="120">
                  <c:v>0.28700000000000003</c:v>
                </c:pt>
                <c:pt idx="121">
                  <c:v>0.30130000000000001</c:v>
                </c:pt>
                <c:pt idx="122">
                  <c:v>0.33039999999999997</c:v>
                </c:pt>
                <c:pt idx="123">
                  <c:v>0.36</c:v>
                </c:pt>
                <c:pt idx="124">
                  <c:v>0.39039999999999997</c:v>
                </c:pt>
                <c:pt idx="125">
                  <c:v>0.42149999999999999</c:v>
                </c:pt>
                <c:pt idx="126">
                  <c:v>0.45330000000000004</c:v>
                </c:pt>
                <c:pt idx="127">
                  <c:v>0.4859</c:v>
                </c:pt>
                <c:pt idx="128">
                  <c:v>0.5534</c:v>
                </c:pt>
                <c:pt idx="129">
                  <c:v>0.62409999999999999</c:v>
                </c:pt>
                <c:pt idx="130">
                  <c:v>0.69779999999999998</c:v>
                </c:pt>
                <c:pt idx="131">
                  <c:v>0.77460000000000007</c:v>
                </c:pt>
                <c:pt idx="132">
                  <c:v>0.85450000000000004</c:v>
                </c:pt>
                <c:pt idx="133">
                  <c:v>0.93770000000000009</c:v>
                </c:pt>
                <c:pt idx="134" formatCode="0.000">
                  <c:v>1.02</c:v>
                </c:pt>
                <c:pt idx="135" formatCode="0.000">
                  <c:v>1.1100000000000001</c:v>
                </c:pt>
                <c:pt idx="136" formatCode="0.000">
                  <c:v>1.2</c:v>
                </c:pt>
                <c:pt idx="137" formatCode="0.000">
                  <c:v>1.3</c:v>
                </c:pt>
                <c:pt idx="138" formatCode="0.000">
                  <c:v>1.4</c:v>
                </c:pt>
                <c:pt idx="139" formatCode="0.000">
                  <c:v>1.6</c:v>
                </c:pt>
                <c:pt idx="140" formatCode="0.000">
                  <c:v>1.87</c:v>
                </c:pt>
                <c:pt idx="141" formatCode="0.000">
                  <c:v>2.15</c:v>
                </c:pt>
                <c:pt idx="142" formatCode="0.000">
                  <c:v>2.4500000000000002</c:v>
                </c:pt>
                <c:pt idx="143" formatCode="0.000">
                  <c:v>2.76</c:v>
                </c:pt>
                <c:pt idx="144" formatCode="0.000">
                  <c:v>3.09</c:v>
                </c:pt>
                <c:pt idx="145" formatCode="0.000">
                  <c:v>3.43</c:v>
                </c:pt>
                <c:pt idx="146" formatCode="0.000">
                  <c:v>3.79</c:v>
                </c:pt>
                <c:pt idx="147" formatCode="0.000">
                  <c:v>4.16</c:v>
                </c:pt>
                <c:pt idx="148" formatCode="0.000">
                  <c:v>4.9400000000000004</c:v>
                </c:pt>
                <c:pt idx="149" formatCode="0.000">
                  <c:v>5.77</c:v>
                </c:pt>
                <c:pt idx="150" formatCode="0.000">
                  <c:v>6.65</c:v>
                </c:pt>
                <c:pt idx="151" formatCode="0.000">
                  <c:v>7.58</c:v>
                </c:pt>
                <c:pt idx="152" formatCode="0.000">
                  <c:v>8.56</c:v>
                </c:pt>
                <c:pt idx="153" formatCode="0.000">
                  <c:v>9.59</c:v>
                </c:pt>
                <c:pt idx="154" formatCode="0.000">
                  <c:v>11.79</c:v>
                </c:pt>
                <c:pt idx="155" formatCode="0.000">
                  <c:v>14.17</c:v>
                </c:pt>
                <c:pt idx="156" formatCode="0.000">
                  <c:v>16.72</c:v>
                </c:pt>
                <c:pt idx="157" formatCode="0.000">
                  <c:v>19.45</c:v>
                </c:pt>
                <c:pt idx="158" formatCode="0.000">
                  <c:v>22.35</c:v>
                </c:pt>
                <c:pt idx="159" formatCode="0.000">
                  <c:v>25.41</c:v>
                </c:pt>
                <c:pt idx="160" formatCode="0.000">
                  <c:v>28.63</c:v>
                </c:pt>
                <c:pt idx="161" formatCode="0.000">
                  <c:v>32.01</c:v>
                </c:pt>
                <c:pt idx="162" formatCode="0.000">
                  <c:v>35.549999999999997</c:v>
                </c:pt>
                <c:pt idx="163" formatCode="0.000">
                  <c:v>39.24</c:v>
                </c:pt>
                <c:pt idx="164" formatCode="0.000">
                  <c:v>43.08</c:v>
                </c:pt>
                <c:pt idx="165" formatCode="0.000">
                  <c:v>51.21</c:v>
                </c:pt>
                <c:pt idx="166" formatCode="0.000">
                  <c:v>62.18</c:v>
                </c:pt>
                <c:pt idx="167" formatCode="0.000">
                  <c:v>74.03</c:v>
                </c:pt>
                <c:pt idx="168" formatCode="0.000">
                  <c:v>86.73</c:v>
                </c:pt>
                <c:pt idx="169" formatCode="0.000">
                  <c:v>100.26</c:v>
                </c:pt>
                <c:pt idx="170" formatCode="0.000">
                  <c:v>114.6</c:v>
                </c:pt>
                <c:pt idx="171" formatCode="0.000">
                  <c:v>129.72</c:v>
                </c:pt>
                <c:pt idx="172" formatCode="0.000">
                  <c:v>145.61000000000001</c:v>
                </c:pt>
                <c:pt idx="173" formatCode="0.000">
                  <c:v>162.25</c:v>
                </c:pt>
                <c:pt idx="174" formatCode="0.000">
                  <c:v>197.75</c:v>
                </c:pt>
                <c:pt idx="175" formatCode="0.000">
                  <c:v>236.07</c:v>
                </c:pt>
                <c:pt idx="176" formatCode="0.000">
                  <c:v>277.12</c:v>
                </c:pt>
                <c:pt idx="177" formatCode="0.000">
                  <c:v>320.8</c:v>
                </c:pt>
                <c:pt idx="178" formatCode="0.000">
                  <c:v>367.01</c:v>
                </c:pt>
                <c:pt idx="179" formatCode="0.000">
                  <c:v>415.68</c:v>
                </c:pt>
                <c:pt idx="180" formatCode="0.000">
                  <c:v>520.07000000000005</c:v>
                </c:pt>
                <c:pt idx="181" formatCode="0.000">
                  <c:v>633.39</c:v>
                </c:pt>
                <c:pt idx="182" formatCode="0.000">
                  <c:v>755.11</c:v>
                </c:pt>
                <c:pt idx="183" formatCode="0.000">
                  <c:v>884.76</c:v>
                </c:pt>
                <c:pt idx="184" formatCode="0.0">
                  <c:v>1020</c:v>
                </c:pt>
                <c:pt idx="185" formatCode="0.0">
                  <c:v>1170</c:v>
                </c:pt>
                <c:pt idx="186" formatCode="0.0">
                  <c:v>1320</c:v>
                </c:pt>
                <c:pt idx="187" formatCode="0.0">
                  <c:v>1470</c:v>
                </c:pt>
                <c:pt idx="188" formatCode="0.0">
                  <c:v>1640</c:v>
                </c:pt>
                <c:pt idx="189" formatCode="0.0">
                  <c:v>1810</c:v>
                </c:pt>
                <c:pt idx="190" formatCode="0.0">
                  <c:v>1980</c:v>
                </c:pt>
                <c:pt idx="191" formatCode="0.0">
                  <c:v>2350</c:v>
                </c:pt>
                <c:pt idx="192" formatCode="0.0">
                  <c:v>2830</c:v>
                </c:pt>
                <c:pt idx="193" formatCode="0.0">
                  <c:v>3330</c:v>
                </c:pt>
                <c:pt idx="194" formatCode="0.0">
                  <c:v>3860</c:v>
                </c:pt>
                <c:pt idx="195" formatCode="0.0">
                  <c:v>4410</c:v>
                </c:pt>
                <c:pt idx="196" formatCode="0.0">
                  <c:v>4980</c:v>
                </c:pt>
                <c:pt idx="197" formatCode="0.0">
                  <c:v>5570</c:v>
                </c:pt>
                <c:pt idx="198" formatCode="0.0">
                  <c:v>6160</c:v>
                </c:pt>
                <c:pt idx="199" formatCode="0.0">
                  <c:v>6770</c:v>
                </c:pt>
                <c:pt idx="200" formatCode="0.0">
                  <c:v>8020</c:v>
                </c:pt>
                <c:pt idx="201" formatCode="0.0">
                  <c:v>9310</c:v>
                </c:pt>
                <c:pt idx="202" formatCode="0.0">
                  <c:v>10610</c:v>
                </c:pt>
                <c:pt idx="203" formatCode="0.0">
                  <c:v>11940</c:v>
                </c:pt>
                <c:pt idx="204" formatCode="0.0">
                  <c:v>13270</c:v>
                </c:pt>
                <c:pt idx="205" formatCode="0.0">
                  <c:v>14620</c:v>
                </c:pt>
                <c:pt idx="206" formatCode="0.0">
                  <c:v>17310</c:v>
                </c:pt>
                <c:pt idx="207" formatCode="0.0">
                  <c:v>20000</c:v>
                </c:pt>
                <c:pt idx="208" formatCode="0.0">
                  <c:v>22660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E6-4AF0-AB6B-E9835582B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srim40Ar_Cu!$P$5</c:f>
          <c:strCache>
            <c:ptCount val="1"/>
            <c:pt idx="0">
              <c:v>srim40Ar_Cu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srim40Ar_Cu!$D$20:$D$300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srim40Ar_Cu!$J$20:$J$300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1.8E-3</c:v>
                </c:pt>
                <c:pt idx="18">
                  <c:v>1.9E-3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2.4000000000000002E-3</c:v>
                </c:pt>
                <c:pt idx="22">
                  <c:v>2.5000000000000001E-3</c:v>
                </c:pt>
                <c:pt idx="23">
                  <c:v>2.5999999999999999E-3</c:v>
                </c:pt>
                <c:pt idx="24">
                  <c:v>2.8E-3</c:v>
                </c:pt>
                <c:pt idx="25">
                  <c:v>2.9000000000000002E-3</c:v>
                </c:pt>
                <c:pt idx="26">
                  <c:v>3.0000000000000001E-3</c:v>
                </c:pt>
                <c:pt idx="27">
                  <c:v>3.3E-3</c:v>
                </c:pt>
                <c:pt idx="28">
                  <c:v>3.5000000000000005E-3</c:v>
                </c:pt>
                <c:pt idx="29">
                  <c:v>3.6999999999999997E-3</c:v>
                </c:pt>
                <c:pt idx="30">
                  <c:v>4.0000000000000001E-3</c:v>
                </c:pt>
                <c:pt idx="31">
                  <c:v>4.2000000000000006E-3</c:v>
                </c:pt>
                <c:pt idx="32">
                  <c:v>4.3999999999999994E-3</c:v>
                </c:pt>
                <c:pt idx="33">
                  <c:v>4.8999999999999998E-3</c:v>
                </c:pt>
                <c:pt idx="34">
                  <c:v>5.3E-3</c:v>
                </c:pt>
                <c:pt idx="35">
                  <c:v>5.8000000000000005E-3</c:v>
                </c:pt>
                <c:pt idx="36">
                  <c:v>6.1999999999999998E-3</c:v>
                </c:pt>
                <c:pt idx="37">
                  <c:v>6.6E-3</c:v>
                </c:pt>
                <c:pt idx="38">
                  <c:v>7.000000000000001E-3</c:v>
                </c:pt>
                <c:pt idx="39">
                  <c:v>7.3999999999999995E-3</c:v>
                </c:pt>
                <c:pt idx="40">
                  <c:v>7.7999999999999996E-3</c:v>
                </c:pt>
                <c:pt idx="41">
                  <c:v>8.2000000000000007E-3</c:v>
                </c:pt>
                <c:pt idx="42">
                  <c:v>8.6999999999999994E-3</c:v>
                </c:pt>
                <c:pt idx="43">
                  <c:v>9.1000000000000004E-3</c:v>
                </c:pt>
                <c:pt idx="44">
                  <c:v>9.9000000000000008E-3</c:v>
                </c:pt>
                <c:pt idx="45">
                  <c:v>1.09E-2</c:v>
                </c:pt>
                <c:pt idx="46">
                  <c:v>1.1899999999999999E-2</c:v>
                </c:pt>
                <c:pt idx="47">
                  <c:v>1.29E-2</c:v>
                </c:pt>
                <c:pt idx="48">
                  <c:v>1.3800000000000002E-2</c:v>
                </c:pt>
                <c:pt idx="49">
                  <c:v>1.4799999999999999E-2</c:v>
                </c:pt>
                <c:pt idx="50">
                  <c:v>1.5800000000000002E-2</c:v>
                </c:pt>
                <c:pt idx="51">
                  <c:v>1.6800000000000002E-2</c:v>
                </c:pt>
                <c:pt idx="52">
                  <c:v>1.78E-2</c:v>
                </c:pt>
                <c:pt idx="53">
                  <c:v>1.9800000000000002E-2</c:v>
                </c:pt>
                <c:pt idx="54">
                  <c:v>2.18E-2</c:v>
                </c:pt>
                <c:pt idx="55">
                  <c:v>2.3799999999999998E-2</c:v>
                </c:pt>
                <c:pt idx="56">
                  <c:v>2.58E-2</c:v>
                </c:pt>
                <c:pt idx="57">
                  <c:v>2.7800000000000002E-2</c:v>
                </c:pt>
                <c:pt idx="58">
                  <c:v>2.98E-2</c:v>
                </c:pt>
                <c:pt idx="59">
                  <c:v>3.39E-2</c:v>
                </c:pt>
                <c:pt idx="60">
                  <c:v>3.7999999999999999E-2</c:v>
                </c:pt>
                <c:pt idx="61">
                  <c:v>4.2200000000000001E-2</c:v>
                </c:pt>
                <c:pt idx="62">
                  <c:v>4.65E-2</c:v>
                </c:pt>
                <c:pt idx="63">
                  <c:v>5.0799999999999998E-2</c:v>
                </c:pt>
                <c:pt idx="64">
                  <c:v>5.5200000000000006E-2</c:v>
                </c:pt>
                <c:pt idx="65">
                  <c:v>5.9499999999999997E-2</c:v>
                </c:pt>
                <c:pt idx="66">
                  <c:v>6.3899999999999998E-2</c:v>
                </c:pt>
                <c:pt idx="67">
                  <c:v>6.8400000000000002E-2</c:v>
                </c:pt>
                <c:pt idx="68">
                  <c:v>7.2800000000000004E-2</c:v>
                </c:pt>
                <c:pt idx="69">
                  <c:v>7.7200000000000005E-2</c:v>
                </c:pt>
                <c:pt idx="70">
                  <c:v>8.6199999999999999E-2</c:v>
                </c:pt>
                <c:pt idx="71">
                  <c:v>9.7500000000000003E-2</c:v>
                </c:pt>
                <c:pt idx="72">
                  <c:v>0.10880000000000001</c:v>
                </c:pt>
                <c:pt idx="73">
                  <c:v>0.1203</c:v>
                </c:pt>
                <c:pt idx="74">
                  <c:v>0.1318</c:v>
                </c:pt>
                <c:pt idx="75">
                  <c:v>0.1434</c:v>
                </c:pt>
                <c:pt idx="76">
                  <c:v>0.15489999999999998</c:v>
                </c:pt>
                <c:pt idx="77">
                  <c:v>0.16650000000000001</c:v>
                </c:pt>
                <c:pt idx="78">
                  <c:v>0.17809999999999998</c:v>
                </c:pt>
                <c:pt idx="79">
                  <c:v>0.20129999999999998</c:v>
                </c:pt>
                <c:pt idx="80">
                  <c:v>0.2243</c:v>
                </c:pt>
                <c:pt idx="81">
                  <c:v>0.24710000000000001</c:v>
                </c:pt>
                <c:pt idx="82">
                  <c:v>0.26960000000000001</c:v>
                </c:pt>
                <c:pt idx="83">
                  <c:v>0.29199999999999998</c:v>
                </c:pt>
                <c:pt idx="84">
                  <c:v>0.314</c:v>
                </c:pt>
                <c:pt idx="85">
                  <c:v>0.35730000000000001</c:v>
                </c:pt>
                <c:pt idx="86">
                  <c:v>0.39960000000000001</c:v>
                </c:pt>
                <c:pt idx="87">
                  <c:v>0.44080000000000003</c:v>
                </c:pt>
                <c:pt idx="88">
                  <c:v>0.48099999999999998</c:v>
                </c:pt>
                <c:pt idx="89">
                  <c:v>0.5202</c:v>
                </c:pt>
                <c:pt idx="90">
                  <c:v>0.5585</c:v>
                </c:pt>
                <c:pt idx="91">
                  <c:v>0.59599999999999997</c:v>
                </c:pt>
                <c:pt idx="92">
                  <c:v>0.63270000000000004</c:v>
                </c:pt>
                <c:pt idx="93">
                  <c:v>0.66870000000000007</c:v>
                </c:pt>
                <c:pt idx="94">
                  <c:v>0.70389999999999997</c:v>
                </c:pt>
                <c:pt idx="95">
                  <c:v>0.73849999999999993</c:v>
                </c:pt>
                <c:pt idx="96">
                  <c:v>0.80579999999999996</c:v>
                </c:pt>
                <c:pt idx="97">
                  <c:v>0.88650000000000007</c:v>
                </c:pt>
                <c:pt idx="98">
                  <c:v>0.96389999999999998</c:v>
                </c:pt>
                <c:pt idx="99" formatCode="0.000">
                  <c:v>1.04</c:v>
                </c:pt>
                <c:pt idx="100" formatCode="0.000">
                  <c:v>1.1100000000000001</c:v>
                </c:pt>
                <c:pt idx="101" formatCode="0.000">
                  <c:v>1.18</c:v>
                </c:pt>
                <c:pt idx="102" formatCode="0.000">
                  <c:v>1.24</c:v>
                </c:pt>
                <c:pt idx="103" formatCode="0.000">
                  <c:v>1.31</c:v>
                </c:pt>
                <c:pt idx="104" formatCode="0.000">
                  <c:v>1.37</c:v>
                </c:pt>
                <c:pt idx="105" formatCode="0.000">
                  <c:v>1.49</c:v>
                </c:pt>
                <c:pt idx="106" formatCode="0.000">
                  <c:v>1.6</c:v>
                </c:pt>
                <c:pt idx="107" formatCode="0.000">
                  <c:v>1.7</c:v>
                </c:pt>
                <c:pt idx="108" formatCode="0.000">
                  <c:v>1.8</c:v>
                </c:pt>
                <c:pt idx="109" formatCode="0.000">
                  <c:v>1.89</c:v>
                </c:pt>
                <c:pt idx="110" formatCode="0.000">
                  <c:v>1.98</c:v>
                </c:pt>
                <c:pt idx="111" formatCode="0.000">
                  <c:v>2.15</c:v>
                </c:pt>
                <c:pt idx="112" formatCode="0.000">
                  <c:v>2.2999999999999998</c:v>
                </c:pt>
                <c:pt idx="113" formatCode="0.000">
                  <c:v>2.44</c:v>
                </c:pt>
                <c:pt idx="114" formatCode="0.000">
                  <c:v>2.58</c:v>
                </c:pt>
                <c:pt idx="115" formatCode="0.000">
                  <c:v>2.7</c:v>
                </c:pt>
                <c:pt idx="116" formatCode="0.000">
                  <c:v>2.82</c:v>
                </c:pt>
                <c:pt idx="117" formatCode="0.000">
                  <c:v>2.94</c:v>
                </c:pt>
                <c:pt idx="118" formatCode="0.000">
                  <c:v>3.05</c:v>
                </c:pt>
                <c:pt idx="119" formatCode="0.000">
                  <c:v>3.16</c:v>
                </c:pt>
                <c:pt idx="120" formatCode="0.000">
                  <c:v>3.27</c:v>
                </c:pt>
                <c:pt idx="121" formatCode="0.000">
                  <c:v>3.37</c:v>
                </c:pt>
                <c:pt idx="122" formatCode="0.000">
                  <c:v>3.57</c:v>
                </c:pt>
                <c:pt idx="123" formatCode="0.000">
                  <c:v>3.81</c:v>
                </c:pt>
                <c:pt idx="124" formatCode="0.000">
                  <c:v>4.04</c:v>
                </c:pt>
                <c:pt idx="125" formatCode="0.000">
                  <c:v>4.2699999999999996</c:v>
                </c:pt>
                <c:pt idx="126" formatCode="0.000">
                  <c:v>4.49</c:v>
                </c:pt>
                <c:pt idx="127" formatCode="0.000">
                  <c:v>4.71</c:v>
                </c:pt>
                <c:pt idx="128" formatCode="0.000">
                  <c:v>4.92</c:v>
                </c:pt>
                <c:pt idx="129" formatCode="0.000">
                  <c:v>5.14</c:v>
                </c:pt>
                <c:pt idx="130" formatCode="0.000">
                  <c:v>5.35</c:v>
                </c:pt>
                <c:pt idx="131" formatCode="0.000">
                  <c:v>5.77</c:v>
                </c:pt>
                <c:pt idx="132" formatCode="0.000">
                  <c:v>6.19</c:v>
                </c:pt>
                <c:pt idx="133" formatCode="0.000">
                  <c:v>6.61</c:v>
                </c:pt>
                <c:pt idx="134" formatCode="0.000">
                  <c:v>7.03</c:v>
                </c:pt>
                <c:pt idx="135" formatCode="0.000">
                  <c:v>7.46</c:v>
                </c:pt>
                <c:pt idx="136" formatCode="0.000">
                  <c:v>7.89</c:v>
                </c:pt>
                <c:pt idx="137" formatCode="0.000">
                  <c:v>8.76</c:v>
                </c:pt>
                <c:pt idx="138" formatCode="0.000">
                  <c:v>9.64</c:v>
                </c:pt>
                <c:pt idx="139" formatCode="0.000">
                  <c:v>10.55</c:v>
                </c:pt>
                <c:pt idx="140" formatCode="0.000">
                  <c:v>11.47</c:v>
                </c:pt>
                <c:pt idx="141" formatCode="0.000">
                  <c:v>12.42</c:v>
                </c:pt>
                <c:pt idx="142" formatCode="0.000">
                  <c:v>13.39</c:v>
                </c:pt>
                <c:pt idx="143" formatCode="0.000">
                  <c:v>14.38</c:v>
                </c:pt>
                <c:pt idx="144" formatCode="0.000">
                  <c:v>15.39</c:v>
                </c:pt>
                <c:pt idx="145" formatCode="0.000">
                  <c:v>16.420000000000002</c:v>
                </c:pt>
                <c:pt idx="146" formatCode="0.000">
                  <c:v>17.47</c:v>
                </c:pt>
                <c:pt idx="147" formatCode="0.000">
                  <c:v>18.54</c:v>
                </c:pt>
                <c:pt idx="148" formatCode="0.000">
                  <c:v>20.75</c:v>
                </c:pt>
                <c:pt idx="149" formatCode="0.000">
                  <c:v>23.63</c:v>
                </c:pt>
                <c:pt idx="150" formatCode="0.000">
                  <c:v>26.63</c:v>
                </c:pt>
                <c:pt idx="151" formatCode="0.000">
                  <c:v>29.77</c:v>
                </c:pt>
                <c:pt idx="152" formatCode="0.000">
                  <c:v>33.03</c:v>
                </c:pt>
                <c:pt idx="153" formatCode="0.000">
                  <c:v>36.42</c:v>
                </c:pt>
                <c:pt idx="154" formatCode="0.000">
                  <c:v>39.93</c:v>
                </c:pt>
                <c:pt idx="155" formatCode="0.000">
                  <c:v>43.57</c:v>
                </c:pt>
                <c:pt idx="156" formatCode="0.000">
                  <c:v>47.33</c:v>
                </c:pt>
                <c:pt idx="157" formatCode="0.000">
                  <c:v>55.2</c:v>
                </c:pt>
                <c:pt idx="158" formatCode="0.000">
                  <c:v>63.54</c:v>
                </c:pt>
                <c:pt idx="159" formatCode="0.000">
                  <c:v>72.349999999999994</c:v>
                </c:pt>
                <c:pt idx="160" formatCode="0.000">
                  <c:v>81.61</c:v>
                </c:pt>
                <c:pt idx="161" formatCode="0.000">
                  <c:v>91.33</c:v>
                </c:pt>
                <c:pt idx="162" formatCode="0.000">
                  <c:v>101.49</c:v>
                </c:pt>
                <c:pt idx="163" formatCode="0.000">
                  <c:v>123.12</c:v>
                </c:pt>
                <c:pt idx="164" formatCode="0.000">
                  <c:v>146.47999999999999</c:v>
                </c:pt>
                <c:pt idx="165" formatCode="0.000">
                  <c:v>171.54</c:v>
                </c:pt>
                <c:pt idx="166" formatCode="0.000">
                  <c:v>198.25</c:v>
                </c:pt>
                <c:pt idx="167" formatCode="0.000">
                  <c:v>226.58</c:v>
                </c:pt>
                <c:pt idx="168" formatCode="0.000">
                  <c:v>256.52</c:v>
                </c:pt>
                <c:pt idx="169" formatCode="0.000">
                  <c:v>288.10000000000002</c:v>
                </c:pt>
                <c:pt idx="170" formatCode="0.000">
                  <c:v>321.29000000000002</c:v>
                </c:pt>
                <c:pt idx="171" formatCode="0.000">
                  <c:v>356.04</c:v>
                </c:pt>
                <c:pt idx="172" formatCode="0.000">
                  <c:v>392.35</c:v>
                </c:pt>
                <c:pt idx="173" formatCode="0.000">
                  <c:v>430.18</c:v>
                </c:pt>
                <c:pt idx="174" formatCode="0.000">
                  <c:v>510.39</c:v>
                </c:pt>
                <c:pt idx="175" formatCode="0.000">
                  <c:v>619.20000000000005</c:v>
                </c:pt>
                <c:pt idx="176" formatCode="0.000">
                  <c:v>737.38</c:v>
                </c:pt>
                <c:pt idx="177" formatCode="0.000">
                  <c:v>864.66</c:v>
                </c:pt>
                <c:pt idx="178" formatCode="0.0">
                  <c:v>1000</c:v>
                </c:pt>
                <c:pt idx="179" formatCode="0.0">
                  <c:v>1150</c:v>
                </c:pt>
                <c:pt idx="180" formatCode="0.0">
                  <c:v>1300</c:v>
                </c:pt>
                <c:pt idx="181" formatCode="0.0">
                  <c:v>1460</c:v>
                </c:pt>
                <c:pt idx="182" formatCode="0.0">
                  <c:v>1630</c:v>
                </c:pt>
                <c:pt idx="183" formatCode="0.0">
                  <c:v>1990</c:v>
                </c:pt>
                <c:pt idx="184" formatCode="0.0">
                  <c:v>2380</c:v>
                </c:pt>
                <c:pt idx="185" formatCode="0.0">
                  <c:v>2800</c:v>
                </c:pt>
                <c:pt idx="186" formatCode="0.0">
                  <c:v>3240</c:v>
                </c:pt>
                <c:pt idx="187" formatCode="0.0">
                  <c:v>3710</c:v>
                </c:pt>
                <c:pt idx="188" formatCode="0.0">
                  <c:v>4210</c:v>
                </c:pt>
                <c:pt idx="189" formatCode="0.0">
                  <c:v>5270</c:v>
                </c:pt>
                <c:pt idx="190" formatCode="0.0">
                  <c:v>6420</c:v>
                </c:pt>
                <c:pt idx="191" formatCode="0.0">
                  <c:v>7640</c:v>
                </c:pt>
                <c:pt idx="192" formatCode="0.0">
                  <c:v>8950</c:v>
                </c:pt>
                <c:pt idx="193" formatCode="0.0">
                  <c:v>10320</c:v>
                </c:pt>
                <c:pt idx="194" formatCode="0.0">
                  <c:v>11750</c:v>
                </c:pt>
                <c:pt idx="195" formatCode="0.0">
                  <c:v>13240</c:v>
                </c:pt>
                <c:pt idx="196" formatCode="0.0">
                  <c:v>14790</c:v>
                </c:pt>
                <c:pt idx="197" formatCode="0.0">
                  <c:v>16390</c:v>
                </c:pt>
                <c:pt idx="198" formatCode="0.0">
                  <c:v>18040</c:v>
                </c:pt>
                <c:pt idx="199" formatCode="0.0">
                  <c:v>19730</c:v>
                </c:pt>
                <c:pt idx="200" formatCode="0.0">
                  <c:v>23240</c:v>
                </c:pt>
                <c:pt idx="201" formatCode="0.0">
                  <c:v>27830</c:v>
                </c:pt>
                <c:pt idx="202" formatCode="0.0">
                  <c:v>32610</c:v>
                </c:pt>
                <c:pt idx="203" formatCode="0.0">
                  <c:v>37570</c:v>
                </c:pt>
                <c:pt idx="204" formatCode="0.0">
                  <c:v>42670</c:v>
                </c:pt>
                <c:pt idx="205" formatCode="0.0">
                  <c:v>47890</c:v>
                </c:pt>
                <c:pt idx="206" formatCode="0.0">
                  <c:v>53230</c:v>
                </c:pt>
                <c:pt idx="207" formatCode="0.0">
                  <c:v>58660</c:v>
                </c:pt>
                <c:pt idx="208" formatCode="0.0">
                  <c:v>64170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8-47F0-8FF8-1C212CCC92F8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srim40Ar_Cu!$D$20:$D$300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srim40Ar_Cu!$M$20:$M$300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2.1999999999999997E-3</c:v>
                </c:pt>
                <c:pt idx="27">
                  <c:v>2.4000000000000002E-3</c:v>
                </c:pt>
                <c:pt idx="28">
                  <c:v>2.5999999999999999E-3</c:v>
                </c:pt>
                <c:pt idx="29">
                  <c:v>2.7000000000000001E-3</c:v>
                </c:pt>
                <c:pt idx="30">
                  <c:v>2.9000000000000002E-3</c:v>
                </c:pt>
                <c:pt idx="31">
                  <c:v>3.0000000000000001E-3</c:v>
                </c:pt>
                <c:pt idx="32">
                  <c:v>3.2000000000000002E-3</c:v>
                </c:pt>
                <c:pt idx="33">
                  <c:v>3.4000000000000002E-3</c:v>
                </c:pt>
                <c:pt idx="34">
                  <c:v>3.6999999999999997E-3</c:v>
                </c:pt>
                <c:pt idx="35">
                  <c:v>4.0000000000000001E-3</c:v>
                </c:pt>
                <c:pt idx="36">
                  <c:v>4.2000000000000006E-3</c:v>
                </c:pt>
                <c:pt idx="37">
                  <c:v>4.4999999999999997E-3</c:v>
                </c:pt>
                <c:pt idx="38">
                  <c:v>4.7000000000000002E-3</c:v>
                </c:pt>
                <c:pt idx="39">
                  <c:v>5.0000000000000001E-3</c:v>
                </c:pt>
                <c:pt idx="40">
                  <c:v>5.1999999999999998E-3</c:v>
                </c:pt>
                <c:pt idx="41">
                  <c:v>5.4999999999999997E-3</c:v>
                </c:pt>
                <c:pt idx="42">
                  <c:v>5.7000000000000002E-3</c:v>
                </c:pt>
                <c:pt idx="43">
                  <c:v>5.8999999999999999E-3</c:v>
                </c:pt>
                <c:pt idx="44">
                  <c:v>6.4000000000000003E-3</c:v>
                </c:pt>
                <c:pt idx="45">
                  <c:v>6.9000000000000008E-3</c:v>
                </c:pt>
                <c:pt idx="46">
                  <c:v>7.4999999999999997E-3</c:v>
                </c:pt>
                <c:pt idx="47">
                  <c:v>8.0000000000000002E-3</c:v>
                </c:pt>
                <c:pt idx="48">
                  <c:v>8.6E-3</c:v>
                </c:pt>
                <c:pt idx="49">
                  <c:v>9.1000000000000004E-3</c:v>
                </c:pt>
                <c:pt idx="50">
                  <c:v>9.6000000000000009E-3</c:v>
                </c:pt>
                <c:pt idx="51">
                  <c:v>1.0199999999999999E-2</c:v>
                </c:pt>
                <c:pt idx="52">
                  <c:v>1.0699999999999999E-2</c:v>
                </c:pt>
                <c:pt idx="53">
                  <c:v>1.17E-2</c:v>
                </c:pt>
                <c:pt idx="54">
                  <c:v>1.2699999999999999E-2</c:v>
                </c:pt>
                <c:pt idx="55">
                  <c:v>1.37E-2</c:v>
                </c:pt>
                <c:pt idx="56">
                  <c:v>1.47E-2</c:v>
                </c:pt>
                <c:pt idx="57">
                  <c:v>1.5699999999999999E-2</c:v>
                </c:pt>
                <c:pt idx="58">
                  <c:v>1.67E-2</c:v>
                </c:pt>
                <c:pt idx="59">
                  <c:v>1.8599999999999998E-2</c:v>
                </c:pt>
                <c:pt idx="60">
                  <c:v>2.0499999999999997E-2</c:v>
                </c:pt>
                <c:pt idx="61">
                  <c:v>2.24E-2</c:v>
                </c:pt>
                <c:pt idx="62">
                  <c:v>2.4299999999999999E-2</c:v>
                </c:pt>
                <c:pt idx="63">
                  <c:v>2.63E-2</c:v>
                </c:pt>
                <c:pt idx="64">
                  <c:v>2.8100000000000003E-2</c:v>
                </c:pt>
                <c:pt idx="65">
                  <c:v>0.03</c:v>
                </c:pt>
                <c:pt idx="66">
                  <c:v>3.1800000000000002E-2</c:v>
                </c:pt>
                <c:pt idx="67">
                  <c:v>3.3600000000000005E-2</c:v>
                </c:pt>
                <c:pt idx="68">
                  <c:v>3.5299999999999998E-2</c:v>
                </c:pt>
                <c:pt idx="69">
                  <c:v>3.7100000000000001E-2</c:v>
                </c:pt>
                <c:pt idx="70">
                  <c:v>4.0500000000000001E-2</c:v>
                </c:pt>
                <c:pt idx="71">
                  <c:v>4.4600000000000001E-2</c:v>
                </c:pt>
                <c:pt idx="72">
                  <c:v>4.87E-2</c:v>
                </c:pt>
                <c:pt idx="73">
                  <c:v>5.2600000000000001E-2</c:v>
                </c:pt>
                <c:pt idx="74">
                  <c:v>5.6499999999999995E-2</c:v>
                </c:pt>
                <c:pt idx="75">
                  <c:v>6.0199999999999997E-2</c:v>
                </c:pt>
                <c:pt idx="76">
                  <c:v>6.3899999999999998E-2</c:v>
                </c:pt>
                <c:pt idx="77">
                  <c:v>6.7400000000000002E-2</c:v>
                </c:pt>
                <c:pt idx="78">
                  <c:v>7.0899999999999991E-2</c:v>
                </c:pt>
                <c:pt idx="79">
                  <c:v>7.7499999999999999E-2</c:v>
                </c:pt>
                <c:pt idx="80">
                  <c:v>8.3699999999999997E-2</c:v>
                </c:pt>
                <c:pt idx="81">
                  <c:v>8.9599999999999999E-2</c:v>
                </c:pt>
                <c:pt idx="82">
                  <c:v>9.509999999999999E-2</c:v>
                </c:pt>
                <c:pt idx="83">
                  <c:v>0.1004</c:v>
                </c:pt>
                <c:pt idx="84">
                  <c:v>0.10540000000000001</c:v>
                </c:pt>
                <c:pt idx="85">
                  <c:v>0.11459999999999999</c:v>
                </c:pt>
                <c:pt idx="86">
                  <c:v>0.123</c:v>
                </c:pt>
                <c:pt idx="87">
                  <c:v>0.13059999999999999</c:v>
                </c:pt>
                <c:pt idx="88">
                  <c:v>0.13750000000000001</c:v>
                </c:pt>
                <c:pt idx="89">
                  <c:v>0.1439</c:v>
                </c:pt>
                <c:pt idx="90">
                  <c:v>0.14979999999999999</c:v>
                </c:pt>
                <c:pt idx="91">
                  <c:v>0.1552</c:v>
                </c:pt>
                <c:pt idx="92">
                  <c:v>0.1603</c:v>
                </c:pt>
                <c:pt idx="93">
                  <c:v>0.16499999999999998</c:v>
                </c:pt>
                <c:pt idx="94">
                  <c:v>0.1694</c:v>
                </c:pt>
                <c:pt idx="95">
                  <c:v>0.1736</c:v>
                </c:pt>
                <c:pt idx="96">
                  <c:v>0.1812</c:v>
                </c:pt>
                <c:pt idx="97">
                  <c:v>0.18970000000000001</c:v>
                </c:pt>
                <c:pt idx="98">
                  <c:v>0.19700000000000001</c:v>
                </c:pt>
                <c:pt idx="99">
                  <c:v>0.2036</c:v>
                </c:pt>
                <c:pt idx="100">
                  <c:v>0.20929999999999999</c:v>
                </c:pt>
                <c:pt idx="101">
                  <c:v>0.2145</c:v>
                </c:pt>
                <c:pt idx="102">
                  <c:v>0.21920000000000001</c:v>
                </c:pt>
                <c:pt idx="103">
                  <c:v>0.22339999999999999</c:v>
                </c:pt>
                <c:pt idx="104">
                  <c:v>0.22719999999999999</c:v>
                </c:pt>
                <c:pt idx="105">
                  <c:v>0.23399999999999999</c:v>
                </c:pt>
                <c:pt idx="106">
                  <c:v>0.23980000000000001</c:v>
                </c:pt>
                <c:pt idx="107">
                  <c:v>0.2447</c:v>
                </c:pt>
                <c:pt idx="108">
                  <c:v>0.24900000000000003</c:v>
                </c:pt>
                <c:pt idx="109">
                  <c:v>0.25259999999999999</c:v>
                </c:pt>
                <c:pt idx="110">
                  <c:v>0.25590000000000002</c:v>
                </c:pt>
                <c:pt idx="111">
                  <c:v>0.26169999999999999</c:v>
                </c:pt>
                <c:pt idx="112">
                  <c:v>0.26650000000000001</c:v>
                </c:pt>
                <c:pt idx="113">
                  <c:v>0.27040000000000003</c:v>
                </c:pt>
                <c:pt idx="114">
                  <c:v>0.27379999999999999</c:v>
                </c:pt>
                <c:pt idx="115">
                  <c:v>0.27660000000000001</c:v>
                </c:pt>
                <c:pt idx="116">
                  <c:v>0.2792</c:v>
                </c:pt>
                <c:pt idx="117">
                  <c:v>0.28139999999999998</c:v>
                </c:pt>
                <c:pt idx="118">
                  <c:v>0.28339999999999999</c:v>
                </c:pt>
                <c:pt idx="119">
                  <c:v>0.28520000000000001</c:v>
                </c:pt>
                <c:pt idx="120">
                  <c:v>0.28690000000000004</c:v>
                </c:pt>
                <c:pt idx="121">
                  <c:v>0.28839999999999999</c:v>
                </c:pt>
                <c:pt idx="122">
                  <c:v>0.29189999999999999</c:v>
                </c:pt>
                <c:pt idx="123">
                  <c:v>0.29599999999999999</c:v>
                </c:pt>
                <c:pt idx="124">
                  <c:v>0.29969999999999997</c:v>
                </c:pt>
                <c:pt idx="125">
                  <c:v>0.30310000000000004</c:v>
                </c:pt>
                <c:pt idx="126">
                  <c:v>0.30619999999999997</c:v>
                </c:pt>
                <c:pt idx="127">
                  <c:v>0.30910000000000004</c:v>
                </c:pt>
                <c:pt idx="128">
                  <c:v>0.31190000000000001</c:v>
                </c:pt>
                <c:pt idx="129">
                  <c:v>0.31459999999999999</c:v>
                </c:pt>
                <c:pt idx="130">
                  <c:v>0.31709999999999999</c:v>
                </c:pt>
                <c:pt idx="131">
                  <c:v>0.32469999999999999</c:v>
                </c:pt>
                <c:pt idx="132">
                  <c:v>0.33199999999999996</c:v>
                </c:pt>
                <c:pt idx="133">
                  <c:v>0.33900000000000002</c:v>
                </c:pt>
                <c:pt idx="134">
                  <c:v>0.3458</c:v>
                </c:pt>
                <c:pt idx="135">
                  <c:v>0.35259999999999997</c:v>
                </c:pt>
                <c:pt idx="136">
                  <c:v>0.35920000000000002</c:v>
                </c:pt>
                <c:pt idx="137">
                  <c:v>0.38239999999999996</c:v>
                </c:pt>
                <c:pt idx="138">
                  <c:v>0.40490000000000004</c:v>
                </c:pt>
                <c:pt idx="139">
                  <c:v>0.42709999999999998</c:v>
                </c:pt>
                <c:pt idx="140">
                  <c:v>0.44909999999999994</c:v>
                </c:pt>
                <c:pt idx="141">
                  <c:v>0.47089999999999999</c:v>
                </c:pt>
                <c:pt idx="142">
                  <c:v>0.49260000000000004</c:v>
                </c:pt>
                <c:pt idx="143">
                  <c:v>0.51429999999999998</c:v>
                </c:pt>
                <c:pt idx="144">
                  <c:v>0.53590000000000004</c:v>
                </c:pt>
                <c:pt idx="145">
                  <c:v>0.5575</c:v>
                </c:pt>
                <c:pt idx="146">
                  <c:v>0.57910000000000006</c:v>
                </c:pt>
                <c:pt idx="147">
                  <c:v>0.6008</c:v>
                </c:pt>
                <c:pt idx="148">
                  <c:v>0.68099999999999994</c:v>
                </c:pt>
                <c:pt idx="149">
                  <c:v>0.79790000000000005</c:v>
                </c:pt>
                <c:pt idx="150">
                  <c:v>0.90860000000000007</c:v>
                </c:pt>
                <c:pt idx="151" formatCode="0.000">
                  <c:v>1.02</c:v>
                </c:pt>
                <c:pt idx="152" formatCode="0.000">
                  <c:v>1.1200000000000001</c:v>
                </c:pt>
                <c:pt idx="153" formatCode="0.000">
                  <c:v>1.22</c:v>
                </c:pt>
                <c:pt idx="154" formatCode="0.000">
                  <c:v>1.32</c:v>
                </c:pt>
                <c:pt idx="155" formatCode="0.000">
                  <c:v>1.42</c:v>
                </c:pt>
                <c:pt idx="156" formatCode="0.000">
                  <c:v>1.52</c:v>
                </c:pt>
                <c:pt idx="157" formatCode="0.000">
                  <c:v>1.9</c:v>
                </c:pt>
                <c:pt idx="158" formatCode="0.000">
                  <c:v>2.2400000000000002</c:v>
                </c:pt>
                <c:pt idx="159" formatCode="0.000">
                  <c:v>2.57</c:v>
                </c:pt>
                <c:pt idx="160" formatCode="0.000">
                  <c:v>2.89</c:v>
                </c:pt>
                <c:pt idx="161" formatCode="0.000">
                  <c:v>3.21</c:v>
                </c:pt>
                <c:pt idx="162" formatCode="0.000">
                  <c:v>3.53</c:v>
                </c:pt>
                <c:pt idx="163" formatCode="0.000">
                  <c:v>4.68</c:v>
                </c:pt>
                <c:pt idx="164" formatCode="0.000">
                  <c:v>5.75</c:v>
                </c:pt>
                <c:pt idx="165" formatCode="0.000">
                  <c:v>6.76</c:v>
                </c:pt>
                <c:pt idx="166" formatCode="0.000">
                  <c:v>7.76</c:v>
                </c:pt>
                <c:pt idx="167" formatCode="0.000">
                  <c:v>8.75</c:v>
                </c:pt>
                <c:pt idx="168" formatCode="0.000">
                  <c:v>9.74</c:v>
                </c:pt>
                <c:pt idx="169" formatCode="0.000">
                  <c:v>10.73</c:v>
                </c:pt>
                <c:pt idx="170" formatCode="0.000">
                  <c:v>11.73</c:v>
                </c:pt>
                <c:pt idx="171" formatCode="0.000">
                  <c:v>12.74</c:v>
                </c:pt>
                <c:pt idx="172" formatCode="0.000">
                  <c:v>13.76</c:v>
                </c:pt>
                <c:pt idx="173" formatCode="0.000">
                  <c:v>14.78</c:v>
                </c:pt>
                <c:pt idx="174" formatCode="0.000">
                  <c:v>18.670000000000002</c:v>
                </c:pt>
                <c:pt idx="175" formatCode="0.000">
                  <c:v>24.25</c:v>
                </c:pt>
                <c:pt idx="176" formatCode="0.000">
                  <c:v>29.5</c:v>
                </c:pt>
                <c:pt idx="177" formatCode="0.000">
                  <c:v>34.61</c:v>
                </c:pt>
                <c:pt idx="178" formatCode="0.000">
                  <c:v>39.659999999999997</c:v>
                </c:pt>
                <c:pt idx="179" formatCode="0.000">
                  <c:v>44.69</c:v>
                </c:pt>
                <c:pt idx="180" formatCode="0.000">
                  <c:v>49.72</c:v>
                </c:pt>
                <c:pt idx="181" formatCode="0.000">
                  <c:v>54.76</c:v>
                </c:pt>
                <c:pt idx="182" formatCode="0.000">
                  <c:v>59.82</c:v>
                </c:pt>
                <c:pt idx="183" formatCode="0.000">
                  <c:v>78.77</c:v>
                </c:pt>
                <c:pt idx="184" formatCode="0.000">
                  <c:v>96.33</c:v>
                </c:pt>
                <c:pt idx="185" formatCode="0.000">
                  <c:v>113.2</c:v>
                </c:pt>
                <c:pt idx="186" formatCode="0.000">
                  <c:v>129.69</c:v>
                </c:pt>
                <c:pt idx="187" formatCode="0.000">
                  <c:v>145.96</c:v>
                </c:pt>
                <c:pt idx="188" formatCode="0.000">
                  <c:v>162.08000000000001</c:v>
                </c:pt>
                <c:pt idx="189" formatCode="0.000">
                  <c:v>221.08</c:v>
                </c:pt>
                <c:pt idx="190" formatCode="0.000">
                  <c:v>274.51</c:v>
                </c:pt>
                <c:pt idx="191" formatCode="0.000">
                  <c:v>325.08</c:v>
                </c:pt>
                <c:pt idx="192" formatCode="0.000">
                  <c:v>373.88</c:v>
                </c:pt>
                <c:pt idx="193" formatCode="0.000">
                  <c:v>421.44</c:v>
                </c:pt>
                <c:pt idx="194" formatCode="0.000">
                  <c:v>468.03</c:v>
                </c:pt>
                <c:pt idx="195" formatCode="0.000">
                  <c:v>513.83000000000004</c:v>
                </c:pt>
                <c:pt idx="196" formatCode="0.000">
                  <c:v>558.91</c:v>
                </c:pt>
                <c:pt idx="197" formatCode="0.000">
                  <c:v>603.36</c:v>
                </c:pt>
                <c:pt idx="198" formatCode="0.000">
                  <c:v>647.20000000000005</c:v>
                </c:pt>
                <c:pt idx="199" formatCode="0.000">
                  <c:v>690.46</c:v>
                </c:pt>
                <c:pt idx="200" formatCode="0.000">
                  <c:v>850.9</c:v>
                </c:pt>
                <c:pt idx="201" formatCode="0.0">
                  <c:v>1070</c:v>
                </c:pt>
                <c:pt idx="202" formatCode="0.0">
                  <c:v>1270</c:v>
                </c:pt>
                <c:pt idx="203" formatCode="0.0">
                  <c:v>1450</c:v>
                </c:pt>
                <c:pt idx="204" formatCode="0.0">
                  <c:v>1620</c:v>
                </c:pt>
                <c:pt idx="205" formatCode="0.0">
                  <c:v>1780</c:v>
                </c:pt>
                <c:pt idx="206" formatCode="0.0">
                  <c:v>1940</c:v>
                </c:pt>
                <c:pt idx="207" formatCode="0.0">
                  <c:v>2080</c:v>
                </c:pt>
                <c:pt idx="208" formatCode="0.0">
                  <c:v>2220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98-47F0-8FF8-1C212CCC92F8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srim40Ar_Cu!$D$20:$D$300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srim40Ar_Cu!$P$20:$P$300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1.2999999999999999E-3</c:v>
                </c:pt>
                <c:pt idx="21">
                  <c:v>1.2999999999999999E-3</c:v>
                </c:pt>
                <c:pt idx="22">
                  <c:v>1.4E-3</c:v>
                </c:pt>
                <c:pt idx="23">
                  <c:v>1.5E-3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1.7000000000000001E-3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2E-3</c:v>
                </c:pt>
                <c:pt idx="30">
                  <c:v>2.1000000000000003E-3</c:v>
                </c:pt>
                <c:pt idx="31">
                  <c:v>2.1999999999999997E-3</c:v>
                </c:pt>
                <c:pt idx="32">
                  <c:v>2.3E-3</c:v>
                </c:pt>
                <c:pt idx="33">
                  <c:v>2.5000000000000001E-3</c:v>
                </c:pt>
                <c:pt idx="34">
                  <c:v>2.7000000000000001E-3</c:v>
                </c:pt>
                <c:pt idx="35">
                  <c:v>2.9000000000000002E-3</c:v>
                </c:pt>
                <c:pt idx="36">
                  <c:v>3.0999999999999999E-3</c:v>
                </c:pt>
                <c:pt idx="37">
                  <c:v>3.2000000000000002E-3</c:v>
                </c:pt>
                <c:pt idx="38">
                  <c:v>3.4000000000000002E-3</c:v>
                </c:pt>
                <c:pt idx="39">
                  <c:v>3.5999999999999999E-3</c:v>
                </c:pt>
                <c:pt idx="40">
                  <c:v>3.8E-3</c:v>
                </c:pt>
                <c:pt idx="41">
                  <c:v>3.8999999999999998E-3</c:v>
                </c:pt>
                <c:pt idx="42">
                  <c:v>4.1000000000000003E-3</c:v>
                </c:pt>
                <c:pt idx="43">
                  <c:v>4.3E-3</c:v>
                </c:pt>
                <c:pt idx="44">
                  <c:v>4.5999999999999999E-3</c:v>
                </c:pt>
                <c:pt idx="45">
                  <c:v>5.0000000000000001E-3</c:v>
                </c:pt>
                <c:pt idx="46">
                  <c:v>5.4000000000000003E-3</c:v>
                </c:pt>
                <c:pt idx="47">
                  <c:v>5.8000000000000005E-3</c:v>
                </c:pt>
                <c:pt idx="48">
                  <c:v>6.0999999999999995E-3</c:v>
                </c:pt>
                <c:pt idx="49">
                  <c:v>6.5000000000000006E-3</c:v>
                </c:pt>
                <c:pt idx="50">
                  <c:v>6.9000000000000008E-3</c:v>
                </c:pt>
                <c:pt idx="51">
                  <c:v>7.1999999999999998E-3</c:v>
                </c:pt>
                <c:pt idx="52">
                  <c:v>7.6E-3</c:v>
                </c:pt>
                <c:pt idx="53">
                  <c:v>8.3000000000000001E-3</c:v>
                </c:pt>
                <c:pt idx="54">
                  <c:v>8.9999999999999993E-3</c:v>
                </c:pt>
                <c:pt idx="55">
                  <c:v>9.7000000000000003E-3</c:v>
                </c:pt>
                <c:pt idx="56">
                  <c:v>1.04E-2</c:v>
                </c:pt>
                <c:pt idx="57">
                  <c:v>1.11E-2</c:v>
                </c:pt>
                <c:pt idx="58">
                  <c:v>1.18E-2</c:v>
                </c:pt>
                <c:pt idx="59">
                  <c:v>1.32E-2</c:v>
                </c:pt>
                <c:pt idx="60">
                  <c:v>1.4499999999999999E-2</c:v>
                </c:pt>
                <c:pt idx="61">
                  <c:v>1.5800000000000002E-2</c:v>
                </c:pt>
                <c:pt idx="62">
                  <c:v>1.7100000000000001E-2</c:v>
                </c:pt>
                <c:pt idx="63">
                  <c:v>1.8499999999999999E-2</c:v>
                </c:pt>
                <c:pt idx="64">
                  <c:v>1.9800000000000002E-2</c:v>
                </c:pt>
                <c:pt idx="65">
                  <c:v>2.12E-2</c:v>
                </c:pt>
                <c:pt idx="66">
                  <c:v>2.2499999999999999E-2</c:v>
                </c:pt>
                <c:pt idx="67">
                  <c:v>2.3899999999999998E-2</c:v>
                </c:pt>
                <c:pt idx="68">
                  <c:v>2.53E-2</c:v>
                </c:pt>
                <c:pt idx="69">
                  <c:v>2.6600000000000002E-2</c:v>
                </c:pt>
                <c:pt idx="70">
                  <c:v>2.93E-2</c:v>
                </c:pt>
                <c:pt idx="71">
                  <c:v>3.2600000000000004E-2</c:v>
                </c:pt>
                <c:pt idx="72">
                  <c:v>3.5900000000000001E-2</c:v>
                </c:pt>
                <c:pt idx="73">
                  <c:v>3.9199999999999999E-2</c:v>
                </c:pt>
                <c:pt idx="74">
                  <c:v>4.2499999999999996E-2</c:v>
                </c:pt>
                <c:pt idx="75">
                  <c:v>4.5700000000000005E-2</c:v>
                </c:pt>
                <c:pt idx="76">
                  <c:v>4.8899999999999999E-2</c:v>
                </c:pt>
                <c:pt idx="77">
                  <c:v>5.2000000000000005E-2</c:v>
                </c:pt>
                <c:pt idx="78">
                  <c:v>5.5100000000000003E-2</c:v>
                </c:pt>
                <c:pt idx="79">
                  <c:v>6.13E-2</c:v>
                </c:pt>
                <c:pt idx="80">
                  <c:v>6.720000000000001E-2</c:v>
                </c:pt>
                <c:pt idx="81">
                  <c:v>7.2999999999999995E-2</c:v>
                </c:pt>
                <c:pt idx="82">
                  <c:v>7.8600000000000003E-2</c:v>
                </c:pt>
                <c:pt idx="83">
                  <c:v>8.3999999999999991E-2</c:v>
                </c:pt>
                <c:pt idx="84">
                  <c:v>8.9300000000000004E-2</c:v>
                </c:pt>
                <c:pt idx="85">
                  <c:v>9.9299999999999999E-2</c:v>
                </c:pt>
                <c:pt idx="86">
                  <c:v>0.1086</c:v>
                </c:pt>
                <c:pt idx="87">
                  <c:v>0.11739999999999999</c:v>
                </c:pt>
                <c:pt idx="88">
                  <c:v>0.12559999999999999</c:v>
                </c:pt>
                <c:pt idx="89">
                  <c:v>0.13340000000000002</c:v>
                </c:pt>
                <c:pt idx="90">
                  <c:v>0.14069999999999999</c:v>
                </c:pt>
                <c:pt idx="91">
                  <c:v>0.14760000000000001</c:v>
                </c:pt>
                <c:pt idx="92">
                  <c:v>0.1542</c:v>
                </c:pt>
                <c:pt idx="93">
                  <c:v>0.16040000000000001</c:v>
                </c:pt>
                <c:pt idx="94">
                  <c:v>0.1663</c:v>
                </c:pt>
                <c:pt idx="95">
                  <c:v>0.17199999999999999</c:v>
                </c:pt>
                <c:pt idx="96">
                  <c:v>0.1825</c:v>
                </c:pt>
                <c:pt idx="97">
                  <c:v>0.19450000000000001</c:v>
                </c:pt>
                <c:pt idx="98">
                  <c:v>0.20529999999999998</c:v>
                </c:pt>
                <c:pt idx="99">
                  <c:v>0.2152</c:v>
                </c:pt>
                <c:pt idx="100">
                  <c:v>0.22420000000000001</c:v>
                </c:pt>
                <c:pt idx="101">
                  <c:v>0.2324</c:v>
                </c:pt>
                <c:pt idx="102">
                  <c:v>0.24</c:v>
                </c:pt>
                <c:pt idx="103">
                  <c:v>0.24710000000000001</c:v>
                </c:pt>
                <c:pt idx="104">
                  <c:v>0.25359999999999999</c:v>
                </c:pt>
                <c:pt idx="105">
                  <c:v>0.26529999999999998</c:v>
                </c:pt>
                <c:pt idx="106">
                  <c:v>0.27549999999999997</c:v>
                </c:pt>
                <c:pt idx="107">
                  <c:v>0.28450000000000003</c:v>
                </c:pt>
                <c:pt idx="108">
                  <c:v>0.29249999999999998</c:v>
                </c:pt>
                <c:pt idx="109">
                  <c:v>0.29959999999999998</c:v>
                </c:pt>
                <c:pt idx="110">
                  <c:v>0.30599999999999999</c:v>
                </c:pt>
                <c:pt idx="111">
                  <c:v>0.31709999999999999</c:v>
                </c:pt>
                <c:pt idx="112">
                  <c:v>0.32639999999999997</c:v>
                </c:pt>
                <c:pt idx="113">
                  <c:v>0.33429999999999999</c:v>
                </c:pt>
                <c:pt idx="114">
                  <c:v>0.34110000000000001</c:v>
                </c:pt>
                <c:pt idx="115">
                  <c:v>0.34720000000000001</c:v>
                </c:pt>
                <c:pt idx="116">
                  <c:v>0.35249999999999998</c:v>
                </c:pt>
                <c:pt idx="117">
                  <c:v>0.3574</c:v>
                </c:pt>
                <c:pt idx="118">
                  <c:v>0.36170000000000002</c:v>
                </c:pt>
                <c:pt idx="119">
                  <c:v>0.36570000000000003</c:v>
                </c:pt>
                <c:pt idx="120">
                  <c:v>0.36940000000000001</c:v>
                </c:pt>
                <c:pt idx="121">
                  <c:v>0.37280000000000002</c:v>
                </c:pt>
                <c:pt idx="122">
                  <c:v>0.379</c:v>
                </c:pt>
                <c:pt idx="123">
                  <c:v>0.38580000000000003</c:v>
                </c:pt>
                <c:pt idx="124">
                  <c:v>0.39169999999999999</c:v>
                </c:pt>
                <c:pt idx="125">
                  <c:v>0.39700000000000002</c:v>
                </c:pt>
                <c:pt idx="126">
                  <c:v>0.40190000000000003</c:v>
                </c:pt>
                <c:pt idx="127">
                  <c:v>0.40639999999999998</c:v>
                </c:pt>
                <c:pt idx="128">
                  <c:v>0.41050000000000003</c:v>
                </c:pt>
                <c:pt idx="129">
                  <c:v>0.41449999999999998</c:v>
                </c:pt>
                <c:pt idx="130">
                  <c:v>0.41820000000000002</c:v>
                </c:pt>
                <c:pt idx="131">
                  <c:v>0.42510000000000003</c:v>
                </c:pt>
                <c:pt idx="132">
                  <c:v>0.43150000000000005</c:v>
                </c:pt>
                <c:pt idx="133">
                  <c:v>0.4375</c:v>
                </c:pt>
                <c:pt idx="134">
                  <c:v>0.44320000000000004</c:v>
                </c:pt>
                <c:pt idx="135">
                  <c:v>0.44869999999999999</c:v>
                </c:pt>
                <c:pt idx="136">
                  <c:v>0.45400000000000001</c:v>
                </c:pt>
                <c:pt idx="137">
                  <c:v>0.46420000000000006</c:v>
                </c:pt>
                <c:pt idx="138">
                  <c:v>0.47409999999999997</c:v>
                </c:pt>
                <c:pt idx="139">
                  <c:v>0.48369999999999996</c:v>
                </c:pt>
                <c:pt idx="140">
                  <c:v>0.49329999999999996</c:v>
                </c:pt>
                <c:pt idx="141">
                  <c:v>0.50270000000000004</c:v>
                </c:pt>
                <c:pt idx="142">
                  <c:v>0.51219999999999999</c:v>
                </c:pt>
                <c:pt idx="143">
                  <c:v>0.52180000000000004</c:v>
                </c:pt>
                <c:pt idx="144">
                  <c:v>0.53139999999999998</c:v>
                </c:pt>
                <c:pt idx="145">
                  <c:v>0.54109999999999991</c:v>
                </c:pt>
                <c:pt idx="146">
                  <c:v>0.55079999999999996</c:v>
                </c:pt>
                <c:pt idx="147">
                  <c:v>0.56079999999999997</c:v>
                </c:pt>
                <c:pt idx="148">
                  <c:v>0.58099999999999996</c:v>
                </c:pt>
                <c:pt idx="149">
                  <c:v>0.60719999999999996</c:v>
                </c:pt>
                <c:pt idx="150">
                  <c:v>0.63440000000000007</c:v>
                </c:pt>
                <c:pt idx="151">
                  <c:v>0.66280000000000006</c:v>
                </c:pt>
                <c:pt idx="152">
                  <c:v>0.69219999999999993</c:v>
                </c:pt>
                <c:pt idx="153">
                  <c:v>0.72289999999999999</c:v>
                </c:pt>
                <c:pt idx="154">
                  <c:v>0.75460000000000005</c:v>
                </c:pt>
                <c:pt idx="155">
                  <c:v>0.78749999999999998</c:v>
                </c:pt>
                <c:pt idx="156">
                  <c:v>0.82150000000000001</c:v>
                </c:pt>
                <c:pt idx="157">
                  <c:v>0.89290000000000003</c:v>
                </c:pt>
                <c:pt idx="158">
                  <c:v>0.96869999999999989</c:v>
                </c:pt>
                <c:pt idx="159" formatCode="0.000">
                  <c:v>1.05</c:v>
                </c:pt>
                <c:pt idx="160" formatCode="0.000">
                  <c:v>1.1299999999999999</c:v>
                </c:pt>
                <c:pt idx="161" formatCode="0.000">
                  <c:v>1.22</c:v>
                </c:pt>
                <c:pt idx="162" formatCode="0.000">
                  <c:v>1.31</c:v>
                </c:pt>
                <c:pt idx="163" formatCode="0.000">
                  <c:v>1.51</c:v>
                </c:pt>
                <c:pt idx="164" formatCode="0.000">
                  <c:v>1.72</c:v>
                </c:pt>
                <c:pt idx="165" formatCode="0.000">
                  <c:v>1.94</c:v>
                </c:pt>
                <c:pt idx="166" formatCode="0.000">
                  <c:v>2.1800000000000002</c:v>
                </c:pt>
                <c:pt idx="167" formatCode="0.000">
                  <c:v>2.4300000000000002</c:v>
                </c:pt>
                <c:pt idx="168" formatCode="0.000">
                  <c:v>2.69</c:v>
                </c:pt>
                <c:pt idx="169" formatCode="0.000">
                  <c:v>2.96</c:v>
                </c:pt>
                <c:pt idx="170" formatCode="0.000">
                  <c:v>3.25</c:v>
                </c:pt>
                <c:pt idx="171" formatCode="0.000">
                  <c:v>3.55</c:v>
                </c:pt>
                <c:pt idx="172" formatCode="0.000">
                  <c:v>3.86</c:v>
                </c:pt>
                <c:pt idx="173" formatCode="0.000">
                  <c:v>4.18</c:v>
                </c:pt>
                <c:pt idx="174" formatCode="0.000">
                  <c:v>4.8600000000000003</c:v>
                </c:pt>
                <c:pt idx="175" formatCode="0.000">
                  <c:v>5.78</c:v>
                </c:pt>
                <c:pt idx="176" formatCode="0.000">
                  <c:v>6.76</c:v>
                </c:pt>
                <c:pt idx="177" formatCode="0.000">
                  <c:v>7.81</c:v>
                </c:pt>
                <c:pt idx="178" formatCode="0.000">
                  <c:v>8.93</c:v>
                </c:pt>
                <c:pt idx="179" formatCode="0.000">
                  <c:v>10.11</c:v>
                </c:pt>
                <c:pt idx="180" formatCode="0.000">
                  <c:v>11.36</c:v>
                </c:pt>
                <c:pt idx="181" formatCode="0.000">
                  <c:v>12.66</c:v>
                </c:pt>
                <c:pt idx="182" formatCode="0.000">
                  <c:v>14.02</c:v>
                </c:pt>
                <c:pt idx="183" formatCode="0.000">
                  <c:v>16.899999999999999</c:v>
                </c:pt>
                <c:pt idx="184" formatCode="0.000">
                  <c:v>19.989999999999998</c:v>
                </c:pt>
                <c:pt idx="185" formatCode="0.000">
                  <c:v>23.27</c:v>
                </c:pt>
                <c:pt idx="186" formatCode="0.000">
                  <c:v>26.73</c:v>
                </c:pt>
                <c:pt idx="187" formatCode="0.000">
                  <c:v>30.37</c:v>
                </c:pt>
                <c:pt idx="188" formatCode="0.000">
                  <c:v>34.17</c:v>
                </c:pt>
                <c:pt idx="189" formatCode="0.000">
                  <c:v>42.21</c:v>
                </c:pt>
                <c:pt idx="190" formatCode="0.000">
                  <c:v>50.79</c:v>
                </c:pt>
                <c:pt idx="191" formatCode="0.000">
                  <c:v>59.84</c:v>
                </c:pt>
                <c:pt idx="192" formatCode="0.000">
                  <c:v>69.31</c:v>
                </c:pt>
                <c:pt idx="193" formatCode="0.000">
                  <c:v>79.17</c:v>
                </c:pt>
                <c:pt idx="194" formatCode="0.000">
                  <c:v>89.35</c:v>
                </c:pt>
                <c:pt idx="195" formatCode="0.000">
                  <c:v>99.83</c:v>
                </c:pt>
                <c:pt idx="196" formatCode="0.000">
                  <c:v>110.57</c:v>
                </c:pt>
                <c:pt idx="197" formatCode="0.000">
                  <c:v>121.54</c:v>
                </c:pt>
                <c:pt idx="198" formatCode="0.000">
                  <c:v>132.72</c:v>
                </c:pt>
                <c:pt idx="199" formatCode="0.000">
                  <c:v>144.08000000000001</c:v>
                </c:pt>
                <c:pt idx="200" formatCode="0.000">
                  <c:v>167.25</c:v>
                </c:pt>
                <c:pt idx="201" formatCode="0.000">
                  <c:v>196.89</c:v>
                </c:pt>
                <c:pt idx="202" formatCode="0.000">
                  <c:v>227.04</c:v>
                </c:pt>
                <c:pt idx="203" formatCode="0.000">
                  <c:v>257.52999999999997</c:v>
                </c:pt>
                <c:pt idx="204" formatCode="0.000">
                  <c:v>288.19</c:v>
                </c:pt>
                <c:pt idx="205" formatCode="0.000">
                  <c:v>318.92</c:v>
                </c:pt>
                <c:pt idx="206" formatCode="0.000">
                  <c:v>349.63</c:v>
                </c:pt>
                <c:pt idx="207" formatCode="0.000">
                  <c:v>380.24</c:v>
                </c:pt>
                <c:pt idx="208" formatCode="0.000">
                  <c:v>410.7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98-47F0-8FF8-1C212CCC9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srim56Fe_Cu!$P$5</c:f>
          <c:strCache>
            <c:ptCount val="1"/>
            <c:pt idx="0">
              <c:v>srim56Fe_Cu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srim56Fe_Cu!$D$20:$D$300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srim56Fe_Cu!$E$20:$E$300</c:f>
              <c:numCache>
                <c:formatCode>0.000E+00</c:formatCode>
                <c:ptCount val="281"/>
                <c:pt idx="0">
                  <c:v>2.6919999999999999E-2</c:v>
                </c:pt>
                <c:pt idx="1">
                  <c:v>2.802E-2</c:v>
                </c:pt>
                <c:pt idx="2">
                  <c:v>2.9069999999999999E-2</c:v>
                </c:pt>
                <c:pt idx="3">
                  <c:v>3.108E-2</c:v>
                </c:pt>
                <c:pt idx="4">
                  <c:v>3.2969999999999999E-2</c:v>
                </c:pt>
                <c:pt idx="5">
                  <c:v>3.4750000000000003E-2</c:v>
                </c:pt>
                <c:pt idx="6">
                  <c:v>3.6450000000000003E-2</c:v>
                </c:pt>
                <c:pt idx="7">
                  <c:v>3.807E-2</c:v>
                </c:pt>
                <c:pt idx="8">
                  <c:v>3.9620000000000002E-2</c:v>
                </c:pt>
                <c:pt idx="9">
                  <c:v>4.1119999999999997E-2</c:v>
                </c:pt>
                <c:pt idx="10">
                  <c:v>4.2560000000000001E-2</c:v>
                </c:pt>
                <c:pt idx="11">
                  <c:v>4.3959999999999999E-2</c:v>
                </c:pt>
                <c:pt idx="12">
                  <c:v>4.5310000000000003E-2</c:v>
                </c:pt>
                <c:pt idx="13">
                  <c:v>4.6620000000000002E-2</c:v>
                </c:pt>
                <c:pt idx="14">
                  <c:v>4.9140000000000003E-2</c:v>
                </c:pt>
                <c:pt idx="15">
                  <c:v>5.2130000000000003E-2</c:v>
                </c:pt>
                <c:pt idx="16">
                  <c:v>5.4940000000000003E-2</c:v>
                </c:pt>
                <c:pt idx="17">
                  <c:v>5.7630000000000001E-2</c:v>
                </c:pt>
                <c:pt idx="18">
                  <c:v>6.019E-2</c:v>
                </c:pt>
                <c:pt idx="19">
                  <c:v>6.2649999999999997E-2</c:v>
                </c:pt>
                <c:pt idx="20">
                  <c:v>6.5009999999999998E-2</c:v>
                </c:pt>
                <c:pt idx="21">
                  <c:v>6.7290000000000003E-2</c:v>
                </c:pt>
                <c:pt idx="22">
                  <c:v>6.9500000000000006E-2</c:v>
                </c:pt>
                <c:pt idx="23">
                  <c:v>7.3719999999999994E-2</c:v>
                </c:pt>
                <c:pt idx="24">
                  <c:v>7.7700000000000005E-2</c:v>
                </c:pt>
                <c:pt idx="25">
                  <c:v>8.1500000000000003E-2</c:v>
                </c:pt>
                <c:pt idx="26">
                  <c:v>8.5120000000000001E-2</c:v>
                </c:pt>
                <c:pt idx="27">
                  <c:v>8.8599999999999998E-2</c:v>
                </c:pt>
                <c:pt idx="28">
                  <c:v>9.1939999999999994E-2</c:v>
                </c:pt>
                <c:pt idx="29">
                  <c:v>9.8290000000000002E-2</c:v>
                </c:pt>
                <c:pt idx="30">
                  <c:v>0.1043</c:v>
                </c:pt>
                <c:pt idx="31">
                  <c:v>0.1099</c:v>
                </c:pt>
                <c:pt idx="32">
                  <c:v>0.1153</c:v>
                </c:pt>
                <c:pt idx="33">
                  <c:v>0.12039999999999999</c:v>
                </c:pt>
                <c:pt idx="34">
                  <c:v>0.12529999999999999</c:v>
                </c:pt>
                <c:pt idx="35">
                  <c:v>0.13</c:v>
                </c:pt>
                <c:pt idx="36">
                  <c:v>0.1346</c:v>
                </c:pt>
                <c:pt idx="37">
                  <c:v>0.13900000000000001</c:v>
                </c:pt>
                <c:pt idx="38">
                  <c:v>0.14330000000000001</c:v>
                </c:pt>
                <c:pt idx="39">
                  <c:v>0.1474</c:v>
                </c:pt>
                <c:pt idx="40">
                  <c:v>0.15540000000000001</c:v>
                </c:pt>
                <c:pt idx="41">
                  <c:v>0.1648</c:v>
                </c:pt>
                <c:pt idx="42">
                  <c:v>0.17380000000000001</c:v>
                </c:pt>
                <c:pt idx="43">
                  <c:v>0.1822</c:v>
                </c:pt>
                <c:pt idx="44">
                  <c:v>0.1903</c:v>
                </c:pt>
                <c:pt idx="45">
                  <c:v>0.1981</c:v>
                </c:pt>
                <c:pt idx="46">
                  <c:v>0.2056</c:v>
                </c:pt>
                <c:pt idx="47">
                  <c:v>0.21279999999999999</c:v>
                </c:pt>
                <c:pt idx="48">
                  <c:v>0.2198</c:v>
                </c:pt>
                <c:pt idx="49">
                  <c:v>0.2331</c:v>
                </c:pt>
                <c:pt idx="50">
                  <c:v>0.2457</c:v>
                </c:pt>
                <c:pt idx="51">
                  <c:v>0.25769999999999998</c:v>
                </c:pt>
                <c:pt idx="52">
                  <c:v>0.26919999999999999</c:v>
                </c:pt>
                <c:pt idx="53">
                  <c:v>0.2802</c:v>
                </c:pt>
                <c:pt idx="54">
                  <c:v>0.29070000000000001</c:v>
                </c:pt>
                <c:pt idx="55">
                  <c:v>0.31080000000000002</c:v>
                </c:pt>
                <c:pt idx="56">
                  <c:v>0.32969999999999999</c:v>
                </c:pt>
                <c:pt idx="57">
                  <c:v>0.34749999999999998</c:v>
                </c:pt>
                <c:pt idx="58">
                  <c:v>0.36449999999999999</c:v>
                </c:pt>
                <c:pt idx="59">
                  <c:v>0.39400000000000002</c:v>
                </c:pt>
                <c:pt idx="60">
                  <c:v>0.41520000000000001</c:v>
                </c:pt>
                <c:pt idx="61">
                  <c:v>0.42799999999999999</c:v>
                </c:pt>
                <c:pt idx="62">
                  <c:v>0.437</c:v>
                </c:pt>
                <c:pt idx="63">
                  <c:v>0.44600000000000001</c:v>
                </c:pt>
                <c:pt idx="64">
                  <c:v>0.45650000000000002</c:v>
                </c:pt>
                <c:pt idx="65">
                  <c:v>0.46839999999999998</c:v>
                </c:pt>
                <c:pt idx="66">
                  <c:v>0.49320000000000003</c:v>
                </c:pt>
                <c:pt idx="67">
                  <c:v>0.52210000000000001</c:v>
                </c:pt>
                <c:pt idx="68">
                  <c:v>0.5484</c:v>
                </c:pt>
                <c:pt idx="69">
                  <c:v>0.57340000000000002</c:v>
                </c:pt>
                <c:pt idx="70">
                  <c:v>0.59819999999999995</c:v>
                </c:pt>
                <c:pt idx="71">
                  <c:v>0.62309999999999999</c:v>
                </c:pt>
                <c:pt idx="72">
                  <c:v>0.64849999999999997</c:v>
                </c:pt>
                <c:pt idx="73">
                  <c:v>0.6744</c:v>
                </c:pt>
                <c:pt idx="74">
                  <c:v>0.70069999999999999</c:v>
                </c:pt>
                <c:pt idx="75">
                  <c:v>0.75439999999999996</c:v>
                </c:pt>
                <c:pt idx="76">
                  <c:v>0.80900000000000005</c:v>
                </c:pt>
                <c:pt idx="77">
                  <c:v>0.86399999999999999</c:v>
                </c:pt>
                <c:pt idx="78">
                  <c:v>0.91910000000000003</c:v>
                </c:pt>
                <c:pt idx="79">
                  <c:v>0.97389999999999999</c:v>
                </c:pt>
                <c:pt idx="80">
                  <c:v>1.028</c:v>
                </c:pt>
                <c:pt idx="81">
                  <c:v>1.135</c:v>
                </c:pt>
                <c:pt idx="82">
                  <c:v>1.2390000000000001</c:v>
                </c:pt>
                <c:pt idx="83">
                  <c:v>1.341</c:v>
                </c:pt>
                <c:pt idx="84">
                  <c:v>1.4410000000000001</c:v>
                </c:pt>
                <c:pt idx="85">
                  <c:v>1.538</c:v>
                </c:pt>
                <c:pt idx="86">
                  <c:v>1.6339999999999999</c:v>
                </c:pt>
                <c:pt idx="87">
                  <c:v>1.728</c:v>
                </c:pt>
                <c:pt idx="88">
                  <c:v>1.821</c:v>
                </c:pt>
                <c:pt idx="89">
                  <c:v>1.913</c:v>
                </c:pt>
                <c:pt idx="90">
                  <c:v>2.004</c:v>
                </c:pt>
                <c:pt idx="91">
                  <c:v>2.0939999999999999</c:v>
                </c:pt>
                <c:pt idx="92">
                  <c:v>2.2719999999999998</c:v>
                </c:pt>
                <c:pt idx="93">
                  <c:v>2.4929999999999999</c:v>
                </c:pt>
                <c:pt idx="94">
                  <c:v>2.7120000000000002</c:v>
                </c:pt>
                <c:pt idx="95">
                  <c:v>2.9289999999999998</c:v>
                </c:pt>
                <c:pt idx="96">
                  <c:v>3.1459999999999999</c:v>
                </c:pt>
                <c:pt idx="97">
                  <c:v>3.3610000000000002</c:v>
                </c:pt>
                <c:pt idx="98">
                  <c:v>3.5750000000000002</c:v>
                </c:pt>
                <c:pt idx="99">
                  <c:v>3.7879999999999998</c:v>
                </c:pt>
                <c:pt idx="100">
                  <c:v>4</c:v>
                </c:pt>
                <c:pt idx="101">
                  <c:v>4.42</c:v>
                </c:pt>
                <c:pt idx="102">
                  <c:v>4.8330000000000002</c:v>
                </c:pt>
                <c:pt idx="103">
                  <c:v>5.2389999999999999</c:v>
                </c:pt>
                <c:pt idx="104">
                  <c:v>5.6369999999999996</c:v>
                </c:pt>
                <c:pt idx="105">
                  <c:v>6.0270000000000001</c:v>
                </c:pt>
                <c:pt idx="106">
                  <c:v>6.4080000000000004</c:v>
                </c:pt>
                <c:pt idx="107">
                  <c:v>7.1420000000000003</c:v>
                </c:pt>
                <c:pt idx="108">
                  <c:v>7.8380000000000001</c:v>
                </c:pt>
                <c:pt idx="109">
                  <c:v>8.4969999999999999</c:v>
                </c:pt>
                <c:pt idx="110">
                  <c:v>9.1199999999999992</c:v>
                </c:pt>
                <c:pt idx="111">
                  <c:v>9.7070000000000007</c:v>
                </c:pt>
                <c:pt idx="112">
                  <c:v>10.26</c:v>
                </c:pt>
                <c:pt idx="113">
                  <c:v>10.78</c:v>
                </c:pt>
                <c:pt idx="114">
                  <c:v>11.28</c:v>
                </c:pt>
                <c:pt idx="115">
                  <c:v>11.74</c:v>
                </c:pt>
                <c:pt idx="116">
                  <c:v>12.18</c:v>
                </c:pt>
                <c:pt idx="117">
                  <c:v>12.6</c:v>
                </c:pt>
                <c:pt idx="118">
                  <c:v>13.36</c:v>
                </c:pt>
                <c:pt idx="119">
                  <c:v>14.21</c:v>
                </c:pt>
                <c:pt idx="120">
                  <c:v>14.95</c:v>
                </c:pt>
                <c:pt idx="121">
                  <c:v>15.61</c:v>
                </c:pt>
                <c:pt idx="122">
                  <c:v>16.18</c:v>
                </c:pt>
                <c:pt idx="123">
                  <c:v>16.7</c:v>
                </c:pt>
                <c:pt idx="124">
                  <c:v>17.149999999999999</c:v>
                </c:pt>
                <c:pt idx="125">
                  <c:v>17.559999999999999</c:v>
                </c:pt>
                <c:pt idx="126">
                  <c:v>17.920000000000002</c:v>
                </c:pt>
                <c:pt idx="127">
                  <c:v>18.54</c:v>
                </c:pt>
                <c:pt idx="128">
                  <c:v>19.04</c:v>
                </c:pt>
                <c:pt idx="129">
                  <c:v>19.440000000000001</c:v>
                </c:pt>
                <c:pt idx="130">
                  <c:v>19.77</c:v>
                </c:pt>
                <c:pt idx="131">
                  <c:v>20.03</c:v>
                </c:pt>
                <c:pt idx="132">
                  <c:v>20.23</c:v>
                </c:pt>
                <c:pt idx="133">
                  <c:v>20.52</c:v>
                </c:pt>
                <c:pt idx="134">
                  <c:v>20.68</c:v>
                </c:pt>
                <c:pt idx="135">
                  <c:v>20.74</c:v>
                </c:pt>
                <c:pt idx="136">
                  <c:v>20.73</c:v>
                </c:pt>
                <c:pt idx="137">
                  <c:v>20.72</c:v>
                </c:pt>
                <c:pt idx="138">
                  <c:v>20.58</c:v>
                </c:pt>
                <c:pt idx="139">
                  <c:v>20.39</c:v>
                </c:pt>
                <c:pt idx="140">
                  <c:v>20.25</c:v>
                </c:pt>
                <c:pt idx="141">
                  <c:v>20.09</c:v>
                </c:pt>
                <c:pt idx="142">
                  <c:v>19.920000000000002</c:v>
                </c:pt>
                <c:pt idx="143">
                  <c:v>19.73</c:v>
                </c:pt>
                <c:pt idx="144">
                  <c:v>19.34</c:v>
                </c:pt>
                <c:pt idx="145">
                  <c:v>18.84</c:v>
                </c:pt>
                <c:pt idx="146">
                  <c:v>18.329999999999998</c:v>
                </c:pt>
                <c:pt idx="147">
                  <c:v>17.82</c:v>
                </c:pt>
                <c:pt idx="148">
                  <c:v>17.34</c:v>
                </c:pt>
                <c:pt idx="149">
                  <c:v>16.87</c:v>
                </c:pt>
                <c:pt idx="150">
                  <c:v>16.420000000000002</c:v>
                </c:pt>
                <c:pt idx="151">
                  <c:v>16</c:v>
                </c:pt>
                <c:pt idx="152">
                  <c:v>15.59</c:v>
                </c:pt>
                <c:pt idx="153">
                  <c:v>14.84</c:v>
                </c:pt>
                <c:pt idx="154">
                  <c:v>14.17</c:v>
                </c:pt>
                <c:pt idx="155">
                  <c:v>13.57</c:v>
                </c:pt>
                <c:pt idx="156">
                  <c:v>13.03</c:v>
                </c:pt>
                <c:pt idx="157">
                  <c:v>12.53</c:v>
                </c:pt>
                <c:pt idx="158">
                  <c:v>12.09</c:v>
                </c:pt>
                <c:pt idx="159">
                  <c:v>11.3</c:v>
                </c:pt>
                <c:pt idx="160">
                  <c:v>10.63</c:v>
                </c:pt>
                <c:pt idx="161">
                  <c:v>10.06</c:v>
                </c:pt>
                <c:pt idx="162">
                  <c:v>9.548</c:v>
                </c:pt>
                <c:pt idx="163">
                  <c:v>9.093</c:v>
                </c:pt>
                <c:pt idx="164">
                  <c:v>8.6790000000000003</c:v>
                </c:pt>
                <c:pt idx="165">
                  <c:v>8.2989999999999995</c:v>
                </c:pt>
                <c:pt idx="166">
                  <c:v>7.9470000000000001</c:v>
                </c:pt>
                <c:pt idx="167">
                  <c:v>7.6150000000000002</c:v>
                </c:pt>
                <c:pt idx="168">
                  <c:v>7.3049999999999997</c:v>
                </c:pt>
                <c:pt idx="169">
                  <c:v>7.0309999999999997</c:v>
                </c:pt>
                <c:pt idx="170">
                  <c:v>6.5469999999999997</c:v>
                </c:pt>
                <c:pt idx="171">
                  <c:v>6.0410000000000004</c:v>
                </c:pt>
                <c:pt idx="172">
                  <c:v>5.6180000000000003</c:v>
                </c:pt>
                <c:pt idx="173">
                  <c:v>5.26</c:v>
                </c:pt>
                <c:pt idx="174">
                  <c:v>4.9509999999999996</c:v>
                </c:pt>
                <c:pt idx="175">
                  <c:v>4.6829999999999998</c:v>
                </c:pt>
                <c:pt idx="176">
                  <c:v>4.4480000000000004</c:v>
                </c:pt>
                <c:pt idx="177">
                  <c:v>4.24</c:v>
                </c:pt>
                <c:pt idx="178">
                  <c:v>4.0510000000000002</c:v>
                </c:pt>
                <c:pt idx="179">
                  <c:v>3.7210000000000001</c:v>
                </c:pt>
                <c:pt idx="180">
                  <c:v>3.45</c:v>
                </c:pt>
                <c:pt idx="181">
                  <c:v>3.2240000000000002</c:v>
                </c:pt>
                <c:pt idx="182">
                  <c:v>3.0329999999999999</c:v>
                </c:pt>
                <c:pt idx="183">
                  <c:v>2.8679999999999999</c:v>
                </c:pt>
                <c:pt idx="184">
                  <c:v>2.7250000000000001</c:v>
                </c:pt>
                <c:pt idx="185">
                  <c:v>2.4889999999999999</c:v>
                </c:pt>
                <c:pt idx="186">
                  <c:v>2.3010000000000002</c:v>
                </c:pt>
                <c:pt idx="187">
                  <c:v>2.149</c:v>
                </c:pt>
                <c:pt idx="188">
                  <c:v>2.0230000000000001</c:v>
                </c:pt>
                <c:pt idx="189">
                  <c:v>1.917</c:v>
                </c:pt>
                <c:pt idx="190">
                  <c:v>1.827</c:v>
                </c:pt>
                <c:pt idx="191">
                  <c:v>1.7490000000000001</c:v>
                </c:pt>
                <c:pt idx="192">
                  <c:v>1.681</c:v>
                </c:pt>
                <c:pt idx="193">
                  <c:v>1.621</c:v>
                </c:pt>
                <c:pt idx="194">
                  <c:v>1.569</c:v>
                </c:pt>
                <c:pt idx="195">
                  <c:v>1.522</c:v>
                </c:pt>
                <c:pt idx="196">
                  <c:v>1.4419999999999999</c:v>
                </c:pt>
                <c:pt idx="197">
                  <c:v>1.3620000000000001</c:v>
                </c:pt>
                <c:pt idx="198">
                  <c:v>1.298</c:v>
                </c:pt>
                <c:pt idx="199">
                  <c:v>1.246</c:v>
                </c:pt>
                <c:pt idx="200">
                  <c:v>1.2030000000000001</c:v>
                </c:pt>
                <c:pt idx="201">
                  <c:v>1.167</c:v>
                </c:pt>
                <c:pt idx="202">
                  <c:v>1.137</c:v>
                </c:pt>
                <c:pt idx="203">
                  <c:v>1.111</c:v>
                </c:pt>
                <c:pt idx="204">
                  <c:v>1.089</c:v>
                </c:pt>
                <c:pt idx="205">
                  <c:v>1.0529999999999999</c:v>
                </c:pt>
                <c:pt idx="206">
                  <c:v>1.0249999999999999</c:v>
                </c:pt>
                <c:pt idx="207">
                  <c:v>1.004</c:v>
                </c:pt>
                <c:pt idx="20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DA-42CB-91D7-4FD68DB80F1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srim56Fe_Cu!$D$20:$D$300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srim56Fe_Cu!$F$20:$F$300</c:f>
              <c:numCache>
                <c:formatCode>0.000E+00</c:formatCode>
                <c:ptCount val="281"/>
                <c:pt idx="0">
                  <c:v>0.66320000000000001</c:v>
                </c:pt>
                <c:pt idx="1">
                  <c:v>0.68859999999999999</c:v>
                </c:pt>
                <c:pt idx="2">
                  <c:v>0.7127</c:v>
                </c:pt>
                <c:pt idx="3">
                  <c:v>0.75760000000000005</c:v>
                </c:pt>
                <c:pt idx="4">
                  <c:v>0.79869999999999997</c:v>
                </c:pt>
                <c:pt idx="5">
                  <c:v>0.8367</c:v>
                </c:pt>
                <c:pt idx="6">
                  <c:v>0.87209999999999999</c:v>
                </c:pt>
                <c:pt idx="7">
                  <c:v>0.9052</c:v>
                </c:pt>
                <c:pt idx="8">
                  <c:v>0.93630000000000002</c:v>
                </c:pt>
                <c:pt idx="9">
                  <c:v>0.96560000000000001</c:v>
                </c:pt>
                <c:pt idx="10">
                  <c:v>0.99329999999999996</c:v>
                </c:pt>
                <c:pt idx="11">
                  <c:v>1.02</c:v>
                </c:pt>
                <c:pt idx="12">
                  <c:v>1.0449999999999999</c:v>
                </c:pt>
                <c:pt idx="13">
                  <c:v>1.069</c:v>
                </c:pt>
                <c:pt idx="14">
                  <c:v>1.1140000000000001</c:v>
                </c:pt>
                <c:pt idx="15">
                  <c:v>1.165</c:v>
                </c:pt>
                <c:pt idx="16">
                  <c:v>1.2110000000000001</c:v>
                </c:pt>
                <c:pt idx="17">
                  <c:v>1.254</c:v>
                </c:pt>
                <c:pt idx="18">
                  <c:v>1.2929999999999999</c:v>
                </c:pt>
                <c:pt idx="19">
                  <c:v>1.33</c:v>
                </c:pt>
                <c:pt idx="20">
                  <c:v>1.3640000000000001</c:v>
                </c:pt>
                <c:pt idx="21">
                  <c:v>1.3959999999999999</c:v>
                </c:pt>
                <c:pt idx="22">
                  <c:v>1.4259999999999999</c:v>
                </c:pt>
                <c:pt idx="23">
                  <c:v>1.4810000000000001</c:v>
                </c:pt>
                <c:pt idx="24">
                  <c:v>1.53</c:v>
                </c:pt>
                <c:pt idx="25">
                  <c:v>1.575</c:v>
                </c:pt>
                <c:pt idx="26">
                  <c:v>1.6160000000000001</c:v>
                </c:pt>
                <c:pt idx="27">
                  <c:v>1.653</c:v>
                </c:pt>
                <c:pt idx="28">
                  <c:v>1.6870000000000001</c:v>
                </c:pt>
                <c:pt idx="29">
                  <c:v>1.7490000000000001</c:v>
                </c:pt>
                <c:pt idx="30">
                  <c:v>1.802</c:v>
                </c:pt>
                <c:pt idx="31">
                  <c:v>1.849</c:v>
                </c:pt>
                <c:pt idx="32">
                  <c:v>1.89</c:v>
                </c:pt>
                <c:pt idx="33">
                  <c:v>1.927</c:v>
                </c:pt>
                <c:pt idx="34">
                  <c:v>1.96</c:v>
                </c:pt>
                <c:pt idx="35">
                  <c:v>1.99</c:v>
                </c:pt>
                <c:pt idx="36">
                  <c:v>2.0179999999999998</c:v>
                </c:pt>
                <c:pt idx="37">
                  <c:v>2.0419999999999998</c:v>
                </c:pt>
                <c:pt idx="38">
                  <c:v>2.0649999999999999</c:v>
                </c:pt>
                <c:pt idx="39">
                  <c:v>2.0859999999999999</c:v>
                </c:pt>
                <c:pt idx="40">
                  <c:v>2.1230000000000002</c:v>
                </c:pt>
                <c:pt idx="41">
                  <c:v>2.161</c:v>
                </c:pt>
                <c:pt idx="42">
                  <c:v>2.1930000000000001</c:v>
                </c:pt>
                <c:pt idx="43">
                  <c:v>2.2189999999999999</c:v>
                </c:pt>
                <c:pt idx="44">
                  <c:v>2.2410000000000001</c:v>
                </c:pt>
                <c:pt idx="45">
                  <c:v>2.2589999999999999</c:v>
                </c:pt>
                <c:pt idx="46">
                  <c:v>2.2749999999999999</c:v>
                </c:pt>
                <c:pt idx="47">
                  <c:v>2.2869999999999999</c:v>
                </c:pt>
                <c:pt idx="48">
                  <c:v>2.298</c:v>
                </c:pt>
                <c:pt idx="49">
                  <c:v>2.3140000000000001</c:v>
                </c:pt>
                <c:pt idx="50">
                  <c:v>2.3239999999999998</c:v>
                </c:pt>
                <c:pt idx="51">
                  <c:v>2.3290000000000002</c:v>
                </c:pt>
                <c:pt idx="52">
                  <c:v>2.331</c:v>
                </c:pt>
                <c:pt idx="53">
                  <c:v>2.331</c:v>
                </c:pt>
                <c:pt idx="54">
                  <c:v>2.3279999999999998</c:v>
                </c:pt>
                <c:pt idx="55">
                  <c:v>2.3170000000000002</c:v>
                </c:pt>
                <c:pt idx="56">
                  <c:v>2.302</c:v>
                </c:pt>
                <c:pt idx="57">
                  <c:v>2.2829999999999999</c:v>
                </c:pt>
                <c:pt idx="58">
                  <c:v>2.262</c:v>
                </c:pt>
                <c:pt idx="59">
                  <c:v>2.2400000000000002</c:v>
                </c:pt>
                <c:pt idx="60">
                  <c:v>2.2170000000000001</c:v>
                </c:pt>
                <c:pt idx="61">
                  <c:v>2.1930000000000001</c:v>
                </c:pt>
                <c:pt idx="62">
                  <c:v>2.169</c:v>
                </c:pt>
                <c:pt idx="63">
                  <c:v>2.145</c:v>
                </c:pt>
                <c:pt idx="64">
                  <c:v>2.121</c:v>
                </c:pt>
                <c:pt idx="65">
                  <c:v>2.0979999999999999</c:v>
                </c:pt>
                <c:pt idx="66">
                  <c:v>2.0510000000000002</c:v>
                </c:pt>
                <c:pt idx="67">
                  <c:v>1.9950000000000001</c:v>
                </c:pt>
                <c:pt idx="68">
                  <c:v>1.9410000000000001</c:v>
                </c:pt>
                <c:pt idx="69">
                  <c:v>1.89</c:v>
                </c:pt>
                <c:pt idx="70">
                  <c:v>1.8420000000000001</c:v>
                </c:pt>
                <c:pt idx="71">
                  <c:v>1.7969999999999999</c:v>
                </c:pt>
                <c:pt idx="72">
                  <c:v>1.7529999999999999</c:v>
                </c:pt>
                <c:pt idx="73">
                  <c:v>1.712</c:v>
                </c:pt>
                <c:pt idx="74">
                  <c:v>1.673</c:v>
                </c:pt>
                <c:pt idx="75">
                  <c:v>1.601</c:v>
                </c:pt>
                <c:pt idx="76">
                  <c:v>1.536</c:v>
                </c:pt>
                <c:pt idx="77">
                  <c:v>1.4770000000000001</c:v>
                </c:pt>
                <c:pt idx="78">
                  <c:v>1.423</c:v>
                </c:pt>
                <c:pt idx="79">
                  <c:v>1.373</c:v>
                </c:pt>
                <c:pt idx="80">
                  <c:v>1.3280000000000001</c:v>
                </c:pt>
                <c:pt idx="81">
                  <c:v>1.246</c:v>
                </c:pt>
                <c:pt idx="82">
                  <c:v>1.1759999999999999</c:v>
                </c:pt>
                <c:pt idx="83">
                  <c:v>1.1140000000000001</c:v>
                </c:pt>
                <c:pt idx="84">
                  <c:v>1.0589999999999999</c:v>
                </c:pt>
                <c:pt idx="85">
                  <c:v>1.0109999999999999</c:v>
                </c:pt>
                <c:pt idx="86">
                  <c:v>0.96689999999999998</c:v>
                </c:pt>
                <c:pt idx="87">
                  <c:v>0.9274</c:v>
                </c:pt>
                <c:pt idx="88">
                  <c:v>0.89149999999999996</c:v>
                </c:pt>
                <c:pt idx="89">
                  <c:v>0.85870000000000002</c:v>
                </c:pt>
                <c:pt idx="90">
                  <c:v>0.8286</c:v>
                </c:pt>
                <c:pt idx="91">
                  <c:v>0.80079999999999996</c:v>
                </c:pt>
                <c:pt idx="92">
                  <c:v>0.75129999999999997</c:v>
                </c:pt>
                <c:pt idx="93">
                  <c:v>0.69850000000000001</c:v>
                </c:pt>
                <c:pt idx="94">
                  <c:v>0.65359999999999996</c:v>
                </c:pt>
                <c:pt idx="95">
                  <c:v>0.61480000000000001</c:v>
                </c:pt>
                <c:pt idx="96">
                  <c:v>0.58099999999999996</c:v>
                </c:pt>
                <c:pt idx="97">
                  <c:v>0.55110000000000003</c:v>
                </c:pt>
                <c:pt idx="98">
                  <c:v>0.52449999999999997</c:v>
                </c:pt>
                <c:pt idx="99">
                  <c:v>0.50070000000000003</c:v>
                </c:pt>
                <c:pt idx="100">
                  <c:v>0.4793</c:v>
                </c:pt>
                <c:pt idx="101">
                  <c:v>0.442</c:v>
                </c:pt>
                <c:pt idx="102">
                  <c:v>0.4108</c:v>
                </c:pt>
                <c:pt idx="103">
                  <c:v>0.3841</c:v>
                </c:pt>
                <c:pt idx="104">
                  <c:v>0.36109999999999998</c:v>
                </c:pt>
                <c:pt idx="105">
                  <c:v>0.34089999999999998</c:v>
                </c:pt>
                <c:pt idx="106">
                  <c:v>0.32319999999999999</c:v>
                </c:pt>
                <c:pt idx="107">
                  <c:v>0.29320000000000002</c:v>
                </c:pt>
                <c:pt idx="108">
                  <c:v>0.26879999999999998</c:v>
                </c:pt>
                <c:pt idx="109">
                  <c:v>0.2485</c:v>
                </c:pt>
                <c:pt idx="110">
                  <c:v>0.23130000000000001</c:v>
                </c:pt>
                <c:pt idx="111">
                  <c:v>0.21659999999999999</c:v>
                </c:pt>
                <c:pt idx="112">
                  <c:v>0.20380000000000001</c:v>
                </c:pt>
                <c:pt idx="113">
                  <c:v>0.19259999999999999</c:v>
                </c:pt>
                <c:pt idx="114">
                  <c:v>0.18260000000000001</c:v>
                </c:pt>
                <c:pt idx="115">
                  <c:v>0.17369999999999999</c:v>
                </c:pt>
                <c:pt idx="116">
                  <c:v>0.1658</c:v>
                </c:pt>
                <c:pt idx="117">
                  <c:v>0.1585</c:v>
                </c:pt>
                <c:pt idx="118">
                  <c:v>0.14599999999999999</c:v>
                </c:pt>
                <c:pt idx="119">
                  <c:v>0.1331</c:v>
                </c:pt>
                <c:pt idx="120">
                  <c:v>0.12239999999999999</c:v>
                </c:pt>
                <c:pt idx="121">
                  <c:v>0.1135</c:v>
                </c:pt>
                <c:pt idx="122">
                  <c:v>0.10589999999999999</c:v>
                </c:pt>
                <c:pt idx="123">
                  <c:v>9.9269999999999997E-2</c:v>
                </c:pt>
                <c:pt idx="124">
                  <c:v>9.3509999999999996E-2</c:v>
                </c:pt>
                <c:pt idx="125">
                  <c:v>8.8440000000000005E-2</c:v>
                </c:pt>
                <c:pt idx="126">
                  <c:v>8.3930000000000005E-2</c:v>
                </c:pt>
                <c:pt idx="127">
                  <c:v>7.6249999999999998E-2</c:v>
                </c:pt>
                <c:pt idx="128">
                  <c:v>6.9959999999999994E-2</c:v>
                </c:pt>
                <c:pt idx="129">
                  <c:v>6.4689999999999998E-2</c:v>
                </c:pt>
                <c:pt idx="130">
                  <c:v>6.021E-2</c:v>
                </c:pt>
                <c:pt idx="131">
                  <c:v>5.636E-2</c:v>
                </c:pt>
                <c:pt idx="132">
                  <c:v>5.2999999999999999E-2</c:v>
                </c:pt>
                <c:pt idx="133">
                  <c:v>4.743E-2</c:v>
                </c:pt>
                <c:pt idx="134">
                  <c:v>4.2979999999999997E-2</c:v>
                </c:pt>
                <c:pt idx="135">
                  <c:v>3.934E-2</c:v>
                </c:pt>
                <c:pt idx="136">
                  <c:v>3.6310000000000002E-2</c:v>
                </c:pt>
                <c:pt idx="137">
                  <c:v>3.3739999999999999E-2</c:v>
                </c:pt>
                <c:pt idx="138">
                  <c:v>3.1530000000000002E-2</c:v>
                </c:pt>
                <c:pt idx="139">
                  <c:v>2.9610000000000001E-2</c:v>
                </c:pt>
                <c:pt idx="140">
                  <c:v>2.793E-2</c:v>
                </c:pt>
                <c:pt idx="141">
                  <c:v>2.6440000000000002E-2</c:v>
                </c:pt>
                <c:pt idx="142">
                  <c:v>2.511E-2</c:v>
                </c:pt>
                <c:pt idx="143">
                  <c:v>2.3910000000000001E-2</c:v>
                </c:pt>
                <c:pt idx="144">
                  <c:v>2.1850000000000001E-2</c:v>
                </c:pt>
                <c:pt idx="145">
                  <c:v>1.975E-2</c:v>
                </c:pt>
                <c:pt idx="146">
                  <c:v>1.804E-2</c:v>
                </c:pt>
                <c:pt idx="147">
                  <c:v>1.6619999999999999E-2</c:v>
                </c:pt>
                <c:pt idx="148">
                  <c:v>1.541E-2</c:v>
                </c:pt>
                <c:pt idx="149">
                  <c:v>1.438E-2</c:v>
                </c:pt>
                <c:pt idx="150">
                  <c:v>1.349E-2</c:v>
                </c:pt>
                <c:pt idx="151">
                  <c:v>1.2699999999999999E-2</c:v>
                </c:pt>
                <c:pt idx="152">
                  <c:v>1.201E-2</c:v>
                </c:pt>
                <c:pt idx="153">
                  <c:v>1.0840000000000001E-2</c:v>
                </c:pt>
                <c:pt idx="154">
                  <c:v>9.8879999999999992E-3</c:v>
                </c:pt>
                <c:pt idx="155">
                  <c:v>9.0980000000000002E-3</c:v>
                </c:pt>
                <c:pt idx="156">
                  <c:v>8.43E-3</c:v>
                </c:pt>
                <c:pt idx="157">
                  <c:v>7.8589999999999997E-3</c:v>
                </c:pt>
                <c:pt idx="158">
                  <c:v>7.3639999999999999E-3</c:v>
                </c:pt>
                <c:pt idx="159">
                  <c:v>6.5469999999999999E-3</c:v>
                </c:pt>
                <c:pt idx="160">
                  <c:v>5.9020000000000001E-3</c:v>
                </c:pt>
                <c:pt idx="161">
                  <c:v>5.3769999999999998E-3</c:v>
                </c:pt>
                <c:pt idx="162">
                  <c:v>4.9430000000000003E-3</c:v>
                </c:pt>
                <c:pt idx="163">
                  <c:v>4.5760000000000002E-3</c:v>
                </c:pt>
                <c:pt idx="164">
                  <c:v>4.2620000000000002E-3</c:v>
                </c:pt>
                <c:pt idx="165">
                  <c:v>3.9909999999999998E-3</c:v>
                </c:pt>
                <c:pt idx="166">
                  <c:v>3.754E-3</c:v>
                </c:pt>
                <c:pt idx="167">
                  <c:v>3.5439999999999998E-3</c:v>
                </c:pt>
                <c:pt idx="168">
                  <c:v>3.3579999999999999E-3</c:v>
                </c:pt>
                <c:pt idx="169">
                  <c:v>3.1909999999999998E-3</c:v>
                </c:pt>
                <c:pt idx="170">
                  <c:v>2.905E-3</c:v>
                </c:pt>
                <c:pt idx="171">
                  <c:v>2.6150000000000001E-3</c:v>
                </c:pt>
                <c:pt idx="172">
                  <c:v>2.379E-3</c:v>
                </c:pt>
                <c:pt idx="173">
                  <c:v>2.1849999999999999E-3</c:v>
                </c:pt>
                <c:pt idx="174">
                  <c:v>2.0209999999999998E-3</c:v>
                </c:pt>
                <c:pt idx="175">
                  <c:v>1.8810000000000001E-3</c:v>
                </c:pt>
                <c:pt idx="176">
                  <c:v>1.7589999999999999E-3</c:v>
                </c:pt>
                <c:pt idx="177">
                  <c:v>1.6540000000000001E-3</c:v>
                </c:pt>
                <c:pt idx="178">
                  <c:v>1.56E-3</c:v>
                </c:pt>
                <c:pt idx="179">
                  <c:v>1.403E-3</c:v>
                </c:pt>
                <c:pt idx="180">
                  <c:v>1.276E-3</c:v>
                </c:pt>
                <c:pt idx="181">
                  <c:v>1.1709999999999999E-3</c:v>
                </c:pt>
                <c:pt idx="182">
                  <c:v>1.0820000000000001E-3</c:v>
                </c:pt>
                <c:pt idx="183">
                  <c:v>1.0070000000000001E-3</c:v>
                </c:pt>
                <c:pt idx="184">
                  <c:v>9.4129999999999995E-4</c:v>
                </c:pt>
                <c:pt idx="185">
                  <c:v>8.34E-4</c:v>
                </c:pt>
                <c:pt idx="186">
                  <c:v>7.4949999999999995E-4</c:v>
                </c:pt>
                <c:pt idx="187">
                  <c:v>6.8099999999999996E-4</c:v>
                </c:pt>
                <c:pt idx="188">
                  <c:v>6.2449999999999995E-4</c:v>
                </c:pt>
                <c:pt idx="189">
                  <c:v>5.7700000000000004E-4</c:v>
                </c:pt>
                <c:pt idx="190">
                  <c:v>5.3640000000000003E-4</c:v>
                </c:pt>
                <c:pt idx="191">
                  <c:v>5.0140000000000004E-4</c:v>
                </c:pt>
                <c:pt idx="192">
                  <c:v>4.7080000000000001E-4</c:v>
                </c:pt>
                <c:pt idx="193">
                  <c:v>4.439E-4</c:v>
                </c:pt>
                <c:pt idx="194">
                  <c:v>4.2000000000000002E-4</c:v>
                </c:pt>
                <c:pt idx="195">
                  <c:v>3.9859999999999999E-4</c:v>
                </c:pt>
                <c:pt idx="196">
                  <c:v>3.6200000000000002E-4</c:v>
                </c:pt>
                <c:pt idx="197">
                  <c:v>3.2509999999999999E-4</c:v>
                </c:pt>
                <c:pt idx="198">
                  <c:v>2.9520000000000002E-4</c:v>
                </c:pt>
                <c:pt idx="199">
                  <c:v>2.7050000000000002E-4</c:v>
                </c:pt>
                <c:pt idx="200">
                  <c:v>2.497E-4</c:v>
                </c:pt>
                <c:pt idx="201">
                  <c:v>2.321E-4</c:v>
                </c:pt>
                <c:pt idx="202">
                  <c:v>2.1680000000000001E-4</c:v>
                </c:pt>
                <c:pt idx="203">
                  <c:v>2.0350000000000001E-4</c:v>
                </c:pt>
                <c:pt idx="204">
                  <c:v>1.918E-4</c:v>
                </c:pt>
                <c:pt idx="205">
                  <c:v>1.7210000000000001E-4</c:v>
                </c:pt>
                <c:pt idx="206">
                  <c:v>1.562E-4</c:v>
                </c:pt>
                <c:pt idx="207">
                  <c:v>1.4310000000000001E-4</c:v>
                </c:pt>
                <c:pt idx="208">
                  <c:v>1.407E-4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DA-42CB-91D7-4FD68DB80F1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srim56Fe_Cu!$D$20:$D$300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srim56Fe_Cu!$G$20:$G$300</c:f>
              <c:numCache>
                <c:formatCode>0.000E+00</c:formatCode>
                <c:ptCount val="281"/>
                <c:pt idx="0">
                  <c:v>0.69012000000000007</c:v>
                </c:pt>
                <c:pt idx="1">
                  <c:v>0.71662000000000003</c:v>
                </c:pt>
                <c:pt idx="2">
                  <c:v>0.74177000000000004</c:v>
                </c:pt>
                <c:pt idx="3">
                  <c:v>0.78868000000000005</c:v>
                </c:pt>
                <c:pt idx="4">
                  <c:v>0.83166999999999991</c:v>
                </c:pt>
                <c:pt idx="5">
                  <c:v>0.87145000000000006</c:v>
                </c:pt>
                <c:pt idx="6">
                  <c:v>0.90854999999999997</c:v>
                </c:pt>
                <c:pt idx="7">
                  <c:v>0.94327000000000005</c:v>
                </c:pt>
                <c:pt idx="8">
                  <c:v>0.97592000000000001</c:v>
                </c:pt>
                <c:pt idx="9">
                  <c:v>1.0067200000000001</c:v>
                </c:pt>
                <c:pt idx="10">
                  <c:v>1.03586</c:v>
                </c:pt>
                <c:pt idx="11">
                  <c:v>1.06396</c:v>
                </c:pt>
                <c:pt idx="12">
                  <c:v>1.0903099999999999</c:v>
                </c:pt>
                <c:pt idx="13">
                  <c:v>1.1156200000000001</c:v>
                </c:pt>
                <c:pt idx="14">
                  <c:v>1.1631400000000001</c:v>
                </c:pt>
                <c:pt idx="15">
                  <c:v>1.21713</c:v>
                </c:pt>
                <c:pt idx="16">
                  <c:v>1.2659400000000001</c:v>
                </c:pt>
                <c:pt idx="17">
                  <c:v>1.3116300000000001</c:v>
                </c:pt>
                <c:pt idx="18">
                  <c:v>1.3531899999999999</c:v>
                </c:pt>
                <c:pt idx="19">
                  <c:v>1.3926500000000002</c:v>
                </c:pt>
                <c:pt idx="20">
                  <c:v>1.4290100000000001</c:v>
                </c:pt>
                <c:pt idx="21">
                  <c:v>1.46329</c:v>
                </c:pt>
                <c:pt idx="22">
                  <c:v>1.4954999999999998</c:v>
                </c:pt>
                <c:pt idx="23">
                  <c:v>1.5547200000000001</c:v>
                </c:pt>
                <c:pt idx="24">
                  <c:v>1.6077000000000001</c:v>
                </c:pt>
                <c:pt idx="25">
                  <c:v>1.6564999999999999</c:v>
                </c:pt>
                <c:pt idx="26">
                  <c:v>1.7011200000000002</c:v>
                </c:pt>
                <c:pt idx="27">
                  <c:v>1.7416</c:v>
                </c:pt>
                <c:pt idx="28">
                  <c:v>1.77894</c:v>
                </c:pt>
                <c:pt idx="29">
                  <c:v>1.8472900000000001</c:v>
                </c:pt>
                <c:pt idx="30">
                  <c:v>1.9063000000000001</c:v>
                </c:pt>
                <c:pt idx="31">
                  <c:v>1.9588999999999999</c:v>
                </c:pt>
                <c:pt idx="32">
                  <c:v>2.0053000000000001</c:v>
                </c:pt>
                <c:pt idx="33">
                  <c:v>2.0474000000000001</c:v>
                </c:pt>
                <c:pt idx="34">
                  <c:v>2.0853000000000002</c:v>
                </c:pt>
                <c:pt idx="35">
                  <c:v>2.12</c:v>
                </c:pt>
                <c:pt idx="36">
                  <c:v>2.1525999999999996</c:v>
                </c:pt>
                <c:pt idx="37">
                  <c:v>2.181</c:v>
                </c:pt>
                <c:pt idx="38">
                  <c:v>2.2082999999999999</c:v>
                </c:pt>
                <c:pt idx="39">
                  <c:v>2.2334000000000001</c:v>
                </c:pt>
                <c:pt idx="40">
                  <c:v>2.2784000000000004</c:v>
                </c:pt>
                <c:pt idx="41">
                  <c:v>2.3258000000000001</c:v>
                </c:pt>
                <c:pt idx="42">
                  <c:v>2.3668</c:v>
                </c:pt>
                <c:pt idx="43">
                  <c:v>2.4011999999999998</c:v>
                </c:pt>
                <c:pt idx="44">
                  <c:v>2.4313000000000002</c:v>
                </c:pt>
                <c:pt idx="45">
                  <c:v>2.4571000000000001</c:v>
                </c:pt>
                <c:pt idx="46">
                  <c:v>2.4805999999999999</c:v>
                </c:pt>
                <c:pt idx="47">
                  <c:v>2.4998</c:v>
                </c:pt>
                <c:pt idx="48">
                  <c:v>2.5178000000000003</c:v>
                </c:pt>
                <c:pt idx="49">
                  <c:v>2.5470999999999999</c:v>
                </c:pt>
                <c:pt idx="50">
                  <c:v>2.5696999999999997</c:v>
                </c:pt>
                <c:pt idx="51">
                  <c:v>2.5867</c:v>
                </c:pt>
                <c:pt idx="52">
                  <c:v>2.6002000000000001</c:v>
                </c:pt>
                <c:pt idx="53">
                  <c:v>2.6112000000000002</c:v>
                </c:pt>
                <c:pt idx="54">
                  <c:v>2.6187</c:v>
                </c:pt>
                <c:pt idx="55">
                  <c:v>2.6278000000000001</c:v>
                </c:pt>
                <c:pt idx="56">
                  <c:v>2.6316999999999999</c:v>
                </c:pt>
                <c:pt idx="57">
                  <c:v>2.6305000000000001</c:v>
                </c:pt>
                <c:pt idx="58">
                  <c:v>2.6265000000000001</c:v>
                </c:pt>
                <c:pt idx="59">
                  <c:v>2.6340000000000003</c:v>
                </c:pt>
                <c:pt idx="60">
                  <c:v>2.6322000000000001</c:v>
                </c:pt>
                <c:pt idx="61">
                  <c:v>2.621</c:v>
                </c:pt>
                <c:pt idx="62">
                  <c:v>2.6059999999999999</c:v>
                </c:pt>
                <c:pt idx="63">
                  <c:v>2.5910000000000002</c:v>
                </c:pt>
                <c:pt idx="64">
                  <c:v>2.5775000000000001</c:v>
                </c:pt>
                <c:pt idx="65">
                  <c:v>2.5663999999999998</c:v>
                </c:pt>
                <c:pt idx="66">
                  <c:v>2.5442</c:v>
                </c:pt>
                <c:pt idx="67">
                  <c:v>2.5171000000000001</c:v>
                </c:pt>
                <c:pt idx="68">
                  <c:v>2.4893999999999998</c:v>
                </c:pt>
                <c:pt idx="69">
                  <c:v>2.4634</c:v>
                </c:pt>
                <c:pt idx="70">
                  <c:v>2.4401999999999999</c:v>
                </c:pt>
                <c:pt idx="71">
                  <c:v>2.4200999999999997</c:v>
                </c:pt>
                <c:pt idx="72">
                  <c:v>2.4015</c:v>
                </c:pt>
                <c:pt idx="73">
                  <c:v>2.3864000000000001</c:v>
                </c:pt>
                <c:pt idx="74">
                  <c:v>2.3736999999999999</c:v>
                </c:pt>
                <c:pt idx="75">
                  <c:v>2.3553999999999999</c:v>
                </c:pt>
                <c:pt idx="76">
                  <c:v>2.3450000000000002</c:v>
                </c:pt>
                <c:pt idx="77">
                  <c:v>2.3410000000000002</c:v>
                </c:pt>
                <c:pt idx="78">
                  <c:v>2.3421000000000003</c:v>
                </c:pt>
                <c:pt idx="79">
                  <c:v>2.3468999999999998</c:v>
                </c:pt>
                <c:pt idx="80">
                  <c:v>2.3559999999999999</c:v>
                </c:pt>
                <c:pt idx="81">
                  <c:v>2.3810000000000002</c:v>
                </c:pt>
                <c:pt idx="82">
                  <c:v>2.415</c:v>
                </c:pt>
                <c:pt idx="83">
                  <c:v>2.4550000000000001</c:v>
                </c:pt>
                <c:pt idx="84">
                  <c:v>2.5</c:v>
                </c:pt>
                <c:pt idx="85">
                  <c:v>2.5489999999999999</c:v>
                </c:pt>
                <c:pt idx="86">
                  <c:v>2.6008999999999998</c:v>
                </c:pt>
                <c:pt idx="87">
                  <c:v>2.6554000000000002</c:v>
                </c:pt>
                <c:pt idx="88">
                  <c:v>2.7124999999999999</c:v>
                </c:pt>
                <c:pt idx="89">
                  <c:v>2.7717000000000001</c:v>
                </c:pt>
                <c:pt idx="90">
                  <c:v>2.8326000000000002</c:v>
                </c:pt>
                <c:pt idx="91">
                  <c:v>2.8948</c:v>
                </c:pt>
                <c:pt idx="92">
                  <c:v>3.0232999999999999</c:v>
                </c:pt>
                <c:pt idx="93">
                  <c:v>3.1915</c:v>
                </c:pt>
                <c:pt idx="94">
                  <c:v>3.3656000000000001</c:v>
                </c:pt>
                <c:pt idx="95">
                  <c:v>3.5438000000000001</c:v>
                </c:pt>
                <c:pt idx="96">
                  <c:v>3.7269999999999999</c:v>
                </c:pt>
                <c:pt idx="97">
                  <c:v>3.9121000000000001</c:v>
                </c:pt>
                <c:pt idx="98">
                  <c:v>4.0994999999999999</c:v>
                </c:pt>
                <c:pt idx="99">
                  <c:v>4.2886999999999995</c:v>
                </c:pt>
                <c:pt idx="100">
                  <c:v>4.4793000000000003</c:v>
                </c:pt>
                <c:pt idx="101">
                  <c:v>4.8620000000000001</c:v>
                </c:pt>
                <c:pt idx="102">
                  <c:v>5.2438000000000002</c:v>
                </c:pt>
                <c:pt idx="103">
                  <c:v>5.6231</c:v>
                </c:pt>
                <c:pt idx="104">
                  <c:v>5.9980999999999991</c:v>
                </c:pt>
                <c:pt idx="105">
                  <c:v>6.3679000000000006</c:v>
                </c:pt>
                <c:pt idx="106">
                  <c:v>6.7312000000000003</c:v>
                </c:pt>
                <c:pt idx="107">
                  <c:v>7.4352</c:v>
                </c:pt>
                <c:pt idx="108">
                  <c:v>8.1067999999999998</c:v>
                </c:pt>
                <c:pt idx="109">
                  <c:v>8.7454999999999998</c:v>
                </c:pt>
                <c:pt idx="110">
                  <c:v>9.3512999999999984</c:v>
                </c:pt>
                <c:pt idx="111">
                  <c:v>9.9236000000000004</c:v>
                </c:pt>
                <c:pt idx="112">
                  <c:v>10.463799999999999</c:v>
                </c:pt>
                <c:pt idx="113">
                  <c:v>10.9726</c:v>
                </c:pt>
                <c:pt idx="114">
                  <c:v>11.4626</c:v>
                </c:pt>
                <c:pt idx="115">
                  <c:v>11.9137</c:v>
                </c:pt>
                <c:pt idx="116">
                  <c:v>12.345800000000001</c:v>
                </c:pt>
                <c:pt idx="117">
                  <c:v>12.7585</c:v>
                </c:pt>
                <c:pt idx="118">
                  <c:v>13.506</c:v>
                </c:pt>
                <c:pt idx="119">
                  <c:v>14.343100000000002</c:v>
                </c:pt>
                <c:pt idx="120">
                  <c:v>15.0724</c:v>
                </c:pt>
                <c:pt idx="121">
                  <c:v>15.7235</c:v>
                </c:pt>
                <c:pt idx="122">
                  <c:v>16.285899999999998</c:v>
                </c:pt>
                <c:pt idx="123">
                  <c:v>16.79927</c:v>
                </c:pt>
                <c:pt idx="124">
                  <c:v>17.243509999999997</c:v>
                </c:pt>
                <c:pt idx="125">
                  <c:v>17.648439999999997</c:v>
                </c:pt>
                <c:pt idx="126">
                  <c:v>18.00393</c:v>
                </c:pt>
                <c:pt idx="127">
                  <c:v>18.616250000000001</c:v>
                </c:pt>
                <c:pt idx="128">
                  <c:v>19.109959999999997</c:v>
                </c:pt>
                <c:pt idx="129">
                  <c:v>19.50469</c:v>
                </c:pt>
                <c:pt idx="130">
                  <c:v>19.830210000000001</c:v>
                </c:pt>
                <c:pt idx="131">
                  <c:v>20.086360000000003</c:v>
                </c:pt>
                <c:pt idx="132">
                  <c:v>20.283000000000001</c:v>
                </c:pt>
                <c:pt idx="133">
                  <c:v>20.567429999999998</c:v>
                </c:pt>
                <c:pt idx="134">
                  <c:v>20.72298</c:v>
                </c:pt>
                <c:pt idx="135">
                  <c:v>20.779339999999998</c:v>
                </c:pt>
                <c:pt idx="136">
                  <c:v>20.766310000000001</c:v>
                </c:pt>
                <c:pt idx="137">
                  <c:v>20.753740000000001</c:v>
                </c:pt>
                <c:pt idx="138">
                  <c:v>20.611529999999998</c:v>
                </c:pt>
                <c:pt idx="139">
                  <c:v>20.419610000000002</c:v>
                </c:pt>
                <c:pt idx="140">
                  <c:v>20.277930000000001</c:v>
                </c:pt>
                <c:pt idx="141">
                  <c:v>20.116440000000001</c:v>
                </c:pt>
                <c:pt idx="142">
                  <c:v>19.945110000000003</c:v>
                </c:pt>
                <c:pt idx="143">
                  <c:v>19.753910000000001</c:v>
                </c:pt>
                <c:pt idx="144">
                  <c:v>19.36185</c:v>
                </c:pt>
                <c:pt idx="145">
                  <c:v>18.859749999999998</c:v>
                </c:pt>
                <c:pt idx="146">
                  <c:v>18.348039999999997</c:v>
                </c:pt>
                <c:pt idx="147">
                  <c:v>17.83662</c:v>
                </c:pt>
                <c:pt idx="148">
                  <c:v>17.355409999999999</c:v>
                </c:pt>
                <c:pt idx="149">
                  <c:v>16.88438</c:v>
                </c:pt>
                <c:pt idx="150">
                  <c:v>16.433490000000003</c:v>
                </c:pt>
                <c:pt idx="151">
                  <c:v>16.012699999999999</c:v>
                </c:pt>
                <c:pt idx="152">
                  <c:v>15.60201</c:v>
                </c:pt>
                <c:pt idx="153">
                  <c:v>14.85084</c:v>
                </c:pt>
                <c:pt idx="154">
                  <c:v>14.179888</c:v>
                </c:pt>
                <c:pt idx="155">
                  <c:v>13.579098</c:v>
                </c:pt>
                <c:pt idx="156">
                  <c:v>13.03843</c:v>
                </c:pt>
                <c:pt idx="157">
                  <c:v>12.537858999999999</c:v>
                </c:pt>
                <c:pt idx="158">
                  <c:v>12.097364000000001</c:v>
                </c:pt>
                <c:pt idx="159">
                  <c:v>11.306547</c:v>
                </c:pt>
                <c:pt idx="160">
                  <c:v>10.635902000000002</c:v>
                </c:pt>
                <c:pt idx="161">
                  <c:v>10.065377</c:v>
                </c:pt>
                <c:pt idx="162">
                  <c:v>9.5529430000000009</c:v>
                </c:pt>
                <c:pt idx="163">
                  <c:v>9.0975760000000001</c:v>
                </c:pt>
                <c:pt idx="164">
                  <c:v>8.6832620000000009</c:v>
                </c:pt>
                <c:pt idx="165">
                  <c:v>8.3029909999999987</c:v>
                </c:pt>
                <c:pt idx="166">
                  <c:v>7.9507539999999999</c:v>
                </c:pt>
                <c:pt idx="167">
                  <c:v>7.618544</c:v>
                </c:pt>
                <c:pt idx="168">
                  <c:v>7.3083580000000001</c:v>
                </c:pt>
                <c:pt idx="169">
                  <c:v>7.0341909999999999</c:v>
                </c:pt>
                <c:pt idx="170">
                  <c:v>6.5499049999999999</c:v>
                </c:pt>
                <c:pt idx="171">
                  <c:v>6.043615</c:v>
                </c:pt>
                <c:pt idx="172">
                  <c:v>5.6203790000000007</c:v>
                </c:pt>
                <c:pt idx="173">
                  <c:v>5.2621849999999997</c:v>
                </c:pt>
                <c:pt idx="174">
                  <c:v>4.9530209999999997</c:v>
                </c:pt>
                <c:pt idx="175">
                  <c:v>4.6848809999999999</c:v>
                </c:pt>
                <c:pt idx="176">
                  <c:v>4.4497590000000002</c:v>
                </c:pt>
                <c:pt idx="177">
                  <c:v>4.2416540000000005</c:v>
                </c:pt>
                <c:pt idx="178">
                  <c:v>4.0525599999999997</c:v>
                </c:pt>
                <c:pt idx="179">
                  <c:v>3.7224029999999999</c:v>
                </c:pt>
                <c:pt idx="180">
                  <c:v>3.451276</c:v>
                </c:pt>
                <c:pt idx="181">
                  <c:v>3.225171</c:v>
                </c:pt>
                <c:pt idx="182">
                  <c:v>3.0340819999999997</c:v>
                </c:pt>
                <c:pt idx="183">
                  <c:v>2.8690069999999999</c:v>
                </c:pt>
                <c:pt idx="184">
                  <c:v>2.7259413000000001</c:v>
                </c:pt>
                <c:pt idx="185">
                  <c:v>2.4898339999999997</c:v>
                </c:pt>
                <c:pt idx="186">
                  <c:v>2.3017495000000001</c:v>
                </c:pt>
                <c:pt idx="187">
                  <c:v>2.1496810000000002</c:v>
                </c:pt>
                <c:pt idx="188">
                  <c:v>2.0236244999999999</c:v>
                </c:pt>
                <c:pt idx="189">
                  <c:v>1.9175770000000001</c:v>
                </c:pt>
                <c:pt idx="190">
                  <c:v>1.8275364000000001</c:v>
                </c:pt>
                <c:pt idx="191">
                  <c:v>1.7495014000000002</c:v>
                </c:pt>
                <c:pt idx="192">
                  <c:v>1.6814708</c:v>
                </c:pt>
                <c:pt idx="193">
                  <c:v>1.6214439</c:v>
                </c:pt>
                <c:pt idx="194">
                  <c:v>1.56942</c:v>
                </c:pt>
                <c:pt idx="195">
                  <c:v>1.5223986</c:v>
                </c:pt>
                <c:pt idx="196">
                  <c:v>1.4423619999999999</c:v>
                </c:pt>
                <c:pt idx="197">
                  <c:v>1.3623251000000001</c:v>
                </c:pt>
                <c:pt idx="198">
                  <c:v>1.2982952000000001</c:v>
                </c:pt>
                <c:pt idx="199">
                  <c:v>1.2462705000000001</c:v>
                </c:pt>
                <c:pt idx="200">
                  <c:v>1.2032497</c:v>
                </c:pt>
                <c:pt idx="201">
                  <c:v>1.1672321000000001</c:v>
                </c:pt>
                <c:pt idx="202">
                  <c:v>1.1372168</c:v>
                </c:pt>
                <c:pt idx="203">
                  <c:v>1.1112035</c:v>
                </c:pt>
                <c:pt idx="204">
                  <c:v>1.0891918</c:v>
                </c:pt>
                <c:pt idx="205">
                  <c:v>1.0531720999999998</c:v>
                </c:pt>
                <c:pt idx="206">
                  <c:v>1.0251561999999999</c:v>
                </c:pt>
                <c:pt idx="207">
                  <c:v>1.0041431000000001</c:v>
                </c:pt>
                <c:pt idx="208">
                  <c:v>1.0001407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DA-42CB-91D7-4FD68DB8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srim56Fe_Cu!$P$5</c:f>
          <c:strCache>
            <c:ptCount val="1"/>
            <c:pt idx="0">
              <c:v>srim56Fe_Cu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srim56Fe_Cu!$D$20:$D$300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srim56Fe_Cu!$J$20:$J$300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1.5E-3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2.9000000000000002E-3</c:v>
                </c:pt>
                <c:pt idx="24">
                  <c:v>3.0999999999999999E-3</c:v>
                </c:pt>
                <c:pt idx="25">
                  <c:v>3.2000000000000002E-3</c:v>
                </c:pt>
                <c:pt idx="26">
                  <c:v>3.4000000000000002E-3</c:v>
                </c:pt>
                <c:pt idx="27">
                  <c:v>3.5999999999999999E-3</c:v>
                </c:pt>
                <c:pt idx="28">
                  <c:v>3.8E-3</c:v>
                </c:pt>
                <c:pt idx="29">
                  <c:v>4.1000000000000003E-3</c:v>
                </c:pt>
                <c:pt idx="30">
                  <c:v>4.4999999999999997E-3</c:v>
                </c:pt>
                <c:pt idx="31">
                  <c:v>4.8000000000000004E-3</c:v>
                </c:pt>
                <c:pt idx="32">
                  <c:v>5.1999999999999998E-3</c:v>
                </c:pt>
                <c:pt idx="33">
                  <c:v>5.4999999999999997E-3</c:v>
                </c:pt>
                <c:pt idx="34">
                  <c:v>5.8000000000000005E-3</c:v>
                </c:pt>
                <c:pt idx="35">
                  <c:v>6.0999999999999995E-3</c:v>
                </c:pt>
                <c:pt idx="36">
                  <c:v>6.4000000000000003E-3</c:v>
                </c:pt>
                <c:pt idx="37">
                  <c:v>6.7000000000000002E-3</c:v>
                </c:pt>
                <c:pt idx="38">
                  <c:v>7.000000000000001E-3</c:v>
                </c:pt>
                <c:pt idx="39">
                  <c:v>7.3999999999999995E-3</c:v>
                </c:pt>
                <c:pt idx="40">
                  <c:v>8.0000000000000002E-3</c:v>
                </c:pt>
                <c:pt idx="41">
                  <c:v>8.6999999999999994E-3</c:v>
                </c:pt>
                <c:pt idx="42">
                  <c:v>9.4000000000000004E-3</c:v>
                </c:pt>
                <c:pt idx="43">
                  <c:v>1.0199999999999999E-2</c:v>
                </c:pt>
                <c:pt idx="44">
                  <c:v>1.09E-2</c:v>
                </c:pt>
                <c:pt idx="45">
                  <c:v>1.1600000000000001E-2</c:v>
                </c:pt>
                <c:pt idx="46">
                  <c:v>1.24E-2</c:v>
                </c:pt>
                <c:pt idx="47">
                  <c:v>1.3100000000000001E-2</c:v>
                </c:pt>
                <c:pt idx="48">
                  <c:v>1.3800000000000002E-2</c:v>
                </c:pt>
                <c:pt idx="49">
                  <c:v>1.52E-2</c:v>
                </c:pt>
                <c:pt idx="50">
                  <c:v>1.67E-2</c:v>
                </c:pt>
                <c:pt idx="51">
                  <c:v>1.8099999999999998E-2</c:v>
                </c:pt>
                <c:pt idx="52">
                  <c:v>1.95E-2</c:v>
                </c:pt>
                <c:pt idx="53">
                  <c:v>2.0899999999999998E-2</c:v>
                </c:pt>
                <c:pt idx="54">
                  <c:v>2.24E-2</c:v>
                </c:pt>
                <c:pt idx="55">
                  <c:v>2.53E-2</c:v>
                </c:pt>
                <c:pt idx="56">
                  <c:v>2.8199999999999996E-2</c:v>
                </c:pt>
                <c:pt idx="57">
                  <c:v>3.1099999999999999E-2</c:v>
                </c:pt>
                <c:pt idx="58">
                  <c:v>3.4100000000000005E-2</c:v>
                </c:pt>
                <c:pt idx="59">
                  <c:v>3.6999999999999998E-2</c:v>
                </c:pt>
                <c:pt idx="60">
                  <c:v>0.04</c:v>
                </c:pt>
                <c:pt idx="61">
                  <c:v>4.3099999999999999E-2</c:v>
                </c:pt>
                <c:pt idx="62">
                  <c:v>4.6100000000000002E-2</c:v>
                </c:pt>
                <c:pt idx="63">
                  <c:v>4.9200000000000001E-2</c:v>
                </c:pt>
                <c:pt idx="64">
                  <c:v>5.2299999999999999E-2</c:v>
                </c:pt>
                <c:pt idx="65">
                  <c:v>5.5500000000000008E-2</c:v>
                </c:pt>
                <c:pt idx="66">
                  <c:v>6.1800000000000001E-2</c:v>
                </c:pt>
                <c:pt idx="67">
                  <c:v>6.9999999999999993E-2</c:v>
                </c:pt>
                <c:pt idx="68">
                  <c:v>7.8200000000000006E-2</c:v>
                </c:pt>
                <c:pt idx="69">
                  <c:v>8.6699999999999999E-2</c:v>
                </c:pt>
                <c:pt idx="70">
                  <c:v>9.5299999999999996E-2</c:v>
                </c:pt>
                <c:pt idx="71">
                  <c:v>0.10400000000000001</c:v>
                </c:pt>
                <c:pt idx="72">
                  <c:v>0.11279999999999998</c:v>
                </c:pt>
                <c:pt idx="73">
                  <c:v>0.1217</c:v>
                </c:pt>
                <c:pt idx="74">
                  <c:v>0.13069999999999998</c:v>
                </c:pt>
                <c:pt idx="75">
                  <c:v>0.14899999999999999</c:v>
                </c:pt>
                <c:pt idx="76">
                  <c:v>0.16750000000000001</c:v>
                </c:pt>
                <c:pt idx="77">
                  <c:v>0.18629999999999999</c:v>
                </c:pt>
                <c:pt idx="78">
                  <c:v>0.2051</c:v>
                </c:pt>
                <c:pt idx="79">
                  <c:v>0.22410000000000002</c:v>
                </c:pt>
                <c:pt idx="80">
                  <c:v>0.24310000000000001</c:v>
                </c:pt>
                <c:pt idx="81">
                  <c:v>0.28120000000000001</c:v>
                </c:pt>
                <c:pt idx="82">
                  <c:v>0.31920000000000004</c:v>
                </c:pt>
                <c:pt idx="83">
                  <c:v>0.3569</c:v>
                </c:pt>
                <c:pt idx="84">
                  <c:v>0.39429999999999998</c:v>
                </c:pt>
                <c:pt idx="85">
                  <c:v>0.43129999999999996</c:v>
                </c:pt>
                <c:pt idx="86">
                  <c:v>0.46779999999999999</c:v>
                </c:pt>
                <c:pt idx="87">
                  <c:v>0.50390000000000001</c:v>
                </c:pt>
                <c:pt idx="88">
                  <c:v>0.53939999999999999</c:v>
                </c:pt>
                <c:pt idx="89">
                  <c:v>0.57440000000000002</c:v>
                </c:pt>
                <c:pt idx="90">
                  <c:v>0.60880000000000001</c:v>
                </c:pt>
                <c:pt idx="91">
                  <c:v>0.64269999999999994</c:v>
                </c:pt>
                <c:pt idx="92">
                  <c:v>0.7087</c:v>
                </c:pt>
                <c:pt idx="93">
                  <c:v>0.78810000000000002</c:v>
                </c:pt>
                <c:pt idx="94">
                  <c:v>0.86409999999999998</c:v>
                </c:pt>
                <c:pt idx="95">
                  <c:v>0.93680000000000008</c:v>
                </c:pt>
                <c:pt idx="96" formatCode="0.000">
                  <c:v>1.01</c:v>
                </c:pt>
                <c:pt idx="97" formatCode="0.000">
                  <c:v>1.07</c:v>
                </c:pt>
                <c:pt idx="98" formatCode="0.000">
                  <c:v>1.1399999999999999</c:v>
                </c:pt>
                <c:pt idx="99" formatCode="0.000">
                  <c:v>1.2</c:v>
                </c:pt>
                <c:pt idx="100" formatCode="0.000">
                  <c:v>1.26</c:v>
                </c:pt>
                <c:pt idx="101" formatCode="0.000">
                  <c:v>1.37</c:v>
                </c:pt>
                <c:pt idx="102" formatCode="0.000">
                  <c:v>1.47</c:v>
                </c:pt>
                <c:pt idx="103" formatCode="0.000">
                  <c:v>1.57</c:v>
                </c:pt>
                <c:pt idx="104" formatCode="0.000">
                  <c:v>1.66</c:v>
                </c:pt>
                <c:pt idx="105" formatCode="0.000">
                  <c:v>1.75</c:v>
                </c:pt>
                <c:pt idx="106" formatCode="0.000">
                  <c:v>1.83</c:v>
                </c:pt>
                <c:pt idx="107" formatCode="0.000">
                  <c:v>1.98</c:v>
                </c:pt>
                <c:pt idx="108" formatCode="0.000">
                  <c:v>2.12</c:v>
                </c:pt>
                <c:pt idx="109" formatCode="0.000">
                  <c:v>2.25</c:v>
                </c:pt>
                <c:pt idx="110" formatCode="0.000">
                  <c:v>2.37</c:v>
                </c:pt>
                <c:pt idx="111" formatCode="0.000">
                  <c:v>2.48</c:v>
                </c:pt>
                <c:pt idx="112" formatCode="0.000">
                  <c:v>2.59</c:v>
                </c:pt>
                <c:pt idx="113" formatCode="0.000">
                  <c:v>2.69</c:v>
                </c:pt>
                <c:pt idx="114" formatCode="0.000">
                  <c:v>2.79</c:v>
                </c:pt>
                <c:pt idx="115" formatCode="0.000">
                  <c:v>2.89</c:v>
                </c:pt>
                <c:pt idx="116" formatCode="0.000">
                  <c:v>2.98</c:v>
                </c:pt>
                <c:pt idx="117" formatCode="0.000">
                  <c:v>3.07</c:v>
                </c:pt>
                <c:pt idx="118" formatCode="0.000">
                  <c:v>3.23</c:v>
                </c:pt>
                <c:pt idx="119" formatCode="0.000">
                  <c:v>3.43</c:v>
                </c:pt>
                <c:pt idx="120" formatCode="0.000">
                  <c:v>3.62</c:v>
                </c:pt>
                <c:pt idx="121" formatCode="0.000">
                  <c:v>3.8</c:v>
                </c:pt>
                <c:pt idx="122" formatCode="0.000">
                  <c:v>3.98</c:v>
                </c:pt>
                <c:pt idx="123" formatCode="0.000">
                  <c:v>4.1399999999999997</c:v>
                </c:pt>
                <c:pt idx="124" formatCode="0.000">
                  <c:v>4.3099999999999996</c:v>
                </c:pt>
                <c:pt idx="125" formatCode="0.000">
                  <c:v>4.47</c:v>
                </c:pt>
                <c:pt idx="126" formatCode="0.000">
                  <c:v>4.62</c:v>
                </c:pt>
                <c:pt idx="127" formatCode="0.000">
                  <c:v>4.93</c:v>
                </c:pt>
                <c:pt idx="128" formatCode="0.000">
                  <c:v>5.22</c:v>
                </c:pt>
                <c:pt idx="129" formatCode="0.000">
                  <c:v>5.51</c:v>
                </c:pt>
                <c:pt idx="130" formatCode="0.000">
                  <c:v>5.8</c:v>
                </c:pt>
                <c:pt idx="131" formatCode="0.000">
                  <c:v>6.08</c:v>
                </c:pt>
                <c:pt idx="132" formatCode="0.000">
                  <c:v>6.36</c:v>
                </c:pt>
                <c:pt idx="133" formatCode="0.000">
                  <c:v>6.9</c:v>
                </c:pt>
                <c:pt idx="134" formatCode="0.000">
                  <c:v>7.44</c:v>
                </c:pt>
                <c:pt idx="135" formatCode="0.000">
                  <c:v>7.98</c:v>
                </c:pt>
                <c:pt idx="136" formatCode="0.000">
                  <c:v>8.52</c:v>
                </c:pt>
                <c:pt idx="137" formatCode="0.000">
                  <c:v>9.06</c:v>
                </c:pt>
                <c:pt idx="138" formatCode="0.000">
                  <c:v>9.6</c:v>
                </c:pt>
                <c:pt idx="139" formatCode="0.000">
                  <c:v>10.15</c:v>
                </c:pt>
                <c:pt idx="140" formatCode="0.000">
                  <c:v>10.7</c:v>
                </c:pt>
                <c:pt idx="141" formatCode="0.000">
                  <c:v>11.25</c:v>
                </c:pt>
                <c:pt idx="142" formatCode="0.000">
                  <c:v>11.81</c:v>
                </c:pt>
                <c:pt idx="143" formatCode="0.000">
                  <c:v>12.38</c:v>
                </c:pt>
                <c:pt idx="144" formatCode="0.000">
                  <c:v>13.52</c:v>
                </c:pt>
                <c:pt idx="145" formatCode="0.000">
                  <c:v>14.99</c:v>
                </c:pt>
                <c:pt idx="146" formatCode="0.000">
                  <c:v>16.5</c:v>
                </c:pt>
                <c:pt idx="147" formatCode="0.000">
                  <c:v>18.05</c:v>
                </c:pt>
                <c:pt idx="148" formatCode="0.000">
                  <c:v>19.64</c:v>
                </c:pt>
                <c:pt idx="149" formatCode="0.000">
                  <c:v>21.27</c:v>
                </c:pt>
                <c:pt idx="150" formatCode="0.000">
                  <c:v>22.96</c:v>
                </c:pt>
                <c:pt idx="151" formatCode="0.000">
                  <c:v>24.68</c:v>
                </c:pt>
                <c:pt idx="152" formatCode="0.000">
                  <c:v>26.46</c:v>
                </c:pt>
                <c:pt idx="153" formatCode="0.000">
                  <c:v>30.14</c:v>
                </c:pt>
                <c:pt idx="154" formatCode="0.000">
                  <c:v>34</c:v>
                </c:pt>
                <c:pt idx="155" formatCode="0.000">
                  <c:v>38.04</c:v>
                </c:pt>
                <c:pt idx="156" formatCode="0.000">
                  <c:v>42.25</c:v>
                </c:pt>
                <c:pt idx="157" formatCode="0.000">
                  <c:v>46.64</c:v>
                </c:pt>
                <c:pt idx="158" formatCode="0.000">
                  <c:v>51.19</c:v>
                </c:pt>
                <c:pt idx="159" formatCode="0.000">
                  <c:v>60.78</c:v>
                </c:pt>
                <c:pt idx="160" formatCode="0.000">
                  <c:v>71</c:v>
                </c:pt>
                <c:pt idx="161" formatCode="0.000">
                  <c:v>81.83</c:v>
                </c:pt>
                <c:pt idx="162" formatCode="0.000">
                  <c:v>93.27</c:v>
                </c:pt>
                <c:pt idx="163" formatCode="0.000">
                  <c:v>105.3</c:v>
                </c:pt>
                <c:pt idx="164" formatCode="0.000">
                  <c:v>117.91</c:v>
                </c:pt>
                <c:pt idx="165" formatCode="0.000">
                  <c:v>131.12</c:v>
                </c:pt>
                <c:pt idx="166" formatCode="0.000">
                  <c:v>144.91999999999999</c:v>
                </c:pt>
                <c:pt idx="167" formatCode="0.000">
                  <c:v>159.33000000000001</c:v>
                </c:pt>
                <c:pt idx="168" formatCode="0.000">
                  <c:v>174.35</c:v>
                </c:pt>
                <c:pt idx="169" formatCode="0.000">
                  <c:v>189.99</c:v>
                </c:pt>
                <c:pt idx="170" formatCode="0.000">
                  <c:v>223.03</c:v>
                </c:pt>
                <c:pt idx="171" formatCode="0.000">
                  <c:v>267.58999999999997</c:v>
                </c:pt>
                <c:pt idx="172" formatCode="0.000">
                  <c:v>315.7</c:v>
                </c:pt>
                <c:pt idx="173" formatCode="0.000">
                  <c:v>367.25</c:v>
                </c:pt>
                <c:pt idx="174" formatCode="0.000">
                  <c:v>422.16</c:v>
                </c:pt>
                <c:pt idx="175" formatCode="0.000">
                  <c:v>480.36</c:v>
                </c:pt>
                <c:pt idx="176" formatCode="0.000">
                  <c:v>541.75</c:v>
                </c:pt>
                <c:pt idx="177" formatCode="0.000">
                  <c:v>606.27</c:v>
                </c:pt>
                <c:pt idx="178" formatCode="0.000">
                  <c:v>673.89</c:v>
                </c:pt>
                <c:pt idx="179" formatCode="0.000">
                  <c:v>818.27</c:v>
                </c:pt>
                <c:pt idx="180" formatCode="0.000">
                  <c:v>974.71</c:v>
                </c:pt>
                <c:pt idx="181" formatCode="0.0">
                  <c:v>1140</c:v>
                </c:pt>
                <c:pt idx="182" formatCode="0.0">
                  <c:v>1320</c:v>
                </c:pt>
                <c:pt idx="183" formatCode="0.0">
                  <c:v>1510</c:v>
                </c:pt>
                <c:pt idx="184" formatCode="0.0">
                  <c:v>1710</c:v>
                </c:pt>
                <c:pt idx="185" formatCode="0.0">
                  <c:v>2140</c:v>
                </c:pt>
                <c:pt idx="186" formatCode="0.0">
                  <c:v>2610</c:v>
                </c:pt>
                <c:pt idx="187" formatCode="0.0">
                  <c:v>3120</c:v>
                </c:pt>
                <c:pt idx="188" formatCode="0.0">
                  <c:v>3650</c:v>
                </c:pt>
                <c:pt idx="189" formatCode="0.0">
                  <c:v>4220</c:v>
                </c:pt>
                <c:pt idx="190" formatCode="0.0">
                  <c:v>4820</c:v>
                </c:pt>
                <c:pt idx="191" formatCode="0.0">
                  <c:v>5450</c:v>
                </c:pt>
                <c:pt idx="192" formatCode="0.0">
                  <c:v>6100</c:v>
                </c:pt>
                <c:pt idx="193" formatCode="0.0">
                  <c:v>6780</c:v>
                </c:pt>
                <c:pt idx="194" formatCode="0.0">
                  <c:v>7480</c:v>
                </c:pt>
                <c:pt idx="195" formatCode="0.0">
                  <c:v>8210</c:v>
                </c:pt>
                <c:pt idx="196" formatCode="0.0">
                  <c:v>9720</c:v>
                </c:pt>
                <c:pt idx="197" formatCode="0.0">
                  <c:v>11720</c:v>
                </c:pt>
                <c:pt idx="198" formatCode="0.0">
                  <c:v>13830</c:v>
                </c:pt>
                <c:pt idx="199" formatCode="0.0">
                  <c:v>16040</c:v>
                </c:pt>
                <c:pt idx="200" formatCode="0.0">
                  <c:v>18330</c:v>
                </c:pt>
                <c:pt idx="201" formatCode="0.0">
                  <c:v>20690</c:v>
                </c:pt>
                <c:pt idx="202" formatCode="0.0">
                  <c:v>23120</c:v>
                </c:pt>
                <c:pt idx="203" formatCode="0.0">
                  <c:v>25620</c:v>
                </c:pt>
                <c:pt idx="204" formatCode="0.0">
                  <c:v>28160</c:v>
                </c:pt>
                <c:pt idx="205" formatCode="0.0">
                  <c:v>33400</c:v>
                </c:pt>
                <c:pt idx="206" formatCode="0.0">
                  <c:v>38790</c:v>
                </c:pt>
                <c:pt idx="207" formatCode="0.0">
                  <c:v>44320</c:v>
                </c:pt>
                <c:pt idx="208" formatCode="0.0">
                  <c:v>45440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9-431A-B789-35F80ABE5B18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srim56Fe_Cu!$D$20:$D$300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srim56Fe_Cu!$M$20:$M$300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1.4E-3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1.8E-3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2.4000000000000002E-3</c:v>
                </c:pt>
                <c:pt idx="28">
                  <c:v>2.5000000000000001E-3</c:v>
                </c:pt>
                <c:pt idx="29">
                  <c:v>2.7000000000000001E-3</c:v>
                </c:pt>
                <c:pt idx="30">
                  <c:v>2.9000000000000002E-3</c:v>
                </c:pt>
                <c:pt idx="31">
                  <c:v>3.0999999999999999E-3</c:v>
                </c:pt>
                <c:pt idx="32">
                  <c:v>3.3E-3</c:v>
                </c:pt>
                <c:pt idx="33">
                  <c:v>3.4000000000000002E-3</c:v>
                </c:pt>
                <c:pt idx="34">
                  <c:v>3.5999999999999999E-3</c:v>
                </c:pt>
                <c:pt idx="35">
                  <c:v>3.8E-3</c:v>
                </c:pt>
                <c:pt idx="36">
                  <c:v>4.0000000000000001E-3</c:v>
                </c:pt>
                <c:pt idx="37">
                  <c:v>4.1000000000000003E-3</c:v>
                </c:pt>
                <c:pt idx="38">
                  <c:v>4.3E-3</c:v>
                </c:pt>
                <c:pt idx="39">
                  <c:v>4.3999999999999994E-3</c:v>
                </c:pt>
                <c:pt idx="40">
                  <c:v>4.8000000000000004E-3</c:v>
                </c:pt>
                <c:pt idx="41">
                  <c:v>5.1999999999999998E-3</c:v>
                </c:pt>
                <c:pt idx="42">
                  <c:v>5.4999999999999997E-3</c:v>
                </c:pt>
                <c:pt idx="43">
                  <c:v>5.8999999999999999E-3</c:v>
                </c:pt>
                <c:pt idx="44">
                  <c:v>6.3E-3</c:v>
                </c:pt>
                <c:pt idx="45">
                  <c:v>6.7000000000000002E-3</c:v>
                </c:pt>
                <c:pt idx="46">
                  <c:v>7.000000000000001E-3</c:v>
                </c:pt>
                <c:pt idx="47">
                  <c:v>7.3999999999999995E-3</c:v>
                </c:pt>
                <c:pt idx="48">
                  <c:v>7.7000000000000002E-3</c:v>
                </c:pt>
                <c:pt idx="49">
                  <c:v>8.4000000000000012E-3</c:v>
                </c:pt>
                <c:pt idx="50">
                  <c:v>9.1000000000000004E-3</c:v>
                </c:pt>
                <c:pt idx="51">
                  <c:v>9.7999999999999997E-3</c:v>
                </c:pt>
                <c:pt idx="52">
                  <c:v>1.0499999999999999E-2</c:v>
                </c:pt>
                <c:pt idx="53">
                  <c:v>1.12E-2</c:v>
                </c:pt>
                <c:pt idx="54">
                  <c:v>1.1899999999999999E-2</c:v>
                </c:pt>
                <c:pt idx="55">
                  <c:v>1.32E-2</c:v>
                </c:pt>
                <c:pt idx="56">
                  <c:v>1.4599999999999998E-2</c:v>
                </c:pt>
                <c:pt idx="57">
                  <c:v>1.5900000000000001E-2</c:v>
                </c:pt>
                <c:pt idx="58">
                  <c:v>1.7299999999999999E-2</c:v>
                </c:pt>
                <c:pt idx="59">
                  <c:v>1.8599999999999998E-2</c:v>
                </c:pt>
                <c:pt idx="60">
                  <c:v>1.9900000000000001E-2</c:v>
                </c:pt>
                <c:pt idx="61">
                  <c:v>2.12E-2</c:v>
                </c:pt>
                <c:pt idx="62">
                  <c:v>2.2499999999999999E-2</c:v>
                </c:pt>
                <c:pt idx="63">
                  <c:v>2.3899999999999998E-2</c:v>
                </c:pt>
                <c:pt idx="64">
                  <c:v>2.52E-2</c:v>
                </c:pt>
                <c:pt idx="65">
                  <c:v>2.6500000000000003E-2</c:v>
                </c:pt>
                <c:pt idx="66">
                  <c:v>2.9099999999999997E-2</c:v>
                </c:pt>
                <c:pt idx="67">
                  <c:v>3.2399999999999998E-2</c:v>
                </c:pt>
                <c:pt idx="68">
                  <c:v>3.5699999999999996E-2</c:v>
                </c:pt>
                <c:pt idx="69">
                  <c:v>3.9E-2</c:v>
                </c:pt>
                <c:pt idx="70">
                  <c:v>4.2200000000000001E-2</c:v>
                </c:pt>
                <c:pt idx="71">
                  <c:v>4.5499999999999999E-2</c:v>
                </c:pt>
                <c:pt idx="72">
                  <c:v>4.87E-2</c:v>
                </c:pt>
                <c:pt idx="73">
                  <c:v>5.2000000000000005E-2</c:v>
                </c:pt>
                <c:pt idx="74">
                  <c:v>5.5200000000000006E-2</c:v>
                </c:pt>
                <c:pt idx="75">
                  <c:v>6.1399999999999996E-2</c:v>
                </c:pt>
                <c:pt idx="76">
                  <c:v>6.7600000000000007E-2</c:v>
                </c:pt>
                <c:pt idx="77">
                  <c:v>7.3599999999999999E-2</c:v>
                </c:pt>
                <c:pt idx="78">
                  <c:v>7.9500000000000001E-2</c:v>
                </c:pt>
                <c:pt idx="79">
                  <c:v>8.5199999999999998E-2</c:v>
                </c:pt>
                <c:pt idx="80">
                  <c:v>9.0800000000000006E-2</c:v>
                </c:pt>
                <c:pt idx="81">
                  <c:v>0.10149999999999999</c:v>
                </c:pt>
                <c:pt idx="82">
                  <c:v>0.11169999999999999</c:v>
                </c:pt>
                <c:pt idx="83">
                  <c:v>0.1212</c:v>
                </c:pt>
                <c:pt idx="84">
                  <c:v>0.13020000000000001</c:v>
                </c:pt>
                <c:pt idx="85">
                  <c:v>0.13879999999999998</c:v>
                </c:pt>
                <c:pt idx="86">
                  <c:v>0.14679999999999999</c:v>
                </c:pt>
                <c:pt idx="87">
                  <c:v>0.15440000000000001</c:v>
                </c:pt>
                <c:pt idx="88">
                  <c:v>0.1615</c:v>
                </c:pt>
                <c:pt idx="89">
                  <c:v>0.16830000000000001</c:v>
                </c:pt>
                <c:pt idx="90">
                  <c:v>0.17470000000000002</c:v>
                </c:pt>
                <c:pt idx="91">
                  <c:v>0.18080000000000002</c:v>
                </c:pt>
                <c:pt idx="92">
                  <c:v>0.192</c:v>
                </c:pt>
                <c:pt idx="93">
                  <c:v>0.20449999999999999</c:v>
                </c:pt>
                <c:pt idx="94">
                  <c:v>0.21549999999999997</c:v>
                </c:pt>
                <c:pt idx="95">
                  <c:v>0.22519999999999998</c:v>
                </c:pt>
                <c:pt idx="96">
                  <c:v>0.23380000000000001</c:v>
                </c:pt>
                <c:pt idx="97">
                  <c:v>0.24149999999999999</c:v>
                </c:pt>
                <c:pt idx="98">
                  <c:v>0.24830000000000002</c:v>
                </c:pt>
                <c:pt idx="99">
                  <c:v>0.2545</c:v>
                </c:pt>
                <c:pt idx="100">
                  <c:v>0.2601</c:v>
                </c:pt>
                <c:pt idx="101">
                  <c:v>0.26989999999999997</c:v>
                </c:pt>
                <c:pt idx="102">
                  <c:v>0.27810000000000001</c:v>
                </c:pt>
                <c:pt idx="103">
                  <c:v>0.28500000000000003</c:v>
                </c:pt>
                <c:pt idx="104">
                  <c:v>0.29089999999999999</c:v>
                </c:pt>
                <c:pt idx="105">
                  <c:v>0.2959</c:v>
                </c:pt>
                <c:pt idx="106">
                  <c:v>0.3004</c:v>
                </c:pt>
                <c:pt idx="107">
                  <c:v>0.308</c:v>
                </c:pt>
                <c:pt idx="108">
                  <c:v>0.31409999999999999</c:v>
                </c:pt>
                <c:pt idx="109">
                  <c:v>0.31909999999999999</c:v>
                </c:pt>
                <c:pt idx="110">
                  <c:v>0.32330000000000003</c:v>
                </c:pt>
                <c:pt idx="111">
                  <c:v>0.32679999999999998</c:v>
                </c:pt>
                <c:pt idx="112">
                  <c:v>0.32989999999999997</c:v>
                </c:pt>
                <c:pt idx="113">
                  <c:v>0.33250000000000002</c:v>
                </c:pt>
                <c:pt idx="114">
                  <c:v>0.33490000000000003</c:v>
                </c:pt>
                <c:pt idx="115">
                  <c:v>0.33700000000000002</c:v>
                </c:pt>
                <c:pt idx="116">
                  <c:v>0.33889999999999998</c:v>
                </c:pt>
                <c:pt idx="117">
                  <c:v>0.34060000000000001</c:v>
                </c:pt>
                <c:pt idx="118">
                  <c:v>0.34399999999999997</c:v>
                </c:pt>
                <c:pt idx="119">
                  <c:v>0.3478</c:v>
                </c:pt>
                <c:pt idx="120">
                  <c:v>0.35110000000000002</c:v>
                </c:pt>
                <c:pt idx="121">
                  <c:v>0.35389999999999999</c:v>
                </c:pt>
                <c:pt idx="122">
                  <c:v>0.35639999999999999</c:v>
                </c:pt>
                <c:pt idx="123">
                  <c:v>0.35870000000000002</c:v>
                </c:pt>
                <c:pt idx="124">
                  <c:v>0.36070000000000002</c:v>
                </c:pt>
                <c:pt idx="125">
                  <c:v>0.36259999999999998</c:v>
                </c:pt>
                <c:pt idx="126">
                  <c:v>0.3644</c:v>
                </c:pt>
                <c:pt idx="127">
                  <c:v>0.36880000000000002</c:v>
                </c:pt>
                <c:pt idx="128">
                  <c:v>0.37290000000000001</c:v>
                </c:pt>
                <c:pt idx="129">
                  <c:v>0.37659999999999999</c:v>
                </c:pt>
                <c:pt idx="130">
                  <c:v>0.38009999999999999</c:v>
                </c:pt>
                <c:pt idx="131">
                  <c:v>0.38330000000000003</c:v>
                </c:pt>
                <c:pt idx="132">
                  <c:v>0.38650000000000001</c:v>
                </c:pt>
                <c:pt idx="133">
                  <c:v>0.3962</c:v>
                </c:pt>
                <c:pt idx="134">
                  <c:v>0.40529999999999999</c:v>
                </c:pt>
                <c:pt idx="135">
                  <c:v>0.41410000000000002</c:v>
                </c:pt>
                <c:pt idx="136">
                  <c:v>0.42259999999999998</c:v>
                </c:pt>
                <c:pt idx="137">
                  <c:v>0.43079999999999996</c:v>
                </c:pt>
                <c:pt idx="138">
                  <c:v>0.43890000000000001</c:v>
                </c:pt>
                <c:pt idx="139">
                  <c:v>0.44699999999999995</c:v>
                </c:pt>
                <c:pt idx="140">
                  <c:v>0.45499999999999996</c:v>
                </c:pt>
                <c:pt idx="141">
                  <c:v>0.46289999999999998</c:v>
                </c:pt>
                <c:pt idx="142">
                  <c:v>0.4708</c:v>
                </c:pt>
                <c:pt idx="143">
                  <c:v>0.47870000000000001</c:v>
                </c:pt>
                <c:pt idx="144">
                  <c:v>0.50759999999999994</c:v>
                </c:pt>
                <c:pt idx="145">
                  <c:v>0.55090000000000006</c:v>
                </c:pt>
                <c:pt idx="146">
                  <c:v>0.59309999999999996</c:v>
                </c:pt>
                <c:pt idx="147">
                  <c:v>0.63460000000000005</c:v>
                </c:pt>
                <c:pt idx="148">
                  <c:v>0.67569999999999997</c:v>
                </c:pt>
                <c:pt idx="149">
                  <c:v>0.71660000000000001</c:v>
                </c:pt>
                <c:pt idx="150">
                  <c:v>0.75730000000000008</c:v>
                </c:pt>
                <c:pt idx="151">
                  <c:v>0.79800000000000004</c:v>
                </c:pt>
                <c:pt idx="152">
                  <c:v>0.8387</c:v>
                </c:pt>
                <c:pt idx="153">
                  <c:v>0.99120000000000008</c:v>
                </c:pt>
                <c:pt idx="154" formatCode="0.000">
                  <c:v>1.1399999999999999</c:v>
                </c:pt>
                <c:pt idx="155" formatCode="0.000">
                  <c:v>1.28</c:v>
                </c:pt>
                <c:pt idx="156" formatCode="0.000">
                  <c:v>1.41</c:v>
                </c:pt>
                <c:pt idx="157" formatCode="0.000">
                  <c:v>1.55</c:v>
                </c:pt>
                <c:pt idx="158" formatCode="0.000">
                  <c:v>1.68</c:v>
                </c:pt>
                <c:pt idx="159" formatCode="0.000">
                  <c:v>2.16</c:v>
                </c:pt>
                <c:pt idx="160" formatCode="0.000">
                  <c:v>2.61</c:v>
                </c:pt>
                <c:pt idx="161" formatCode="0.000">
                  <c:v>3.03</c:v>
                </c:pt>
                <c:pt idx="162" formatCode="0.000">
                  <c:v>3.44</c:v>
                </c:pt>
                <c:pt idx="163" formatCode="0.000">
                  <c:v>3.85</c:v>
                </c:pt>
                <c:pt idx="164" formatCode="0.000">
                  <c:v>4.25</c:v>
                </c:pt>
                <c:pt idx="165" formatCode="0.000">
                  <c:v>4.6500000000000004</c:v>
                </c:pt>
                <c:pt idx="166" formatCode="0.000">
                  <c:v>5.05</c:v>
                </c:pt>
                <c:pt idx="167" formatCode="0.000">
                  <c:v>5.45</c:v>
                </c:pt>
                <c:pt idx="168" formatCode="0.000">
                  <c:v>5.86</c:v>
                </c:pt>
                <c:pt idx="169" formatCode="0.000">
                  <c:v>6.27</c:v>
                </c:pt>
                <c:pt idx="170" formatCode="0.000">
                  <c:v>7.84</c:v>
                </c:pt>
                <c:pt idx="171" formatCode="0.000">
                  <c:v>10.07</c:v>
                </c:pt>
                <c:pt idx="172" formatCode="0.000">
                  <c:v>12.18</c:v>
                </c:pt>
                <c:pt idx="173" formatCode="0.000">
                  <c:v>14.21</c:v>
                </c:pt>
                <c:pt idx="174" formatCode="0.000">
                  <c:v>16.22</c:v>
                </c:pt>
                <c:pt idx="175" formatCode="0.000">
                  <c:v>18.21</c:v>
                </c:pt>
                <c:pt idx="176" formatCode="0.000">
                  <c:v>20.190000000000001</c:v>
                </c:pt>
                <c:pt idx="177" formatCode="0.000">
                  <c:v>22.18</c:v>
                </c:pt>
                <c:pt idx="178" formatCode="0.000">
                  <c:v>24.18</c:v>
                </c:pt>
                <c:pt idx="179" formatCode="0.000">
                  <c:v>31.7</c:v>
                </c:pt>
                <c:pt idx="180" formatCode="0.000">
                  <c:v>38.700000000000003</c:v>
                </c:pt>
                <c:pt idx="181" formatCode="0.000">
                  <c:v>45.47</c:v>
                </c:pt>
                <c:pt idx="182" formatCode="0.000">
                  <c:v>52.11</c:v>
                </c:pt>
                <c:pt idx="183" formatCode="0.000">
                  <c:v>58.69</c:v>
                </c:pt>
                <c:pt idx="184" formatCode="0.000">
                  <c:v>65.239999999999995</c:v>
                </c:pt>
                <c:pt idx="185" formatCode="0.000">
                  <c:v>89.35</c:v>
                </c:pt>
                <c:pt idx="186" formatCode="0.000">
                  <c:v>111.35</c:v>
                </c:pt>
                <c:pt idx="187" formatCode="0.000">
                  <c:v>132.34</c:v>
                </c:pt>
                <c:pt idx="188" formatCode="0.000">
                  <c:v>152.75</c:v>
                </c:pt>
                <c:pt idx="189" formatCode="0.000">
                  <c:v>172.79</c:v>
                </c:pt>
                <c:pt idx="190" formatCode="0.000">
                  <c:v>192.57</c:v>
                </c:pt>
                <c:pt idx="191" formatCode="0.000">
                  <c:v>212.15</c:v>
                </c:pt>
                <c:pt idx="192" formatCode="0.000">
                  <c:v>231.57</c:v>
                </c:pt>
                <c:pt idx="193" formatCode="0.000">
                  <c:v>250.84</c:v>
                </c:pt>
                <c:pt idx="194" formatCode="0.000">
                  <c:v>269.98</c:v>
                </c:pt>
                <c:pt idx="195" formatCode="0.000">
                  <c:v>288.98</c:v>
                </c:pt>
                <c:pt idx="196" formatCode="0.000">
                  <c:v>359.97</c:v>
                </c:pt>
                <c:pt idx="197" formatCode="0.000">
                  <c:v>458.22</c:v>
                </c:pt>
                <c:pt idx="198" formatCode="0.000">
                  <c:v>547.04999999999995</c:v>
                </c:pt>
                <c:pt idx="199" formatCode="0.000">
                  <c:v>629.97</c:v>
                </c:pt>
                <c:pt idx="200" formatCode="0.000">
                  <c:v>708.63</c:v>
                </c:pt>
                <c:pt idx="201" formatCode="0.000">
                  <c:v>783.93</c:v>
                </c:pt>
                <c:pt idx="202" formatCode="0.000">
                  <c:v>856.44</c:v>
                </c:pt>
                <c:pt idx="203" formatCode="0.000">
                  <c:v>926.54</c:v>
                </c:pt>
                <c:pt idx="204" formatCode="0.000">
                  <c:v>994.48</c:v>
                </c:pt>
                <c:pt idx="205" formatCode="0.0">
                  <c:v>1240</c:v>
                </c:pt>
                <c:pt idx="206" formatCode="0.0">
                  <c:v>1460</c:v>
                </c:pt>
                <c:pt idx="207" formatCode="0.0">
                  <c:v>1650</c:v>
                </c:pt>
                <c:pt idx="208" formatCode="0.0">
                  <c:v>1660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F9-431A-B789-35F80ABE5B18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srim56Fe_Cu!$D$20:$D$300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srim56Fe_Cu!$P$20:$P$300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1.2000000000000001E-3</c:v>
                </c:pt>
                <c:pt idx="21">
                  <c:v>1.2999999999999999E-3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1.6000000000000001E-3</c:v>
                </c:pt>
                <c:pt idx="27">
                  <c:v>1.7000000000000001E-3</c:v>
                </c:pt>
                <c:pt idx="28">
                  <c:v>1.8E-3</c:v>
                </c:pt>
                <c:pt idx="29">
                  <c:v>1.9E-3</c:v>
                </c:pt>
                <c:pt idx="30">
                  <c:v>2.1000000000000003E-3</c:v>
                </c:pt>
                <c:pt idx="31">
                  <c:v>2.1999999999999997E-3</c:v>
                </c:pt>
                <c:pt idx="32">
                  <c:v>2.3E-3</c:v>
                </c:pt>
                <c:pt idx="33">
                  <c:v>2.5000000000000001E-3</c:v>
                </c:pt>
                <c:pt idx="34">
                  <c:v>2.5999999999999999E-3</c:v>
                </c:pt>
                <c:pt idx="35">
                  <c:v>2.7000000000000001E-3</c:v>
                </c:pt>
                <c:pt idx="36">
                  <c:v>2.8E-3</c:v>
                </c:pt>
                <c:pt idx="37">
                  <c:v>3.0000000000000001E-3</c:v>
                </c:pt>
                <c:pt idx="38">
                  <c:v>3.0999999999999999E-3</c:v>
                </c:pt>
                <c:pt idx="39">
                  <c:v>3.2000000000000002E-3</c:v>
                </c:pt>
                <c:pt idx="40">
                  <c:v>3.4000000000000002E-3</c:v>
                </c:pt>
                <c:pt idx="41">
                  <c:v>3.6999999999999997E-3</c:v>
                </c:pt>
                <c:pt idx="42">
                  <c:v>4.0000000000000001E-3</c:v>
                </c:pt>
                <c:pt idx="43">
                  <c:v>4.2000000000000006E-3</c:v>
                </c:pt>
                <c:pt idx="44">
                  <c:v>4.4999999999999997E-3</c:v>
                </c:pt>
                <c:pt idx="45">
                  <c:v>4.8000000000000004E-3</c:v>
                </c:pt>
                <c:pt idx="46">
                  <c:v>5.0000000000000001E-3</c:v>
                </c:pt>
                <c:pt idx="47">
                  <c:v>5.3E-3</c:v>
                </c:pt>
                <c:pt idx="48">
                  <c:v>5.4999999999999997E-3</c:v>
                </c:pt>
                <c:pt idx="49">
                  <c:v>6.0000000000000001E-3</c:v>
                </c:pt>
                <c:pt idx="50">
                  <c:v>6.5000000000000006E-3</c:v>
                </c:pt>
                <c:pt idx="51">
                  <c:v>7.000000000000001E-3</c:v>
                </c:pt>
                <c:pt idx="52">
                  <c:v>7.3999999999999995E-3</c:v>
                </c:pt>
                <c:pt idx="53">
                  <c:v>7.9000000000000008E-3</c:v>
                </c:pt>
                <c:pt idx="54">
                  <c:v>8.4000000000000012E-3</c:v>
                </c:pt>
                <c:pt idx="55">
                  <c:v>9.2999999999999992E-3</c:v>
                </c:pt>
                <c:pt idx="56">
                  <c:v>1.0199999999999999E-2</c:v>
                </c:pt>
                <c:pt idx="57">
                  <c:v>1.11E-2</c:v>
                </c:pt>
                <c:pt idx="58">
                  <c:v>1.2E-2</c:v>
                </c:pt>
                <c:pt idx="59">
                  <c:v>1.2800000000000001E-2</c:v>
                </c:pt>
                <c:pt idx="60">
                  <c:v>1.37E-2</c:v>
                </c:pt>
                <c:pt idx="61">
                  <c:v>1.4599999999999998E-2</c:v>
                </c:pt>
                <c:pt idx="62">
                  <c:v>1.55E-2</c:v>
                </c:pt>
                <c:pt idx="63">
                  <c:v>1.6400000000000001E-2</c:v>
                </c:pt>
                <c:pt idx="64">
                  <c:v>1.7299999999999999E-2</c:v>
                </c:pt>
                <c:pt idx="65">
                  <c:v>1.8099999999999998E-2</c:v>
                </c:pt>
                <c:pt idx="66">
                  <c:v>1.9900000000000001E-2</c:v>
                </c:pt>
                <c:pt idx="67">
                  <c:v>2.2200000000000001E-2</c:v>
                </c:pt>
                <c:pt idx="68">
                  <c:v>2.4399999999999998E-2</c:v>
                </c:pt>
                <c:pt idx="69">
                  <c:v>2.6700000000000002E-2</c:v>
                </c:pt>
                <c:pt idx="70">
                  <c:v>2.8999999999999998E-2</c:v>
                </c:pt>
                <c:pt idx="71">
                  <c:v>3.1300000000000001E-2</c:v>
                </c:pt>
                <c:pt idx="72">
                  <c:v>3.3700000000000001E-2</c:v>
                </c:pt>
                <c:pt idx="73">
                  <c:v>3.5999999999999997E-2</c:v>
                </c:pt>
                <c:pt idx="74">
                  <c:v>3.8400000000000004E-2</c:v>
                </c:pt>
                <c:pt idx="75">
                  <c:v>4.3299999999999998E-2</c:v>
                </c:pt>
                <c:pt idx="76">
                  <c:v>4.82E-2</c:v>
                </c:pt>
                <c:pt idx="77">
                  <c:v>5.3100000000000001E-2</c:v>
                </c:pt>
                <c:pt idx="78">
                  <c:v>5.7999999999999996E-2</c:v>
                </c:pt>
                <c:pt idx="79">
                  <c:v>6.2899999999999998E-2</c:v>
                </c:pt>
                <c:pt idx="80">
                  <c:v>6.7900000000000002E-2</c:v>
                </c:pt>
                <c:pt idx="81">
                  <c:v>7.7600000000000002E-2</c:v>
                </c:pt>
                <c:pt idx="82">
                  <c:v>8.7099999999999997E-2</c:v>
                </c:pt>
                <c:pt idx="83">
                  <c:v>9.6500000000000002E-2</c:v>
                </c:pt>
                <c:pt idx="84">
                  <c:v>0.1055</c:v>
                </c:pt>
                <c:pt idx="85">
                  <c:v>0.1143</c:v>
                </c:pt>
                <c:pt idx="86">
                  <c:v>0.12279999999999999</c:v>
                </c:pt>
                <c:pt idx="87">
                  <c:v>0.13100000000000001</c:v>
                </c:pt>
                <c:pt idx="88">
                  <c:v>0.1389</c:v>
                </c:pt>
                <c:pt idx="89">
                  <c:v>0.14660000000000001</c:v>
                </c:pt>
                <c:pt idx="90">
                  <c:v>0.15389999999999998</c:v>
                </c:pt>
                <c:pt idx="91">
                  <c:v>0.16109999999999999</c:v>
                </c:pt>
                <c:pt idx="92">
                  <c:v>0.17450000000000002</c:v>
                </c:pt>
                <c:pt idx="93">
                  <c:v>0.19009999999999999</c:v>
                </c:pt>
                <c:pt idx="94">
                  <c:v>0.20430000000000001</c:v>
                </c:pt>
                <c:pt idx="95">
                  <c:v>0.2172</c:v>
                </c:pt>
                <c:pt idx="96">
                  <c:v>0.2291</c:v>
                </c:pt>
                <c:pt idx="97">
                  <c:v>0.24009999999999998</c:v>
                </c:pt>
                <c:pt idx="98">
                  <c:v>0.25009999999999999</c:v>
                </c:pt>
                <c:pt idx="99">
                  <c:v>0.25939999999999996</c:v>
                </c:pt>
                <c:pt idx="100">
                  <c:v>0.26800000000000002</c:v>
                </c:pt>
                <c:pt idx="101">
                  <c:v>0.28339999999999999</c:v>
                </c:pt>
                <c:pt idx="102">
                  <c:v>0.29670000000000002</c:v>
                </c:pt>
                <c:pt idx="103">
                  <c:v>0.30840000000000001</c:v>
                </c:pt>
                <c:pt idx="104">
                  <c:v>0.31869999999999998</c:v>
                </c:pt>
                <c:pt idx="105">
                  <c:v>0.32789999999999997</c:v>
                </c:pt>
                <c:pt idx="106">
                  <c:v>0.33610000000000001</c:v>
                </c:pt>
                <c:pt idx="107">
                  <c:v>0.35019999999999996</c:v>
                </c:pt>
                <c:pt idx="108">
                  <c:v>0.3619</c:v>
                </c:pt>
                <c:pt idx="109">
                  <c:v>0.37180000000000002</c:v>
                </c:pt>
                <c:pt idx="110">
                  <c:v>0.38029999999999997</c:v>
                </c:pt>
                <c:pt idx="111">
                  <c:v>0.38769999999999999</c:v>
                </c:pt>
                <c:pt idx="112">
                  <c:v>0.39429999999999998</c:v>
                </c:pt>
                <c:pt idx="113">
                  <c:v>0.40010000000000001</c:v>
                </c:pt>
                <c:pt idx="114">
                  <c:v>0.40529999999999999</c:v>
                </c:pt>
                <c:pt idx="115">
                  <c:v>0.41010000000000002</c:v>
                </c:pt>
                <c:pt idx="116">
                  <c:v>0.41439999999999999</c:v>
                </c:pt>
                <c:pt idx="117">
                  <c:v>0.41839999999999999</c:v>
                </c:pt>
                <c:pt idx="118">
                  <c:v>0.42549999999999999</c:v>
                </c:pt>
                <c:pt idx="119">
                  <c:v>0.433</c:v>
                </c:pt>
                <c:pt idx="120">
                  <c:v>0.43949999999999995</c:v>
                </c:pt>
                <c:pt idx="121">
                  <c:v>0.44519999999999998</c:v>
                </c:pt>
                <c:pt idx="122">
                  <c:v>0.45019999999999999</c:v>
                </c:pt>
                <c:pt idx="123">
                  <c:v>0.45469999999999999</c:v>
                </c:pt>
                <c:pt idx="124">
                  <c:v>0.45890000000000003</c:v>
                </c:pt>
                <c:pt idx="125">
                  <c:v>0.46260000000000001</c:v>
                </c:pt>
                <c:pt idx="126">
                  <c:v>0.46609999999999996</c:v>
                </c:pt>
                <c:pt idx="127">
                  <c:v>0.47240000000000004</c:v>
                </c:pt>
                <c:pt idx="128">
                  <c:v>0.47800000000000004</c:v>
                </c:pt>
                <c:pt idx="129">
                  <c:v>0.48299999999999998</c:v>
                </c:pt>
                <c:pt idx="130">
                  <c:v>0.48760000000000003</c:v>
                </c:pt>
                <c:pt idx="131">
                  <c:v>0.49189999999999995</c:v>
                </c:pt>
                <c:pt idx="132">
                  <c:v>0.49580000000000002</c:v>
                </c:pt>
                <c:pt idx="133">
                  <c:v>0.50309999999999999</c:v>
                </c:pt>
                <c:pt idx="134">
                  <c:v>0.50970000000000004</c:v>
                </c:pt>
                <c:pt idx="135">
                  <c:v>0.51580000000000004</c:v>
                </c:pt>
                <c:pt idx="136">
                  <c:v>0.52149999999999996</c:v>
                </c:pt>
                <c:pt idx="137">
                  <c:v>0.52699999999999991</c:v>
                </c:pt>
                <c:pt idx="138">
                  <c:v>0.53220000000000001</c:v>
                </c:pt>
                <c:pt idx="139">
                  <c:v>0.53720000000000001</c:v>
                </c:pt>
                <c:pt idx="140">
                  <c:v>0.54210000000000003</c:v>
                </c:pt>
                <c:pt idx="141">
                  <c:v>0.54690000000000005</c:v>
                </c:pt>
                <c:pt idx="142">
                  <c:v>0.55170000000000008</c:v>
                </c:pt>
                <c:pt idx="143">
                  <c:v>0.55630000000000002</c:v>
                </c:pt>
                <c:pt idx="144">
                  <c:v>0.5655</c:v>
                </c:pt>
                <c:pt idx="145">
                  <c:v>0.57669999999999999</c:v>
                </c:pt>
                <c:pt idx="146">
                  <c:v>0.58799999999999997</c:v>
                </c:pt>
                <c:pt idx="147">
                  <c:v>0.59930000000000005</c:v>
                </c:pt>
                <c:pt idx="148">
                  <c:v>0.61070000000000002</c:v>
                </c:pt>
                <c:pt idx="149">
                  <c:v>0.62229999999999996</c:v>
                </c:pt>
                <c:pt idx="150">
                  <c:v>0.63419999999999999</c:v>
                </c:pt>
                <c:pt idx="151">
                  <c:v>0.6462</c:v>
                </c:pt>
                <c:pt idx="152">
                  <c:v>0.65860000000000007</c:v>
                </c:pt>
                <c:pt idx="153">
                  <c:v>0.68419999999999992</c:v>
                </c:pt>
                <c:pt idx="154">
                  <c:v>0.71100000000000008</c:v>
                </c:pt>
                <c:pt idx="155">
                  <c:v>0.73920000000000008</c:v>
                </c:pt>
                <c:pt idx="156">
                  <c:v>0.76879999999999993</c:v>
                </c:pt>
                <c:pt idx="157">
                  <c:v>0.79969999999999997</c:v>
                </c:pt>
                <c:pt idx="158">
                  <c:v>0.83200000000000007</c:v>
                </c:pt>
                <c:pt idx="159">
                  <c:v>0.90079999999999993</c:v>
                </c:pt>
                <c:pt idx="160">
                  <c:v>0.97470000000000001</c:v>
                </c:pt>
                <c:pt idx="161" formatCode="0.000">
                  <c:v>1.05</c:v>
                </c:pt>
                <c:pt idx="162" formatCode="0.000">
                  <c:v>1.1399999999999999</c:v>
                </c:pt>
                <c:pt idx="163" formatCode="0.000">
                  <c:v>1.23</c:v>
                </c:pt>
                <c:pt idx="164" formatCode="0.000">
                  <c:v>1.32</c:v>
                </c:pt>
                <c:pt idx="165" formatCode="0.000">
                  <c:v>1.42</c:v>
                </c:pt>
                <c:pt idx="166" formatCode="0.000">
                  <c:v>1.52</c:v>
                </c:pt>
                <c:pt idx="167" formatCode="0.000">
                  <c:v>1.62</c:v>
                </c:pt>
                <c:pt idx="168" formatCode="0.000">
                  <c:v>1.74</c:v>
                </c:pt>
                <c:pt idx="169" formatCode="0.000">
                  <c:v>1.85</c:v>
                </c:pt>
                <c:pt idx="170" formatCode="0.000">
                  <c:v>2.09</c:v>
                </c:pt>
                <c:pt idx="171" formatCode="0.000">
                  <c:v>2.42</c:v>
                </c:pt>
                <c:pt idx="172" formatCode="0.000">
                  <c:v>2.77</c:v>
                </c:pt>
                <c:pt idx="173" formatCode="0.000">
                  <c:v>3.14</c:v>
                </c:pt>
                <c:pt idx="174" formatCode="0.000">
                  <c:v>3.54</c:v>
                </c:pt>
                <c:pt idx="175" formatCode="0.000">
                  <c:v>3.96</c:v>
                </c:pt>
                <c:pt idx="176" formatCode="0.000">
                  <c:v>4.4000000000000004</c:v>
                </c:pt>
                <c:pt idx="177" formatCode="0.000">
                  <c:v>4.8499999999999996</c:v>
                </c:pt>
                <c:pt idx="178" formatCode="0.000">
                  <c:v>5.33</c:v>
                </c:pt>
                <c:pt idx="179" formatCode="0.000">
                  <c:v>6.35</c:v>
                </c:pt>
                <c:pt idx="180" formatCode="0.000">
                  <c:v>7.44</c:v>
                </c:pt>
                <c:pt idx="181" formatCode="0.000">
                  <c:v>8.6</c:v>
                </c:pt>
                <c:pt idx="182" formatCode="0.000">
                  <c:v>9.83</c:v>
                </c:pt>
                <c:pt idx="183" formatCode="0.000">
                  <c:v>11.13</c:v>
                </c:pt>
                <c:pt idx="184" formatCode="0.000">
                  <c:v>12.49</c:v>
                </c:pt>
                <c:pt idx="185" formatCode="0.000">
                  <c:v>15.38</c:v>
                </c:pt>
                <c:pt idx="186" formatCode="0.000">
                  <c:v>18.489999999999998</c:v>
                </c:pt>
                <c:pt idx="187" formatCode="0.000">
                  <c:v>21.8</c:v>
                </c:pt>
                <c:pt idx="188" formatCode="0.000">
                  <c:v>25.3</c:v>
                </c:pt>
                <c:pt idx="189" formatCode="0.000">
                  <c:v>28.96</c:v>
                </c:pt>
                <c:pt idx="190" formatCode="0.000">
                  <c:v>32.78</c:v>
                </c:pt>
                <c:pt idx="191" formatCode="0.000">
                  <c:v>36.729999999999997</c:v>
                </c:pt>
                <c:pt idx="192" formatCode="0.000">
                  <c:v>40.82</c:v>
                </c:pt>
                <c:pt idx="193" formatCode="0.000">
                  <c:v>45.03</c:v>
                </c:pt>
                <c:pt idx="194" formatCode="0.000">
                  <c:v>49.35</c:v>
                </c:pt>
                <c:pt idx="195" formatCode="0.000">
                  <c:v>53.77</c:v>
                </c:pt>
                <c:pt idx="196" formatCode="0.000">
                  <c:v>62.88</c:v>
                </c:pt>
                <c:pt idx="197" formatCode="0.000">
                  <c:v>74.7</c:v>
                </c:pt>
                <c:pt idx="198" formatCode="0.000">
                  <c:v>86.91</c:v>
                </c:pt>
                <c:pt idx="199" formatCode="0.000">
                  <c:v>99.44</c:v>
                </c:pt>
                <c:pt idx="200" formatCode="0.000">
                  <c:v>112.21</c:v>
                </c:pt>
                <c:pt idx="201" formatCode="0.000">
                  <c:v>125.17</c:v>
                </c:pt>
                <c:pt idx="202" formatCode="0.000">
                  <c:v>138.26</c:v>
                </c:pt>
                <c:pt idx="203" formatCode="0.000">
                  <c:v>151.46</c:v>
                </c:pt>
                <c:pt idx="204" formatCode="0.000">
                  <c:v>164.73</c:v>
                </c:pt>
                <c:pt idx="205" formatCode="0.000">
                  <c:v>191.36</c:v>
                </c:pt>
                <c:pt idx="206" formatCode="0.000">
                  <c:v>217.98</c:v>
                </c:pt>
                <c:pt idx="207" formatCode="0.000">
                  <c:v>244.47</c:v>
                </c:pt>
                <c:pt idx="208" formatCode="0.000">
                  <c:v>249.73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F9-431A-B789-35F80ABE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srim84Kr_Cu!$P$5</c:f>
          <c:strCache>
            <c:ptCount val="1"/>
            <c:pt idx="0">
              <c:v>srim84Kr_Cu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srim84Kr_Cu!$D$20:$D$300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srim84Kr_Cu!$E$20:$E$300</c:f>
              <c:numCache>
                <c:formatCode>0.000E+00</c:formatCode>
                <c:ptCount val="281"/>
                <c:pt idx="0">
                  <c:v>4.6620000000000002E-2</c:v>
                </c:pt>
                <c:pt idx="1">
                  <c:v>4.9140000000000003E-2</c:v>
                </c:pt>
                <c:pt idx="2">
                  <c:v>5.1540000000000002E-2</c:v>
                </c:pt>
                <c:pt idx="3">
                  <c:v>5.3830000000000003E-2</c:v>
                </c:pt>
                <c:pt idx="4">
                  <c:v>5.6030000000000003E-2</c:v>
                </c:pt>
                <c:pt idx="5">
                  <c:v>5.8139999999999997E-2</c:v>
                </c:pt>
                <c:pt idx="6">
                  <c:v>6.0179999999999997E-2</c:v>
                </c:pt>
                <c:pt idx="7">
                  <c:v>6.216E-2</c:v>
                </c:pt>
                <c:pt idx="8">
                  <c:v>6.4070000000000002E-2</c:v>
                </c:pt>
                <c:pt idx="9">
                  <c:v>6.5930000000000002E-2</c:v>
                </c:pt>
                <c:pt idx="10">
                  <c:v>6.9489999999999996E-2</c:v>
                </c:pt>
                <c:pt idx="11">
                  <c:v>7.3709999999999998E-2</c:v>
                </c:pt>
                <c:pt idx="12">
                  <c:v>7.7700000000000005E-2</c:v>
                </c:pt>
                <c:pt idx="13">
                  <c:v>8.1490000000000007E-2</c:v>
                </c:pt>
                <c:pt idx="14">
                  <c:v>8.5110000000000005E-2</c:v>
                </c:pt>
                <c:pt idx="15">
                  <c:v>8.8590000000000002E-2</c:v>
                </c:pt>
                <c:pt idx="16">
                  <c:v>9.1929999999999998E-2</c:v>
                </c:pt>
                <c:pt idx="17">
                  <c:v>9.5159999999999995E-2</c:v>
                </c:pt>
                <c:pt idx="18">
                  <c:v>9.8280000000000006E-2</c:v>
                </c:pt>
                <c:pt idx="19">
                  <c:v>0.1042</c:v>
                </c:pt>
                <c:pt idx="20">
                  <c:v>0.1099</c:v>
                </c:pt>
                <c:pt idx="21">
                  <c:v>0.1152</c:v>
                </c:pt>
                <c:pt idx="22">
                  <c:v>0.12039999999999999</c:v>
                </c:pt>
                <c:pt idx="23">
                  <c:v>0.12529999999999999</c:v>
                </c:pt>
                <c:pt idx="24">
                  <c:v>0.13</c:v>
                </c:pt>
                <c:pt idx="25">
                  <c:v>0.13900000000000001</c:v>
                </c:pt>
                <c:pt idx="26">
                  <c:v>0.1474</c:v>
                </c:pt>
                <c:pt idx="27">
                  <c:v>0.15540000000000001</c:v>
                </c:pt>
                <c:pt idx="28">
                  <c:v>0.16300000000000001</c:v>
                </c:pt>
                <c:pt idx="29">
                  <c:v>0.17019999999999999</c:v>
                </c:pt>
                <c:pt idx="30">
                  <c:v>0.1772</c:v>
                </c:pt>
                <c:pt idx="31">
                  <c:v>0.18390000000000001</c:v>
                </c:pt>
                <c:pt idx="32">
                  <c:v>0.1903</c:v>
                </c:pt>
                <c:pt idx="33">
                  <c:v>0.1966</c:v>
                </c:pt>
                <c:pt idx="34">
                  <c:v>0.2026</c:v>
                </c:pt>
                <c:pt idx="35">
                  <c:v>0.20849999999999999</c:v>
                </c:pt>
                <c:pt idx="36">
                  <c:v>0.2198</c:v>
                </c:pt>
                <c:pt idx="37">
                  <c:v>0.2331</c:v>
                </c:pt>
                <c:pt idx="38">
                  <c:v>0.2457</c:v>
                </c:pt>
                <c:pt idx="39">
                  <c:v>0.25769999999999998</c:v>
                </c:pt>
                <c:pt idx="40">
                  <c:v>0.26910000000000001</c:v>
                </c:pt>
                <c:pt idx="41">
                  <c:v>0.28010000000000002</c:v>
                </c:pt>
                <c:pt idx="42">
                  <c:v>0.29070000000000001</c:v>
                </c:pt>
                <c:pt idx="43">
                  <c:v>0.3009</c:v>
                </c:pt>
                <c:pt idx="44">
                  <c:v>0.31080000000000002</c:v>
                </c:pt>
                <c:pt idx="45">
                  <c:v>0.3296</c:v>
                </c:pt>
                <c:pt idx="46">
                  <c:v>0.34749999999999998</c:v>
                </c:pt>
                <c:pt idx="47">
                  <c:v>0.3644</c:v>
                </c:pt>
                <c:pt idx="48">
                  <c:v>0.38059999999999999</c:v>
                </c:pt>
                <c:pt idx="49">
                  <c:v>0.3962</c:v>
                </c:pt>
                <c:pt idx="50">
                  <c:v>0.41110000000000002</c:v>
                </c:pt>
                <c:pt idx="51">
                  <c:v>0.4395</c:v>
                </c:pt>
                <c:pt idx="52">
                  <c:v>0.4662</c:v>
                </c:pt>
                <c:pt idx="53">
                  <c:v>0.4914</c:v>
                </c:pt>
                <c:pt idx="54">
                  <c:v>0.51539999999999997</c:v>
                </c:pt>
                <c:pt idx="55">
                  <c:v>0.5383</c:v>
                </c:pt>
                <c:pt idx="56">
                  <c:v>0.56030000000000002</c:v>
                </c:pt>
                <c:pt idx="57">
                  <c:v>0.58140000000000003</c:v>
                </c:pt>
                <c:pt idx="58">
                  <c:v>0.6018</c:v>
                </c:pt>
                <c:pt idx="59">
                  <c:v>0.62160000000000004</c:v>
                </c:pt>
                <c:pt idx="60">
                  <c:v>0.62150000000000005</c:v>
                </c:pt>
                <c:pt idx="61">
                  <c:v>0.55779999999999996</c:v>
                </c:pt>
                <c:pt idx="62">
                  <c:v>0.47889999999999999</c:v>
                </c:pt>
                <c:pt idx="63">
                  <c:v>0.438</c:v>
                </c:pt>
                <c:pt idx="64">
                  <c:v>0.43819999999999998</c:v>
                </c:pt>
                <c:pt idx="65">
                  <c:v>0.46310000000000001</c:v>
                </c:pt>
                <c:pt idx="66">
                  <c:v>0.49969999999999998</c:v>
                </c:pt>
                <c:pt idx="67">
                  <c:v>0.54069999999999996</c:v>
                </c:pt>
                <c:pt idx="68">
                  <c:v>0.58230000000000004</c:v>
                </c:pt>
                <c:pt idx="69">
                  <c:v>0.62309999999999999</c:v>
                </c:pt>
                <c:pt idx="70">
                  <c:v>0.66210000000000002</c:v>
                </c:pt>
                <c:pt idx="71">
                  <c:v>0.73419999999999996</c:v>
                </c:pt>
                <c:pt idx="72">
                  <c:v>0.7984</c:v>
                </c:pt>
                <c:pt idx="73">
                  <c:v>0.85589999999999999</c:v>
                </c:pt>
                <c:pt idx="74">
                  <c:v>0.90790000000000004</c:v>
                </c:pt>
                <c:pt idx="75">
                  <c:v>0.95589999999999997</c:v>
                </c:pt>
                <c:pt idx="76">
                  <c:v>1.0009999999999999</c:v>
                </c:pt>
                <c:pt idx="77">
                  <c:v>1.0840000000000001</c:v>
                </c:pt>
                <c:pt idx="78">
                  <c:v>1.1639999999999999</c:v>
                </c:pt>
                <c:pt idx="79">
                  <c:v>1.242</c:v>
                </c:pt>
                <c:pt idx="80">
                  <c:v>1.319</c:v>
                </c:pt>
                <c:pt idx="81">
                  <c:v>1.397</c:v>
                </c:pt>
                <c:pt idx="82">
                  <c:v>1.476</c:v>
                </c:pt>
                <c:pt idx="83">
                  <c:v>1.5549999999999999</c:v>
                </c:pt>
                <c:pt idx="84">
                  <c:v>1.6339999999999999</c:v>
                </c:pt>
                <c:pt idx="85">
                  <c:v>1.714</c:v>
                </c:pt>
                <c:pt idx="86">
                  <c:v>1.794</c:v>
                </c:pt>
                <c:pt idx="87">
                  <c:v>1.8740000000000001</c:v>
                </c:pt>
                <c:pt idx="88">
                  <c:v>2.0329999999999999</c:v>
                </c:pt>
                <c:pt idx="89">
                  <c:v>2.2280000000000002</c:v>
                </c:pt>
                <c:pt idx="90">
                  <c:v>2.419</c:v>
                </c:pt>
                <c:pt idx="91">
                  <c:v>2.605</c:v>
                </c:pt>
                <c:pt idx="92">
                  <c:v>2.7839999999999998</c:v>
                </c:pt>
                <c:pt idx="93">
                  <c:v>2.9590000000000001</c:v>
                </c:pt>
                <c:pt idx="94">
                  <c:v>3.1269999999999998</c:v>
                </c:pt>
                <c:pt idx="95">
                  <c:v>3.2919999999999998</c:v>
                </c:pt>
                <c:pt idx="96">
                  <c:v>3.4510000000000001</c:v>
                </c:pt>
                <c:pt idx="97">
                  <c:v>3.7589999999999999</c:v>
                </c:pt>
                <c:pt idx="98">
                  <c:v>4.0549999999999997</c:v>
                </c:pt>
                <c:pt idx="99">
                  <c:v>4.3419999999999996</c:v>
                </c:pt>
                <c:pt idx="100">
                  <c:v>4.6230000000000002</c:v>
                </c:pt>
                <c:pt idx="101">
                  <c:v>4.899</c:v>
                </c:pt>
                <c:pt idx="102">
                  <c:v>5.1719999999999997</c:v>
                </c:pt>
                <c:pt idx="103">
                  <c:v>5.7130000000000001</c:v>
                </c:pt>
                <c:pt idx="104">
                  <c:v>6.2530000000000001</c:v>
                </c:pt>
                <c:pt idx="105">
                  <c:v>6.7919999999999998</c:v>
                </c:pt>
                <c:pt idx="106">
                  <c:v>7.3319999999999999</c:v>
                </c:pt>
                <c:pt idx="107">
                  <c:v>7.8710000000000004</c:v>
                </c:pt>
                <c:pt idx="108">
                  <c:v>8.4079999999999995</c:v>
                </c:pt>
                <c:pt idx="109">
                  <c:v>8.9410000000000007</c:v>
                </c:pt>
                <c:pt idx="110">
                  <c:v>9.4700000000000006</c:v>
                </c:pt>
                <c:pt idx="111">
                  <c:v>9.9909999999999997</c:v>
                </c:pt>
                <c:pt idx="112">
                  <c:v>10.5</c:v>
                </c:pt>
                <c:pt idx="113">
                  <c:v>11.01</c:v>
                </c:pt>
                <c:pt idx="114">
                  <c:v>11.99</c:v>
                </c:pt>
                <c:pt idx="115">
                  <c:v>13.15</c:v>
                </c:pt>
                <c:pt idx="116">
                  <c:v>14.24</c:v>
                </c:pt>
                <c:pt idx="117">
                  <c:v>15.25</c:v>
                </c:pt>
                <c:pt idx="118">
                  <c:v>16.190000000000001</c:v>
                </c:pt>
                <c:pt idx="119">
                  <c:v>17.059999999999999</c:v>
                </c:pt>
                <c:pt idx="120">
                  <c:v>17.87</c:v>
                </c:pt>
                <c:pt idx="121">
                  <c:v>18.61</c:v>
                </c:pt>
                <c:pt idx="122">
                  <c:v>19.3</c:v>
                </c:pt>
                <c:pt idx="123">
                  <c:v>20.53</c:v>
                </c:pt>
                <c:pt idx="124">
                  <c:v>21.58</c:v>
                </c:pt>
                <c:pt idx="125">
                  <c:v>22.49</c:v>
                </c:pt>
                <c:pt idx="126">
                  <c:v>23.27</c:v>
                </c:pt>
                <c:pt idx="127">
                  <c:v>23.95</c:v>
                </c:pt>
                <c:pt idx="128">
                  <c:v>24.55</c:v>
                </c:pt>
                <c:pt idx="129">
                  <c:v>25.53</c:v>
                </c:pt>
                <c:pt idx="130">
                  <c:v>26.29</c:v>
                </c:pt>
                <c:pt idx="131">
                  <c:v>26.89</c:v>
                </c:pt>
                <c:pt idx="132">
                  <c:v>27.36</c:v>
                </c:pt>
                <c:pt idx="133">
                  <c:v>27.74</c:v>
                </c:pt>
                <c:pt idx="134">
                  <c:v>28.05</c:v>
                </c:pt>
                <c:pt idx="135">
                  <c:v>28.29</c:v>
                </c:pt>
                <c:pt idx="136">
                  <c:v>28.49</c:v>
                </c:pt>
                <c:pt idx="137">
                  <c:v>28.64</c:v>
                </c:pt>
                <c:pt idx="138">
                  <c:v>28.79</c:v>
                </c:pt>
                <c:pt idx="139">
                  <c:v>28.93</c:v>
                </c:pt>
                <c:pt idx="140">
                  <c:v>28.92</c:v>
                </c:pt>
                <c:pt idx="141">
                  <c:v>28.97</c:v>
                </c:pt>
                <c:pt idx="142">
                  <c:v>28.96</c:v>
                </c:pt>
                <c:pt idx="143">
                  <c:v>28.9</c:v>
                </c:pt>
                <c:pt idx="144">
                  <c:v>28.78</c:v>
                </c:pt>
                <c:pt idx="145">
                  <c:v>28.63</c:v>
                </c:pt>
                <c:pt idx="146">
                  <c:v>28.45</c:v>
                </c:pt>
                <c:pt idx="147">
                  <c:v>28.25</c:v>
                </c:pt>
                <c:pt idx="148">
                  <c:v>28.03</c:v>
                </c:pt>
                <c:pt idx="149">
                  <c:v>27.55</c:v>
                </c:pt>
                <c:pt idx="150">
                  <c:v>27.05</c:v>
                </c:pt>
                <c:pt idx="151">
                  <c:v>26.52</c:v>
                </c:pt>
                <c:pt idx="152">
                  <c:v>25.99</c:v>
                </c:pt>
                <c:pt idx="153">
                  <c:v>25.47</c:v>
                </c:pt>
                <c:pt idx="154">
                  <c:v>24.94</c:v>
                </c:pt>
                <c:pt idx="155">
                  <c:v>23.93</c:v>
                </c:pt>
                <c:pt idx="156">
                  <c:v>22.96</c:v>
                </c:pt>
                <c:pt idx="157">
                  <c:v>22.05</c:v>
                </c:pt>
                <c:pt idx="158">
                  <c:v>21.18</c:v>
                </c:pt>
                <c:pt idx="159">
                  <c:v>20.38</c:v>
                </c:pt>
                <c:pt idx="160">
                  <c:v>19.62</c:v>
                </c:pt>
                <c:pt idx="161">
                  <c:v>18.91</c:v>
                </c:pt>
                <c:pt idx="162">
                  <c:v>18.239999999999998</c:v>
                </c:pt>
                <c:pt idx="163">
                  <c:v>17.62</c:v>
                </c:pt>
                <c:pt idx="164">
                  <c:v>17.03</c:v>
                </c:pt>
                <c:pt idx="165">
                  <c:v>16.489999999999998</c:v>
                </c:pt>
                <c:pt idx="166">
                  <c:v>15.51</c:v>
                </c:pt>
                <c:pt idx="167">
                  <c:v>14.48</c:v>
                </c:pt>
                <c:pt idx="168">
                  <c:v>13.62</c:v>
                </c:pt>
                <c:pt idx="169">
                  <c:v>12.84</c:v>
                </c:pt>
                <c:pt idx="170">
                  <c:v>12.15</c:v>
                </c:pt>
                <c:pt idx="171">
                  <c:v>11.54</c:v>
                </c:pt>
                <c:pt idx="172">
                  <c:v>11</c:v>
                </c:pt>
                <c:pt idx="173">
                  <c:v>10.51</c:v>
                </c:pt>
                <c:pt idx="174">
                  <c:v>10.07</c:v>
                </c:pt>
                <c:pt idx="175">
                  <c:v>9.3119999999999994</c:v>
                </c:pt>
                <c:pt idx="176">
                  <c:v>8.6769999999999996</c:v>
                </c:pt>
                <c:pt idx="177">
                  <c:v>8.1370000000000005</c:v>
                </c:pt>
                <c:pt idx="178">
                  <c:v>7.673</c:v>
                </c:pt>
                <c:pt idx="179">
                  <c:v>7.27</c:v>
                </c:pt>
                <c:pt idx="180">
                  <c:v>6.9160000000000004</c:v>
                </c:pt>
                <c:pt idx="181">
                  <c:v>6.3230000000000004</c:v>
                </c:pt>
                <c:pt idx="182">
                  <c:v>5.843</c:v>
                </c:pt>
                <c:pt idx="183">
                  <c:v>5.4420000000000002</c:v>
                </c:pt>
                <c:pt idx="184">
                  <c:v>5.1059999999999999</c:v>
                </c:pt>
                <c:pt idx="185">
                  <c:v>4.8220000000000001</c:v>
                </c:pt>
                <c:pt idx="186">
                  <c:v>4.577</c:v>
                </c:pt>
                <c:pt idx="187">
                  <c:v>4.3650000000000002</c:v>
                </c:pt>
                <c:pt idx="188">
                  <c:v>4.1779999999999999</c:v>
                </c:pt>
                <c:pt idx="189">
                  <c:v>4.0140000000000002</c:v>
                </c:pt>
                <c:pt idx="190">
                  <c:v>3.867</c:v>
                </c:pt>
                <c:pt idx="191">
                  <c:v>3.7360000000000002</c:v>
                </c:pt>
                <c:pt idx="192">
                  <c:v>3.5110000000000001</c:v>
                </c:pt>
                <c:pt idx="193">
                  <c:v>3.2839999999999998</c:v>
                </c:pt>
                <c:pt idx="194">
                  <c:v>3.1</c:v>
                </c:pt>
                <c:pt idx="195">
                  <c:v>2.95</c:v>
                </c:pt>
                <c:pt idx="196">
                  <c:v>2.823</c:v>
                </c:pt>
                <c:pt idx="197">
                  <c:v>2.7170000000000001</c:v>
                </c:pt>
                <c:pt idx="198">
                  <c:v>2.625</c:v>
                </c:pt>
                <c:pt idx="199">
                  <c:v>2.5459999999999998</c:v>
                </c:pt>
                <c:pt idx="200">
                  <c:v>2.4769999999999999</c:v>
                </c:pt>
                <c:pt idx="201">
                  <c:v>2.363</c:v>
                </c:pt>
                <c:pt idx="202">
                  <c:v>2.2730000000000001</c:v>
                </c:pt>
                <c:pt idx="203">
                  <c:v>2.2010000000000001</c:v>
                </c:pt>
                <c:pt idx="204">
                  <c:v>2.1419999999999999</c:v>
                </c:pt>
                <c:pt idx="205">
                  <c:v>2.093</c:v>
                </c:pt>
                <c:pt idx="206">
                  <c:v>2.0529999999999999</c:v>
                </c:pt>
                <c:pt idx="207">
                  <c:v>1.9890000000000001</c:v>
                </c:pt>
                <c:pt idx="208">
                  <c:v>1.9710000000000001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3D-419E-8A39-7A1E8C0FAD2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srim84Kr_Cu!$D$20:$D$300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srim84Kr_Cu!$F$20:$F$300</c:f>
              <c:numCache>
                <c:formatCode>0.000E+00</c:formatCode>
                <c:ptCount val="281"/>
                <c:pt idx="0">
                  <c:v>0.99199999999999999</c:v>
                </c:pt>
                <c:pt idx="1">
                  <c:v>1.0429999999999999</c:v>
                </c:pt>
                <c:pt idx="2">
                  <c:v>1.091</c:v>
                </c:pt>
                <c:pt idx="3">
                  <c:v>1.137</c:v>
                </c:pt>
                <c:pt idx="4">
                  <c:v>1.179</c:v>
                </c:pt>
                <c:pt idx="5">
                  <c:v>1.22</c:v>
                </c:pt>
                <c:pt idx="6">
                  <c:v>1.2589999999999999</c:v>
                </c:pt>
                <c:pt idx="7">
                  <c:v>1.2949999999999999</c:v>
                </c:pt>
                <c:pt idx="8">
                  <c:v>1.331</c:v>
                </c:pt>
                <c:pt idx="9">
                  <c:v>1.365</c:v>
                </c:pt>
                <c:pt idx="10">
                  <c:v>1.4279999999999999</c:v>
                </c:pt>
                <c:pt idx="11">
                  <c:v>1.502</c:v>
                </c:pt>
                <c:pt idx="12">
                  <c:v>1.569</c:v>
                </c:pt>
                <c:pt idx="13">
                  <c:v>1.631</c:v>
                </c:pt>
                <c:pt idx="14">
                  <c:v>1.6890000000000001</c:v>
                </c:pt>
                <c:pt idx="15">
                  <c:v>1.744</c:v>
                </c:pt>
                <c:pt idx="16">
                  <c:v>1.7949999999999999</c:v>
                </c:pt>
                <c:pt idx="17">
                  <c:v>1.843</c:v>
                </c:pt>
                <c:pt idx="18">
                  <c:v>1.889</c:v>
                </c:pt>
                <c:pt idx="19">
                  <c:v>1.9730000000000001</c:v>
                </c:pt>
                <c:pt idx="20">
                  <c:v>2.0499999999999998</c:v>
                </c:pt>
                <c:pt idx="21">
                  <c:v>2.12</c:v>
                </c:pt>
                <c:pt idx="22">
                  <c:v>2.1850000000000001</c:v>
                </c:pt>
                <c:pt idx="23">
                  <c:v>2.2450000000000001</c:v>
                </c:pt>
                <c:pt idx="24">
                  <c:v>2.2999999999999998</c:v>
                </c:pt>
                <c:pt idx="25">
                  <c:v>2.4009999999999998</c:v>
                </c:pt>
                <c:pt idx="26">
                  <c:v>2.4910000000000001</c:v>
                </c:pt>
                <c:pt idx="27">
                  <c:v>2.5710000000000002</c:v>
                </c:pt>
                <c:pt idx="28">
                  <c:v>2.6429999999999998</c:v>
                </c:pt>
                <c:pt idx="29">
                  <c:v>2.7080000000000002</c:v>
                </c:pt>
                <c:pt idx="30">
                  <c:v>2.7679999999999998</c:v>
                </c:pt>
                <c:pt idx="31">
                  <c:v>2.823</c:v>
                </c:pt>
                <c:pt idx="32">
                  <c:v>2.8740000000000001</c:v>
                </c:pt>
                <c:pt idx="33">
                  <c:v>2.9209999999999998</c:v>
                </c:pt>
                <c:pt idx="34">
                  <c:v>2.9649999999999999</c:v>
                </c:pt>
                <c:pt idx="35">
                  <c:v>3.0059999999999998</c:v>
                </c:pt>
                <c:pt idx="36">
                  <c:v>3.08</c:v>
                </c:pt>
                <c:pt idx="37">
                  <c:v>3.16</c:v>
                </c:pt>
                <c:pt idx="38">
                  <c:v>3.23</c:v>
                </c:pt>
                <c:pt idx="39">
                  <c:v>3.29</c:v>
                </c:pt>
                <c:pt idx="40">
                  <c:v>3.343</c:v>
                </c:pt>
                <c:pt idx="41">
                  <c:v>3.391</c:v>
                </c:pt>
                <c:pt idx="42">
                  <c:v>3.4319999999999999</c:v>
                </c:pt>
                <c:pt idx="43">
                  <c:v>3.47</c:v>
                </c:pt>
                <c:pt idx="44">
                  <c:v>3.5030000000000001</c:v>
                </c:pt>
                <c:pt idx="45">
                  <c:v>3.56</c:v>
                </c:pt>
                <c:pt idx="46">
                  <c:v>3.6070000000000002</c:v>
                </c:pt>
                <c:pt idx="47">
                  <c:v>3.6440000000000001</c:v>
                </c:pt>
                <c:pt idx="48">
                  <c:v>3.6749999999999998</c:v>
                </c:pt>
                <c:pt idx="49">
                  <c:v>3.7</c:v>
                </c:pt>
                <c:pt idx="50">
                  <c:v>3.7210000000000001</c:v>
                </c:pt>
                <c:pt idx="51">
                  <c:v>3.75</c:v>
                </c:pt>
                <c:pt idx="52">
                  <c:v>3.7669999999999999</c:v>
                </c:pt>
                <c:pt idx="53">
                  <c:v>3.7759999999999998</c:v>
                </c:pt>
                <c:pt idx="54">
                  <c:v>3.778</c:v>
                </c:pt>
                <c:pt idx="55">
                  <c:v>3.7749999999999999</c:v>
                </c:pt>
                <c:pt idx="56">
                  <c:v>3.7679999999999998</c:v>
                </c:pt>
                <c:pt idx="57">
                  <c:v>3.7570000000000001</c:v>
                </c:pt>
                <c:pt idx="58">
                  <c:v>3.7440000000000002</c:v>
                </c:pt>
                <c:pt idx="59">
                  <c:v>3.7290000000000001</c:v>
                </c:pt>
                <c:pt idx="60">
                  <c:v>3.7130000000000001</c:v>
                </c:pt>
                <c:pt idx="61">
                  <c:v>3.6949999999999998</c:v>
                </c:pt>
                <c:pt idx="62">
                  <c:v>3.6560000000000001</c:v>
                </c:pt>
                <c:pt idx="63">
                  <c:v>3.6040000000000001</c:v>
                </c:pt>
                <c:pt idx="64">
                  <c:v>3.5510000000000002</c:v>
                </c:pt>
                <c:pt idx="65">
                  <c:v>3.496</c:v>
                </c:pt>
                <c:pt idx="66">
                  <c:v>3.4409999999999998</c:v>
                </c:pt>
                <c:pt idx="67">
                  <c:v>3.387</c:v>
                </c:pt>
                <c:pt idx="68">
                  <c:v>3.3340000000000001</c:v>
                </c:pt>
                <c:pt idx="69">
                  <c:v>3.282</c:v>
                </c:pt>
                <c:pt idx="70">
                  <c:v>3.2309999999999999</c:v>
                </c:pt>
                <c:pt idx="71">
                  <c:v>3.1339999999999999</c:v>
                </c:pt>
                <c:pt idx="72">
                  <c:v>3.0419999999999998</c:v>
                </c:pt>
                <c:pt idx="73">
                  <c:v>2.9550000000000001</c:v>
                </c:pt>
                <c:pt idx="74">
                  <c:v>2.8740000000000001</c:v>
                </c:pt>
                <c:pt idx="75">
                  <c:v>2.798</c:v>
                </c:pt>
                <c:pt idx="76">
                  <c:v>2.726</c:v>
                </c:pt>
                <c:pt idx="77">
                  <c:v>2.593</c:v>
                </c:pt>
                <c:pt idx="78">
                  <c:v>2.4750000000000001</c:v>
                </c:pt>
                <c:pt idx="79">
                  <c:v>2.3690000000000002</c:v>
                </c:pt>
                <c:pt idx="80">
                  <c:v>2.2730000000000001</c:v>
                </c:pt>
                <c:pt idx="81">
                  <c:v>2.1859999999999999</c:v>
                </c:pt>
                <c:pt idx="82">
                  <c:v>2.1059999999999999</c:v>
                </c:pt>
                <c:pt idx="83">
                  <c:v>2.0329999999999999</c:v>
                </c:pt>
                <c:pt idx="84">
                  <c:v>1.966</c:v>
                </c:pt>
                <c:pt idx="85">
                  <c:v>1.903</c:v>
                </c:pt>
                <c:pt idx="86">
                  <c:v>1.845</c:v>
                </c:pt>
                <c:pt idx="87">
                  <c:v>1.792</c:v>
                </c:pt>
                <c:pt idx="88">
                  <c:v>1.694</c:v>
                </c:pt>
                <c:pt idx="89">
                  <c:v>1.589</c:v>
                </c:pt>
                <c:pt idx="90">
                  <c:v>1.498</c:v>
                </c:pt>
                <c:pt idx="91">
                  <c:v>1.4179999999999999</c:v>
                </c:pt>
                <c:pt idx="92">
                  <c:v>1.347</c:v>
                </c:pt>
                <c:pt idx="93">
                  <c:v>1.284</c:v>
                </c:pt>
                <c:pt idx="94">
                  <c:v>1.228</c:v>
                </c:pt>
                <c:pt idx="95">
                  <c:v>1.177</c:v>
                </c:pt>
                <c:pt idx="96">
                  <c:v>1.131</c:v>
                </c:pt>
                <c:pt idx="97">
                  <c:v>1.05</c:v>
                </c:pt>
                <c:pt idx="98">
                  <c:v>0.98080000000000001</c:v>
                </c:pt>
                <c:pt idx="99">
                  <c:v>0.92149999999999999</c:v>
                </c:pt>
                <c:pt idx="100">
                  <c:v>0.86990000000000001</c:v>
                </c:pt>
                <c:pt idx="101">
                  <c:v>0.82450000000000001</c:v>
                </c:pt>
                <c:pt idx="102">
                  <c:v>0.78410000000000002</c:v>
                </c:pt>
                <c:pt idx="103">
                  <c:v>0.71550000000000002</c:v>
                </c:pt>
                <c:pt idx="104">
                  <c:v>0.65910000000000002</c:v>
                </c:pt>
                <c:pt idx="105">
                  <c:v>0.6119</c:v>
                </c:pt>
                <c:pt idx="106">
                  <c:v>0.57169999999999999</c:v>
                </c:pt>
                <c:pt idx="107">
                  <c:v>0.53700000000000003</c:v>
                </c:pt>
                <c:pt idx="108">
                  <c:v>0.50670000000000004</c:v>
                </c:pt>
                <c:pt idx="109">
                  <c:v>0.48</c:v>
                </c:pt>
                <c:pt idx="110">
                  <c:v>0.45619999999999999</c:v>
                </c:pt>
                <c:pt idx="111">
                  <c:v>0.43490000000000001</c:v>
                </c:pt>
                <c:pt idx="112">
                  <c:v>0.4158</c:v>
                </c:pt>
                <c:pt idx="113">
                  <c:v>0.39839999999999998</c:v>
                </c:pt>
                <c:pt idx="114">
                  <c:v>0.36799999999999999</c:v>
                </c:pt>
                <c:pt idx="115">
                  <c:v>0.33660000000000001</c:v>
                </c:pt>
                <c:pt idx="116">
                  <c:v>0.3105</c:v>
                </c:pt>
                <c:pt idx="117">
                  <c:v>0.28860000000000002</c:v>
                </c:pt>
                <c:pt idx="118">
                  <c:v>0.26979999999999998</c:v>
                </c:pt>
                <c:pt idx="119">
                  <c:v>0.2535</c:v>
                </c:pt>
                <c:pt idx="120">
                  <c:v>0.2392</c:v>
                </c:pt>
                <c:pt idx="121">
                  <c:v>0.2266</c:v>
                </c:pt>
                <c:pt idx="122">
                  <c:v>0.21540000000000001</c:v>
                </c:pt>
                <c:pt idx="123">
                  <c:v>0.19620000000000001</c:v>
                </c:pt>
                <c:pt idx="124">
                  <c:v>0.1804</c:v>
                </c:pt>
                <c:pt idx="125">
                  <c:v>0.1671</c:v>
                </c:pt>
                <c:pt idx="126">
                  <c:v>0.15579999999999999</c:v>
                </c:pt>
                <c:pt idx="127">
                  <c:v>0.14610000000000001</c:v>
                </c:pt>
                <c:pt idx="128">
                  <c:v>0.1376</c:v>
                </c:pt>
                <c:pt idx="129">
                  <c:v>0.1234</c:v>
                </c:pt>
                <c:pt idx="130">
                  <c:v>0.11210000000000001</c:v>
                </c:pt>
                <c:pt idx="131">
                  <c:v>0.1028</c:v>
                </c:pt>
                <c:pt idx="132">
                  <c:v>9.4990000000000005E-2</c:v>
                </c:pt>
                <c:pt idx="133">
                  <c:v>8.8389999999999996E-2</c:v>
                </c:pt>
                <c:pt idx="134">
                  <c:v>8.2699999999999996E-2</c:v>
                </c:pt>
                <c:pt idx="135">
                  <c:v>7.775E-2</c:v>
                </c:pt>
                <c:pt idx="136">
                  <c:v>7.3400000000000007E-2</c:v>
                </c:pt>
                <c:pt idx="137">
                  <c:v>6.9540000000000005E-2</c:v>
                </c:pt>
                <c:pt idx="138">
                  <c:v>6.6100000000000006E-2</c:v>
                </c:pt>
                <c:pt idx="139">
                  <c:v>6.3E-2</c:v>
                </c:pt>
                <c:pt idx="140">
                  <c:v>5.765E-2</c:v>
                </c:pt>
                <c:pt idx="141">
                  <c:v>5.2200000000000003E-2</c:v>
                </c:pt>
                <c:pt idx="142">
                  <c:v>4.7739999999999998E-2</c:v>
                </c:pt>
                <c:pt idx="143">
                  <c:v>4.4019999999999997E-2</c:v>
                </c:pt>
                <c:pt idx="144">
                  <c:v>4.088E-2</c:v>
                </c:pt>
                <c:pt idx="145">
                  <c:v>3.8179999999999999E-2</c:v>
                </c:pt>
                <c:pt idx="146">
                  <c:v>3.5830000000000001E-2</c:v>
                </c:pt>
                <c:pt idx="147">
                  <c:v>3.3779999999999998E-2</c:v>
                </c:pt>
                <c:pt idx="148">
                  <c:v>3.1960000000000002E-2</c:v>
                </c:pt>
                <c:pt idx="149">
                  <c:v>2.8879999999999999E-2</c:v>
                </c:pt>
                <c:pt idx="150">
                  <c:v>2.6370000000000001E-2</c:v>
                </c:pt>
                <c:pt idx="151">
                  <c:v>2.4289999999999999E-2</c:v>
                </c:pt>
                <c:pt idx="152">
                  <c:v>2.2519999999999998E-2</c:v>
                </c:pt>
                <c:pt idx="153">
                  <c:v>2.1010000000000001E-2</c:v>
                </c:pt>
                <c:pt idx="154">
                  <c:v>1.9699999999999999E-2</c:v>
                </c:pt>
                <c:pt idx="155">
                  <c:v>1.754E-2</c:v>
                </c:pt>
                <c:pt idx="156">
                  <c:v>1.583E-2</c:v>
                </c:pt>
                <c:pt idx="157">
                  <c:v>1.443E-2</c:v>
                </c:pt>
                <c:pt idx="158">
                  <c:v>1.328E-2</c:v>
                </c:pt>
                <c:pt idx="159">
                  <c:v>1.23E-2</c:v>
                </c:pt>
                <c:pt idx="160">
                  <c:v>1.1469999999999999E-2</c:v>
                </c:pt>
                <c:pt idx="161">
                  <c:v>1.074E-2</c:v>
                </c:pt>
                <c:pt idx="162">
                  <c:v>1.0109999999999999E-2</c:v>
                </c:pt>
                <c:pt idx="163">
                  <c:v>9.5490000000000002E-3</c:v>
                </c:pt>
                <c:pt idx="164">
                  <c:v>9.051E-3</c:v>
                </c:pt>
                <c:pt idx="165">
                  <c:v>8.6049999999999998E-3</c:v>
                </c:pt>
                <c:pt idx="166">
                  <c:v>7.8390000000000005E-3</c:v>
                </c:pt>
                <c:pt idx="167">
                  <c:v>7.0619999999999997E-3</c:v>
                </c:pt>
                <c:pt idx="168">
                  <c:v>6.4310000000000001E-3</c:v>
                </c:pt>
                <c:pt idx="169">
                  <c:v>5.9090000000000002E-3</c:v>
                </c:pt>
                <c:pt idx="170">
                  <c:v>5.4689999999999999E-3</c:v>
                </c:pt>
                <c:pt idx="171">
                  <c:v>5.0920000000000002E-3</c:v>
                </c:pt>
                <c:pt idx="172">
                  <c:v>4.7660000000000003E-3</c:v>
                </c:pt>
                <c:pt idx="173">
                  <c:v>4.4809999999999997E-3</c:v>
                </c:pt>
                <c:pt idx="174">
                  <c:v>4.2300000000000003E-3</c:v>
                </c:pt>
                <c:pt idx="175">
                  <c:v>3.8070000000000001E-3</c:v>
                </c:pt>
                <c:pt idx="176">
                  <c:v>3.4640000000000001E-3</c:v>
                </c:pt>
                <c:pt idx="177">
                  <c:v>3.1800000000000001E-3</c:v>
                </c:pt>
                <c:pt idx="178">
                  <c:v>2.941E-3</c:v>
                </c:pt>
                <c:pt idx="179">
                  <c:v>2.7369999999999998E-3</c:v>
                </c:pt>
                <c:pt idx="180">
                  <c:v>2.5600000000000002E-3</c:v>
                </c:pt>
                <c:pt idx="181">
                  <c:v>2.2699999999999999E-3</c:v>
                </c:pt>
                <c:pt idx="182">
                  <c:v>2.0409999999999998E-3</c:v>
                </c:pt>
                <c:pt idx="183">
                  <c:v>1.856E-3</c:v>
                </c:pt>
                <c:pt idx="184">
                  <c:v>1.7030000000000001E-3</c:v>
                </c:pt>
                <c:pt idx="185">
                  <c:v>1.5740000000000001E-3</c:v>
                </c:pt>
                <c:pt idx="186">
                  <c:v>1.464E-3</c:v>
                </c:pt>
                <c:pt idx="187">
                  <c:v>1.369E-3</c:v>
                </c:pt>
                <c:pt idx="188">
                  <c:v>1.286E-3</c:v>
                </c:pt>
                <c:pt idx="189">
                  <c:v>1.2130000000000001E-3</c:v>
                </c:pt>
                <c:pt idx="190">
                  <c:v>1.1479999999999999E-3</c:v>
                </c:pt>
                <c:pt idx="191">
                  <c:v>1.0889999999999999E-3</c:v>
                </c:pt>
                <c:pt idx="192">
                  <c:v>9.8989999999999994E-4</c:v>
                </c:pt>
                <c:pt idx="193">
                  <c:v>8.8929999999999999E-4</c:v>
                </c:pt>
                <c:pt idx="194">
                  <c:v>8.0789999999999996E-4</c:v>
                </c:pt>
                <c:pt idx="195">
                  <c:v>7.406E-4</c:v>
                </c:pt>
                <c:pt idx="196">
                  <c:v>6.8409999999999999E-4</c:v>
                </c:pt>
                <c:pt idx="197">
                  <c:v>6.3590000000000001E-4</c:v>
                </c:pt>
                <c:pt idx="198">
                  <c:v>5.9420000000000002E-4</c:v>
                </c:pt>
                <c:pt idx="199">
                  <c:v>5.5789999999999995E-4</c:v>
                </c:pt>
                <c:pt idx="200">
                  <c:v>5.2590000000000004E-4</c:v>
                </c:pt>
                <c:pt idx="201">
                  <c:v>4.7209999999999998E-4</c:v>
                </c:pt>
                <c:pt idx="202">
                  <c:v>4.2870000000000001E-4</c:v>
                </c:pt>
                <c:pt idx="203">
                  <c:v>3.9280000000000001E-4</c:v>
                </c:pt>
                <c:pt idx="204">
                  <c:v>3.6269999999999998E-4</c:v>
                </c:pt>
                <c:pt idx="205">
                  <c:v>3.3700000000000001E-4</c:v>
                </c:pt>
                <c:pt idx="206">
                  <c:v>3.1480000000000001E-4</c:v>
                </c:pt>
                <c:pt idx="207">
                  <c:v>2.7839999999999999E-4</c:v>
                </c:pt>
                <c:pt idx="208">
                  <c:v>2.6620000000000002E-4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3D-419E-8A39-7A1E8C0FAD2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srim84Kr_Cu!$D$20:$D$300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srim84Kr_Cu!$G$20:$G$300</c:f>
              <c:numCache>
                <c:formatCode>0.000E+00</c:formatCode>
                <c:ptCount val="281"/>
                <c:pt idx="0">
                  <c:v>1.0386200000000001</c:v>
                </c:pt>
                <c:pt idx="1">
                  <c:v>1.0921399999999999</c:v>
                </c:pt>
                <c:pt idx="2">
                  <c:v>1.1425399999999999</c:v>
                </c:pt>
                <c:pt idx="3">
                  <c:v>1.1908300000000001</c:v>
                </c:pt>
                <c:pt idx="4">
                  <c:v>1.2350300000000001</c:v>
                </c:pt>
                <c:pt idx="5">
                  <c:v>1.2781400000000001</c:v>
                </c:pt>
                <c:pt idx="6">
                  <c:v>1.3191799999999998</c:v>
                </c:pt>
                <c:pt idx="7">
                  <c:v>1.3571599999999999</c:v>
                </c:pt>
                <c:pt idx="8">
                  <c:v>1.39507</c:v>
                </c:pt>
                <c:pt idx="9">
                  <c:v>1.43093</c:v>
                </c:pt>
                <c:pt idx="10">
                  <c:v>1.49749</c:v>
                </c:pt>
                <c:pt idx="11">
                  <c:v>1.5757099999999999</c:v>
                </c:pt>
                <c:pt idx="12">
                  <c:v>1.6467000000000001</c:v>
                </c:pt>
                <c:pt idx="13">
                  <c:v>1.7124900000000001</c:v>
                </c:pt>
                <c:pt idx="14">
                  <c:v>1.7741100000000001</c:v>
                </c:pt>
                <c:pt idx="15">
                  <c:v>1.8325899999999999</c:v>
                </c:pt>
                <c:pt idx="16">
                  <c:v>1.88693</c:v>
                </c:pt>
                <c:pt idx="17">
                  <c:v>1.9381599999999999</c:v>
                </c:pt>
                <c:pt idx="18">
                  <c:v>1.9872799999999999</c:v>
                </c:pt>
                <c:pt idx="19">
                  <c:v>2.0771999999999999</c:v>
                </c:pt>
                <c:pt idx="20">
                  <c:v>2.1598999999999999</c:v>
                </c:pt>
                <c:pt idx="21">
                  <c:v>2.2352000000000003</c:v>
                </c:pt>
                <c:pt idx="22">
                  <c:v>2.3054000000000001</c:v>
                </c:pt>
                <c:pt idx="23">
                  <c:v>2.3703000000000003</c:v>
                </c:pt>
                <c:pt idx="24">
                  <c:v>2.4299999999999997</c:v>
                </c:pt>
                <c:pt idx="25">
                  <c:v>2.54</c:v>
                </c:pt>
                <c:pt idx="26">
                  <c:v>2.6384000000000003</c:v>
                </c:pt>
                <c:pt idx="27">
                  <c:v>2.7264000000000004</c:v>
                </c:pt>
                <c:pt idx="28">
                  <c:v>2.8059999999999996</c:v>
                </c:pt>
                <c:pt idx="29">
                  <c:v>2.8782000000000001</c:v>
                </c:pt>
                <c:pt idx="30">
                  <c:v>2.9451999999999998</c:v>
                </c:pt>
                <c:pt idx="31">
                  <c:v>3.0068999999999999</c:v>
                </c:pt>
                <c:pt idx="32">
                  <c:v>3.0643000000000002</c:v>
                </c:pt>
                <c:pt idx="33">
                  <c:v>3.1175999999999999</c:v>
                </c:pt>
                <c:pt idx="34">
                  <c:v>3.1675999999999997</c:v>
                </c:pt>
                <c:pt idx="35">
                  <c:v>3.2144999999999997</c:v>
                </c:pt>
                <c:pt idx="36">
                  <c:v>3.2998000000000003</c:v>
                </c:pt>
                <c:pt idx="37">
                  <c:v>3.3931</c:v>
                </c:pt>
                <c:pt idx="38">
                  <c:v>3.4756999999999998</c:v>
                </c:pt>
                <c:pt idx="39">
                  <c:v>3.5476999999999999</c:v>
                </c:pt>
                <c:pt idx="40">
                  <c:v>3.6120999999999999</c:v>
                </c:pt>
                <c:pt idx="41">
                  <c:v>3.6711</c:v>
                </c:pt>
                <c:pt idx="42">
                  <c:v>3.7227000000000001</c:v>
                </c:pt>
                <c:pt idx="43">
                  <c:v>3.7709000000000001</c:v>
                </c:pt>
                <c:pt idx="44">
                  <c:v>3.8138000000000001</c:v>
                </c:pt>
                <c:pt idx="45">
                  <c:v>3.8896000000000002</c:v>
                </c:pt>
                <c:pt idx="46">
                  <c:v>3.9545000000000003</c:v>
                </c:pt>
                <c:pt idx="47">
                  <c:v>4.0084</c:v>
                </c:pt>
                <c:pt idx="48">
                  <c:v>4.0556000000000001</c:v>
                </c:pt>
                <c:pt idx="49">
                  <c:v>4.0962000000000005</c:v>
                </c:pt>
                <c:pt idx="50">
                  <c:v>4.1321000000000003</c:v>
                </c:pt>
                <c:pt idx="51">
                  <c:v>4.1894999999999998</c:v>
                </c:pt>
                <c:pt idx="52">
                  <c:v>4.2332000000000001</c:v>
                </c:pt>
                <c:pt idx="53">
                  <c:v>4.2673999999999994</c:v>
                </c:pt>
                <c:pt idx="54">
                  <c:v>4.2934000000000001</c:v>
                </c:pt>
                <c:pt idx="55">
                  <c:v>4.3132999999999999</c:v>
                </c:pt>
                <c:pt idx="56">
                  <c:v>4.3282999999999996</c:v>
                </c:pt>
                <c:pt idx="57">
                  <c:v>4.3384</c:v>
                </c:pt>
                <c:pt idx="58">
                  <c:v>4.3458000000000006</c:v>
                </c:pt>
                <c:pt idx="59">
                  <c:v>4.3506</c:v>
                </c:pt>
                <c:pt idx="60">
                  <c:v>4.3345000000000002</c:v>
                </c:pt>
                <c:pt idx="61">
                  <c:v>4.2527999999999997</c:v>
                </c:pt>
                <c:pt idx="62">
                  <c:v>4.1349</c:v>
                </c:pt>
                <c:pt idx="63">
                  <c:v>4.0419999999999998</c:v>
                </c:pt>
                <c:pt idx="64">
                  <c:v>3.9892000000000003</c:v>
                </c:pt>
                <c:pt idx="65">
                  <c:v>3.9590999999999998</c:v>
                </c:pt>
                <c:pt idx="66">
                  <c:v>3.9406999999999996</c:v>
                </c:pt>
                <c:pt idx="67">
                  <c:v>3.9276999999999997</c:v>
                </c:pt>
                <c:pt idx="68">
                  <c:v>3.9163000000000001</c:v>
                </c:pt>
                <c:pt idx="69">
                  <c:v>3.9051</c:v>
                </c:pt>
                <c:pt idx="70">
                  <c:v>3.8931</c:v>
                </c:pt>
                <c:pt idx="71">
                  <c:v>3.8681999999999999</c:v>
                </c:pt>
                <c:pt idx="72">
                  <c:v>3.8403999999999998</c:v>
                </c:pt>
                <c:pt idx="73">
                  <c:v>3.8109000000000002</c:v>
                </c:pt>
                <c:pt idx="74">
                  <c:v>3.7819000000000003</c:v>
                </c:pt>
                <c:pt idx="75">
                  <c:v>3.7538999999999998</c:v>
                </c:pt>
                <c:pt idx="76">
                  <c:v>3.7269999999999999</c:v>
                </c:pt>
                <c:pt idx="77">
                  <c:v>3.677</c:v>
                </c:pt>
                <c:pt idx="78">
                  <c:v>3.6390000000000002</c:v>
                </c:pt>
                <c:pt idx="79">
                  <c:v>3.6110000000000002</c:v>
                </c:pt>
                <c:pt idx="80">
                  <c:v>3.5920000000000001</c:v>
                </c:pt>
                <c:pt idx="81">
                  <c:v>3.5830000000000002</c:v>
                </c:pt>
                <c:pt idx="82">
                  <c:v>3.5819999999999999</c:v>
                </c:pt>
                <c:pt idx="83">
                  <c:v>3.5880000000000001</c:v>
                </c:pt>
                <c:pt idx="84">
                  <c:v>3.5999999999999996</c:v>
                </c:pt>
                <c:pt idx="85">
                  <c:v>3.617</c:v>
                </c:pt>
                <c:pt idx="86">
                  <c:v>3.6390000000000002</c:v>
                </c:pt>
                <c:pt idx="87">
                  <c:v>3.6660000000000004</c:v>
                </c:pt>
                <c:pt idx="88">
                  <c:v>3.7269999999999999</c:v>
                </c:pt>
                <c:pt idx="89">
                  <c:v>3.8170000000000002</c:v>
                </c:pt>
                <c:pt idx="90">
                  <c:v>3.9169999999999998</c:v>
                </c:pt>
                <c:pt idx="91">
                  <c:v>4.0229999999999997</c:v>
                </c:pt>
                <c:pt idx="92">
                  <c:v>4.1310000000000002</c:v>
                </c:pt>
                <c:pt idx="93">
                  <c:v>4.2430000000000003</c:v>
                </c:pt>
                <c:pt idx="94">
                  <c:v>4.3549999999999995</c:v>
                </c:pt>
                <c:pt idx="95">
                  <c:v>4.4689999999999994</c:v>
                </c:pt>
                <c:pt idx="96">
                  <c:v>4.5819999999999999</c:v>
                </c:pt>
                <c:pt idx="97">
                  <c:v>4.8090000000000002</c:v>
                </c:pt>
                <c:pt idx="98">
                  <c:v>5.0358000000000001</c:v>
                </c:pt>
                <c:pt idx="99">
                  <c:v>5.2634999999999996</c:v>
                </c:pt>
                <c:pt idx="100">
                  <c:v>5.4929000000000006</c:v>
                </c:pt>
                <c:pt idx="101">
                  <c:v>5.7234999999999996</c:v>
                </c:pt>
                <c:pt idx="102">
                  <c:v>5.9560999999999993</c:v>
                </c:pt>
                <c:pt idx="103">
                  <c:v>6.4284999999999997</c:v>
                </c:pt>
                <c:pt idx="104">
                  <c:v>6.9121000000000006</c:v>
                </c:pt>
                <c:pt idx="105">
                  <c:v>7.4039000000000001</c:v>
                </c:pt>
                <c:pt idx="106">
                  <c:v>7.9036999999999997</c:v>
                </c:pt>
                <c:pt idx="107">
                  <c:v>8.4080000000000013</c:v>
                </c:pt>
                <c:pt idx="108">
                  <c:v>8.9146999999999998</c:v>
                </c:pt>
                <c:pt idx="109">
                  <c:v>9.4210000000000012</c:v>
                </c:pt>
                <c:pt idx="110">
                  <c:v>9.9262000000000015</c:v>
                </c:pt>
                <c:pt idx="111">
                  <c:v>10.4259</c:v>
                </c:pt>
                <c:pt idx="112">
                  <c:v>10.915800000000001</c:v>
                </c:pt>
                <c:pt idx="113">
                  <c:v>11.4084</c:v>
                </c:pt>
                <c:pt idx="114">
                  <c:v>12.358000000000001</c:v>
                </c:pt>
                <c:pt idx="115">
                  <c:v>13.486600000000001</c:v>
                </c:pt>
                <c:pt idx="116">
                  <c:v>14.5505</c:v>
                </c:pt>
                <c:pt idx="117">
                  <c:v>15.538600000000001</c:v>
                </c:pt>
                <c:pt idx="118">
                  <c:v>16.459800000000001</c:v>
                </c:pt>
                <c:pt idx="119">
                  <c:v>17.313499999999998</c:v>
                </c:pt>
                <c:pt idx="120">
                  <c:v>18.109200000000001</c:v>
                </c:pt>
                <c:pt idx="121">
                  <c:v>18.836600000000001</c:v>
                </c:pt>
                <c:pt idx="122">
                  <c:v>19.5154</c:v>
                </c:pt>
                <c:pt idx="123">
                  <c:v>20.726200000000002</c:v>
                </c:pt>
                <c:pt idx="124">
                  <c:v>21.760399999999997</c:v>
                </c:pt>
                <c:pt idx="125">
                  <c:v>22.6571</c:v>
                </c:pt>
                <c:pt idx="126">
                  <c:v>23.425799999999999</c:v>
                </c:pt>
                <c:pt idx="127">
                  <c:v>24.0961</c:v>
                </c:pt>
                <c:pt idx="128">
                  <c:v>24.6876</c:v>
                </c:pt>
                <c:pt idx="129">
                  <c:v>25.653400000000001</c:v>
                </c:pt>
                <c:pt idx="130">
                  <c:v>26.402100000000001</c:v>
                </c:pt>
                <c:pt idx="131">
                  <c:v>26.992799999999999</c:v>
                </c:pt>
                <c:pt idx="132">
                  <c:v>27.454989999999999</c:v>
                </c:pt>
                <c:pt idx="133">
                  <c:v>27.828389999999999</c:v>
                </c:pt>
                <c:pt idx="134">
                  <c:v>28.1327</c:v>
                </c:pt>
                <c:pt idx="135">
                  <c:v>28.367750000000001</c:v>
                </c:pt>
                <c:pt idx="136">
                  <c:v>28.563399999999998</c:v>
                </c:pt>
                <c:pt idx="137">
                  <c:v>28.709540000000001</c:v>
                </c:pt>
                <c:pt idx="138">
                  <c:v>28.856099999999998</c:v>
                </c:pt>
                <c:pt idx="139">
                  <c:v>28.992999999999999</c:v>
                </c:pt>
                <c:pt idx="140">
                  <c:v>28.977650000000001</c:v>
                </c:pt>
                <c:pt idx="141">
                  <c:v>29.022199999999998</c:v>
                </c:pt>
                <c:pt idx="142">
                  <c:v>29.007740000000002</c:v>
                </c:pt>
                <c:pt idx="143">
                  <c:v>28.944019999999998</c:v>
                </c:pt>
                <c:pt idx="144">
                  <c:v>28.820880000000002</c:v>
                </c:pt>
                <c:pt idx="145">
                  <c:v>28.66818</c:v>
                </c:pt>
                <c:pt idx="146">
                  <c:v>28.48583</c:v>
                </c:pt>
                <c:pt idx="147">
                  <c:v>28.28378</c:v>
                </c:pt>
                <c:pt idx="148">
                  <c:v>28.061960000000003</c:v>
                </c:pt>
                <c:pt idx="149">
                  <c:v>27.578880000000002</c:v>
                </c:pt>
                <c:pt idx="150">
                  <c:v>27.076370000000001</c:v>
                </c:pt>
                <c:pt idx="151">
                  <c:v>26.54429</c:v>
                </c:pt>
                <c:pt idx="152">
                  <c:v>26.012519999999999</c:v>
                </c:pt>
                <c:pt idx="153">
                  <c:v>25.491009999999999</c:v>
                </c:pt>
                <c:pt idx="154">
                  <c:v>24.959700000000002</c:v>
                </c:pt>
                <c:pt idx="155">
                  <c:v>23.94754</c:v>
                </c:pt>
                <c:pt idx="156">
                  <c:v>22.975830000000002</c:v>
                </c:pt>
                <c:pt idx="157">
                  <c:v>22.064430000000002</c:v>
                </c:pt>
                <c:pt idx="158">
                  <c:v>21.193280000000001</c:v>
                </c:pt>
                <c:pt idx="159">
                  <c:v>20.392299999999999</c:v>
                </c:pt>
                <c:pt idx="160">
                  <c:v>19.63147</c:v>
                </c:pt>
                <c:pt idx="161">
                  <c:v>18.920739999999999</c:v>
                </c:pt>
                <c:pt idx="162">
                  <c:v>18.250109999999999</c:v>
                </c:pt>
                <c:pt idx="163">
                  <c:v>17.629549000000001</c:v>
                </c:pt>
                <c:pt idx="164">
                  <c:v>17.039051000000001</c:v>
                </c:pt>
                <c:pt idx="165">
                  <c:v>16.498604999999998</c:v>
                </c:pt>
                <c:pt idx="166">
                  <c:v>15.517839</c:v>
                </c:pt>
                <c:pt idx="167">
                  <c:v>14.487062</c:v>
                </c:pt>
                <c:pt idx="168">
                  <c:v>13.626430999999998</c:v>
                </c:pt>
                <c:pt idx="169">
                  <c:v>12.845909000000001</c:v>
                </c:pt>
                <c:pt idx="170">
                  <c:v>12.155469</c:v>
                </c:pt>
                <c:pt idx="171">
                  <c:v>11.545091999999999</c:v>
                </c:pt>
                <c:pt idx="172">
                  <c:v>11.004766</c:v>
                </c:pt>
                <c:pt idx="173">
                  <c:v>10.514481</c:v>
                </c:pt>
                <c:pt idx="174">
                  <c:v>10.07423</c:v>
                </c:pt>
                <c:pt idx="175">
                  <c:v>9.3158069999999995</c:v>
                </c:pt>
                <c:pt idx="176">
                  <c:v>8.6804639999999988</c:v>
                </c:pt>
                <c:pt idx="177">
                  <c:v>8.1401800000000009</c:v>
                </c:pt>
                <c:pt idx="178">
                  <c:v>7.6759409999999999</c:v>
                </c:pt>
                <c:pt idx="179">
                  <c:v>7.2727369999999993</c:v>
                </c:pt>
                <c:pt idx="180">
                  <c:v>6.9185600000000003</c:v>
                </c:pt>
                <c:pt idx="181">
                  <c:v>6.3252700000000006</c:v>
                </c:pt>
                <c:pt idx="182">
                  <c:v>5.8450410000000002</c:v>
                </c:pt>
                <c:pt idx="183">
                  <c:v>5.4438560000000003</c:v>
                </c:pt>
                <c:pt idx="184">
                  <c:v>5.1077029999999999</c:v>
                </c:pt>
                <c:pt idx="185">
                  <c:v>4.8235739999999998</c:v>
                </c:pt>
                <c:pt idx="186">
                  <c:v>4.5784640000000003</c:v>
                </c:pt>
                <c:pt idx="187">
                  <c:v>4.3663690000000006</c:v>
                </c:pt>
                <c:pt idx="188">
                  <c:v>4.1792860000000003</c:v>
                </c:pt>
                <c:pt idx="189">
                  <c:v>4.0152130000000001</c:v>
                </c:pt>
                <c:pt idx="190">
                  <c:v>3.8681480000000001</c:v>
                </c:pt>
                <c:pt idx="191">
                  <c:v>3.7370890000000001</c:v>
                </c:pt>
                <c:pt idx="192">
                  <c:v>3.5119899000000001</c:v>
                </c:pt>
                <c:pt idx="193">
                  <c:v>3.2848892999999997</c:v>
                </c:pt>
                <c:pt idx="194">
                  <c:v>3.1008079</c:v>
                </c:pt>
                <c:pt idx="195">
                  <c:v>2.9507406</c:v>
                </c:pt>
                <c:pt idx="196">
                  <c:v>2.8236840999999999</c:v>
                </c:pt>
                <c:pt idx="197">
                  <c:v>2.7176358999999999</c:v>
                </c:pt>
                <c:pt idx="198">
                  <c:v>2.6255942000000001</c:v>
                </c:pt>
                <c:pt idx="199">
                  <c:v>2.5465578999999998</c:v>
                </c:pt>
                <c:pt idx="200">
                  <c:v>2.4775258999999998</c:v>
                </c:pt>
                <c:pt idx="201">
                  <c:v>2.3634721000000001</c:v>
                </c:pt>
                <c:pt idx="202">
                  <c:v>2.2734287000000002</c:v>
                </c:pt>
                <c:pt idx="203">
                  <c:v>2.2013928000000003</c:v>
                </c:pt>
                <c:pt idx="204">
                  <c:v>2.1423627000000001</c:v>
                </c:pt>
                <c:pt idx="205">
                  <c:v>2.093337</c:v>
                </c:pt>
                <c:pt idx="206">
                  <c:v>2.0533147999999999</c:v>
                </c:pt>
                <c:pt idx="207">
                  <c:v>1.9892784000000001</c:v>
                </c:pt>
                <c:pt idx="208">
                  <c:v>1.9712662000000001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3D-419E-8A39-7A1E8C0FA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srim84Kr_Cu!$P$5</c:f>
          <c:strCache>
            <c:ptCount val="1"/>
            <c:pt idx="0">
              <c:v>srim84Kr_Cu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srim84Kr_Cu!$D$20:$D$300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srim84Kr_Cu!$J$20:$J$300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1.5E-3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2E-3</c:v>
                </c:pt>
                <c:pt idx="14">
                  <c:v>2.1000000000000003E-3</c:v>
                </c:pt>
                <c:pt idx="15">
                  <c:v>2.1999999999999997E-3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2.5000000000000001E-3</c:v>
                </c:pt>
                <c:pt idx="19">
                  <c:v>2.7000000000000001E-3</c:v>
                </c:pt>
                <c:pt idx="20">
                  <c:v>2.8E-3</c:v>
                </c:pt>
                <c:pt idx="21">
                  <c:v>3.0000000000000001E-3</c:v>
                </c:pt>
                <c:pt idx="22">
                  <c:v>3.0999999999999999E-3</c:v>
                </c:pt>
                <c:pt idx="23">
                  <c:v>3.3E-3</c:v>
                </c:pt>
                <c:pt idx="24">
                  <c:v>3.4000000000000002E-3</c:v>
                </c:pt>
                <c:pt idx="25">
                  <c:v>3.6999999999999997E-3</c:v>
                </c:pt>
                <c:pt idx="26">
                  <c:v>4.0000000000000001E-3</c:v>
                </c:pt>
                <c:pt idx="27">
                  <c:v>4.3E-3</c:v>
                </c:pt>
                <c:pt idx="28">
                  <c:v>4.4999999999999997E-3</c:v>
                </c:pt>
                <c:pt idx="29">
                  <c:v>4.8000000000000004E-3</c:v>
                </c:pt>
                <c:pt idx="30">
                  <c:v>5.0000000000000001E-3</c:v>
                </c:pt>
                <c:pt idx="31">
                  <c:v>5.3E-3</c:v>
                </c:pt>
                <c:pt idx="32">
                  <c:v>5.4999999999999997E-3</c:v>
                </c:pt>
                <c:pt idx="33">
                  <c:v>5.8000000000000005E-3</c:v>
                </c:pt>
                <c:pt idx="34">
                  <c:v>6.0000000000000001E-3</c:v>
                </c:pt>
                <c:pt idx="35">
                  <c:v>6.3E-3</c:v>
                </c:pt>
                <c:pt idx="36">
                  <c:v>6.7000000000000002E-3</c:v>
                </c:pt>
                <c:pt idx="37">
                  <c:v>7.2999999999999992E-3</c:v>
                </c:pt>
                <c:pt idx="38">
                  <c:v>7.7999999999999996E-3</c:v>
                </c:pt>
                <c:pt idx="39">
                  <c:v>8.4000000000000012E-3</c:v>
                </c:pt>
                <c:pt idx="40">
                  <c:v>8.8999999999999999E-3</c:v>
                </c:pt>
                <c:pt idx="41">
                  <c:v>9.4999999999999998E-3</c:v>
                </c:pt>
                <c:pt idx="42">
                  <c:v>0.01</c:v>
                </c:pt>
                <c:pt idx="43">
                  <c:v>1.0499999999999999E-2</c:v>
                </c:pt>
                <c:pt idx="44">
                  <c:v>1.0999999999999999E-2</c:v>
                </c:pt>
                <c:pt idx="45">
                  <c:v>1.21E-2</c:v>
                </c:pt>
                <c:pt idx="46">
                  <c:v>1.3100000000000001E-2</c:v>
                </c:pt>
                <c:pt idx="47">
                  <c:v>1.4099999999999998E-2</c:v>
                </c:pt>
                <c:pt idx="48">
                  <c:v>1.5099999999999999E-2</c:v>
                </c:pt>
                <c:pt idx="49">
                  <c:v>1.61E-2</c:v>
                </c:pt>
                <c:pt idx="50">
                  <c:v>1.7000000000000001E-2</c:v>
                </c:pt>
                <c:pt idx="51">
                  <c:v>1.9E-2</c:v>
                </c:pt>
                <c:pt idx="52">
                  <c:v>2.0999999999999998E-2</c:v>
                </c:pt>
                <c:pt idx="53">
                  <c:v>2.29E-2</c:v>
                </c:pt>
                <c:pt idx="54">
                  <c:v>2.4899999999999999E-2</c:v>
                </c:pt>
                <c:pt idx="55">
                  <c:v>2.6800000000000001E-2</c:v>
                </c:pt>
                <c:pt idx="56">
                  <c:v>2.8799999999999999E-2</c:v>
                </c:pt>
                <c:pt idx="57">
                  <c:v>3.0699999999999998E-2</c:v>
                </c:pt>
                <c:pt idx="58">
                  <c:v>3.27E-2</c:v>
                </c:pt>
                <c:pt idx="59">
                  <c:v>3.4599999999999999E-2</c:v>
                </c:pt>
                <c:pt idx="60">
                  <c:v>3.6600000000000001E-2</c:v>
                </c:pt>
                <c:pt idx="61">
                  <c:v>3.8600000000000002E-2</c:v>
                </c:pt>
                <c:pt idx="62">
                  <c:v>4.2700000000000002E-2</c:v>
                </c:pt>
                <c:pt idx="63">
                  <c:v>4.8099999999999997E-2</c:v>
                </c:pt>
                <c:pt idx="64">
                  <c:v>5.3500000000000006E-2</c:v>
                </c:pt>
                <c:pt idx="65">
                  <c:v>5.91E-2</c:v>
                </c:pt>
                <c:pt idx="66">
                  <c:v>6.4700000000000008E-2</c:v>
                </c:pt>
                <c:pt idx="67">
                  <c:v>7.0300000000000001E-2</c:v>
                </c:pt>
                <c:pt idx="68">
                  <c:v>7.5999999999999998E-2</c:v>
                </c:pt>
                <c:pt idx="69">
                  <c:v>8.1699999999999995E-2</c:v>
                </c:pt>
                <c:pt idx="70">
                  <c:v>8.7400000000000005E-2</c:v>
                </c:pt>
                <c:pt idx="71">
                  <c:v>9.9000000000000005E-2</c:v>
                </c:pt>
                <c:pt idx="72">
                  <c:v>0.11069999999999999</c:v>
                </c:pt>
                <c:pt idx="73">
                  <c:v>0.1226</c:v>
                </c:pt>
                <c:pt idx="74">
                  <c:v>0.1346</c:v>
                </c:pt>
                <c:pt idx="75">
                  <c:v>0.14679999999999999</c:v>
                </c:pt>
                <c:pt idx="76">
                  <c:v>0.15909999999999999</c:v>
                </c:pt>
                <c:pt idx="77">
                  <c:v>0.18409999999999999</c:v>
                </c:pt>
                <c:pt idx="78">
                  <c:v>0.2097</c:v>
                </c:pt>
                <c:pt idx="79">
                  <c:v>0.23559999999999998</c:v>
                </c:pt>
                <c:pt idx="80">
                  <c:v>0.26179999999999998</c:v>
                </c:pt>
                <c:pt idx="81">
                  <c:v>0.28820000000000001</c:v>
                </c:pt>
                <c:pt idx="82">
                  <c:v>0.31480000000000002</c:v>
                </c:pt>
                <c:pt idx="83">
                  <c:v>0.34150000000000003</c:v>
                </c:pt>
                <c:pt idx="84">
                  <c:v>0.36819999999999997</c:v>
                </c:pt>
                <c:pt idx="85">
                  <c:v>0.39500000000000002</c:v>
                </c:pt>
                <c:pt idx="86">
                  <c:v>0.42160000000000003</c:v>
                </c:pt>
                <c:pt idx="87">
                  <c:v>0.44820000000000004</c:v>
                </c:pt>
                <c:pt idx="88">
                  <c:v>0.501</c:v>
                </c:pt>
                <c:pt idx="89">
                  <c:v>0.56620000000000004</c:v>
                </c:pt>
                <c:pt idx="90">
                  <c:v>0.63009999999999999</c:v>
                </c:pt>
                <c:pt idx="91">
                  <c:v>0.69279999999999997</c:v>
                </c:pt>
                <c:pt idx="92">
                  <c:v>0.75429999999999997</c:v>
                </c:pt>
                <c:pt idx="93">
                  <c:v>0.81440000000000001</c:v>
                </c:pt>
                <c:pt idx="94">
                  <c:v>0.87319999999999998</c:v>
                </c:pt>
                <c:pt idx="95">
                  <c:v>0.93079999999999996</c:v>
                </c:pt>
                <c:pt idx="96">
                  <c:v>0.98719999999999997</c:v>
                </c:pt>
                <c:pt idx="97" formatCode="0.000">
                  <c:v>1.1000000000000001</c:v>
                </c:pt>
                <c:pt idx="98" formatCode="0.000">
                  <c:v>1.2</c:v>
                </c:pt>
                <c:pt idx="99" formatCode="0.000">
                  <c:v>1.3</c:v>
                </c:pt>
                <c:pt idx="100" formatCode="0.000">
                  <c:v>1.4</c:v>
                </c:pt>
                <c:pt idx="101" formatCode="0.000">
                  <c:v>1.49</c:v>
                </c:pt>
                <c:pt idx="102" formatCode="0.000">
                  <c:v>1.58</c:v>
                </c:pt>
                <c:pt idx="103" formatCode="0.000">
                  <c:v>1.75</c:v>
                </c:pt>
                <c:pt idx="104" formatCode="0.000">
                  <c:v>1.91</c:v>
                </c:pt>
                <c:pt idx="105" formatCode="0.000">
                  <c:v>2.06</c:v>
                </c:pt>
                <c:pt idx="106" formatCode="0.000">
                  <c:v>2.21</c:v>
                </c:pt>
                <c:pt idx="107" formatCode="0.000">
                  <c:v>2.34</c:v>
                </c:pt>
                <c:pt idx="108" formatCode="0.000">
                  <c:v>2.46</c:v>
                </c:pt>
                <c:pt idx="109" formatCode="0.000">
                  <c:v>2.58</c:v>
                </c:pt>
                <c:pt idx="110" formatCode="0.000">
                  <c:v>2.69</c:v>
                </c:pt>
                <c:pt idx="111" formatCode="0.000">
                  <c:v>2.8</c:v>
                </c:pt>
                <c:pt idx="112" formatCode="0.000">
                  <c:v>2.9</c:v>
                </c:pt>
                <c:pt idx="113" formatCode="0.000">
                  <c:v>3</c:v>
                </c:pt>
                <c:pt idx="114" formatCode="0.000">
                  <c:v>3.19</c:v>
                </c:pt>
                <c:pt idx="115" formatCode="0.000">
                  <c:v>3.4</c:v>
                </c:pt>
                <c:pt idx="116" formatCode="0.000">
                  <c:v>3.6</c:v>
                </c:pt>
                <c:pt idx="117" formatCode="0.000">
                  <c:v>3.78</c:v>
                </c:pt>
                <c:pt idx="118" formatCode="0.000">
                  <c:v>3.95</c:v>
                </c:pt>
                <c:pt idx="119" formatCode="0.000">
                  <c:v>4.12</c:v>
                </c:pt>
                <c:pt idx="120" formatCode="0.000">
                  <c:v>4.2699999999999996</c:v>
                </c:pt>
                <c:pt idx="121" formatCode="0.000">
                  <c:v>4.42</c:v>
                </c:pt>
                <c:pt idx="122" formatCode="0.000">
                  <c:v>4.57</c:v>
                </c:pt>
                <c:pt idx="123" formatCode="0.000">
                  <c:v>4.84</c:v>
                </c:pt>
                <c:pt idx="124" formatCode="0.000">
                  <c:v>5.1100000000000003</c:v>
                </c:pt>
                <c:pt idx="125" formatCode="0.000">
                  <c:v>5.36</c:v>
                </c:pt>
                <c:pt idx="126" formatCode="0.000">
                  <c:v>5.6</c:v>
                </c:pt>
                <c:pt idx="127" formatCode="0.000">
                  <c:v>5.83</c:v>
                </c:pt>
                <c:pt idx="128" formatCode="0.000">
                  <c:v>6.06</c:v>
                </c:pt>
                <c:pt idx="129" formatCode="0.000">
                  <c:v>6.51</c:v>
                </c:pt>
                <c:pt idx="130" formatCode="0.000">
                  <c:v>6.94</c:v>
                </c:pt>
                <c:pt idx="131" formatCode="0.000">
                  <c:v>7.35</c:v>
                </c:pt>
                <c:pt idx="132" formatCode="0.000">
                  <c:v>7.77</c:v>
                </c:pt>
                <c:pt idx="133" formatCode="0.000">
                  <c:v>8.17</c:v>
                </c:pt>
                <c:pt idx="134" formatCode="0.000">
                  <c:v>8.57</c:v>
                </c:pt>
                <c:pt idx="135" formatCode="0.000">
                  <c:v>8.9700000000000006</c:v>
                </c:pt>
                <c:pt idx="136" formatCode="0.000">
                  <c:v>9.36</c:v>
                </c:pt>
                <c:pt idx="137" formatCode="0.000">
                  <c:v>9.75</c:v>
                </c:pt>
                <c:pt idx="138" formatCode="0.000">
                  <c:v>10.14</c:v>
                </c:pt>
                <c:pt idx="139" formatCode="0.000">
                  <c:v>10.53</c:v>
                </c:pt>
                <c:pt idx="140" formatCode="0.000">
                  <c:v>11.3</c:v>
                </c:pt>
                <c:pt idx="141" formatCode="0.000">
                  <c:v>12.26</c:v>
                </c:pt>
                <c:pt idx="142" formatCode="0.000">
                  <c:v>13.23</c:v>
                </c:pt>
                <c:pt idx="143" formatCode="0.000">
                  <c:v>14.2</c:v>
                </c:pt>
                <c:pt idx="144" formatCode="0.000">
                  <c:v>15.17</c:v>
                </c:pt>
                <c:pt idx="145" formatCode="0.000">
                  <c:v>16.14</c:v>
                </c:pt>
                <c:pt idx="146" formatCode="0.000">
                  <c:v>17.12</c:v>
                </c:pt>
                <c:pt idx="147" formatCode="0.000">
                  <c:v>18.11</c:v>
                </c:pt>
                <c:pt idx="148" formatCode="0.000">
                  <c:v>19.100000000000001</c:v>
                </c:pt>
                <c:pt idx="149" formatCode="0.000">
                  <c:v>21.12</c:v>
                </c:pt>
                <c:pt idx="150" formatCode="0.000">
                  <c:v>23.17</c:v>
                </c:pt>
                <c:pt idx="151" formatCode="0.000">
                  <c:v>25.26</c:v>
                </c:pt>
                <c:pt idx="152" formatCode="0.000">
                  <c:v>27.39</c:v>
                </c:pt>
                <c:pt idx="153" formatCode="0.000">
                  <c:v>29.57</c:v>
                </c:pt>
                <c:pt idx="154" formatCode="0.000">
                  <c:v>31.79</c:v>
                </c:pt>
                <c:pt idx="155" formatCode="0.000">
                  <c:v>36.369999999999997</c:v>
                </c:pt>
                <c:pt idx="156" formatCode="0.000">
                  <c:v>41.15</c:v>
                </c:pt>
                <c:pt idx="157" formatCode="0.000">
                  <c:v>46.13</c:v>
                </c:pt>
                <c:pt idx="158" formatCode="0.000">
                  <c:v>51.32</c:v>
                </c:pt>
                <c:pt idx="159" formatCode="0.000">
                  <c:v>56.71</c:v>
                </c:pt>
                <c:pt idx="160" formatCode="0.000">
                  <c:v>62.32</c:v>
                </c:pt>
                <c:pt idx="161" formatCode="0.000">
                  <c:v>68.14</c:v>
                </c:pt>
                <c:pt idx="162" formatCode="0.000">
                  <c:v>74.17</c:v>
                </c:pt>
                <c:pt idx="163" formatCode="0.000">
                  <c:v>80.42</c:v>
                </c:pt>
                <c:pt idx="164" formatCode="0.000">
                  <c:v>86.89</c:v>
                </c:pt>
                <c:pt idx="165" formatCode="0.000">
                  <c:v>93.58</c:v>
                </c:pt>
                <c:pt idx="166" formatCode="0.000">
                  <c:v>107.59</c:v>
                </c:pt>
                <c:pt idx="167" formatCode="0.000">
                  <c:v>126.29</c:v>
                </c:pt>
                <c:pt idx="168" formatCode="0.000">
                  <c:v>146.25</c:v>
                </c:pt>
                <c:pt idx="169" formatCode="0.000">
                  <c:v>167.43</c:v>
                </c:pt>
                <c:pt idx="170" formatCode="0.000">
                  <c:v>189.87</c:v>
                </c:pt>
                <c:pt idx="171" formatCode="0.000">
                  <c:v>213.53</c:v>
                </c:pt>
                <c:pt idx="172" formatCode="0.000">
                  <c:v>238.4</c:v>
                </c:pt>
                <c:pt idx="173" formatCode="0.000">
                  <c:v>264.45999999999998</c:v>
                </c:pt>
                <c:pt idx="174" formatCode="0.000">
                  <c:v>291.7</c:v>
                </c:pt>
                <c:pt idx="175" formatCode="0.000">
                  <c:v>349.57</c:v>
                </c:pt>
                <c:pt idx="176" formatCode="0.000">
                  <c:v>411.93</c:v>
                </c:pt>
                <c:pt idx="177" formatCode="0.000">
                  <c:v>478.64</c:v>
                </c:pt>
                <c:pt idx="178" formatCode="0.000">
                  <c:v>549.58000000000004</c:v>
                </c:pt>
                <c:pt idx="179" formatCode="0.000">
                  <c:v>624.62</c:v>
                </c:pt>
                <c:pt idx="180" formatCode="0.000">
                  <c:v>703.67</c:v>
                </c:pt>
                <c:pt idx="181" formatCode="0.000">
                  <c:v>873.22</c:v>
                </c:pt>
                <c:pt idx="182" formatCode="0.0">
                  <c:v>1060</c:v>
                </c:pt>
                <c:pt idx="183" formatCode="0.0">
                  <c:v>1260</c:v>
                </c:pt>
                <c:pt idx="184" formatCode="0.0">
                  <c:v>1470</c:v>
                </c:pt>
                <c:pt idx="185" formatCode="0.0">
                  <c:v>1700</c:v>
                </c:pt>
                <c:pt idx="186" formatCode="0.0">
                  <c:v>1930</c:v>
                </c:pt>
                <c:pt idx="187" formatCode="0.0">
                  <c:v>2180</c:v>
                </c:pt>
                <c:pt idx="188" formatCode="0.0">
                  <c:v>2450</c:v>
                </c:pt>
                <c:pt idx="189" formatCode="0.0">
                  <c:v>2720</c:v>
                </c:pt>
                <c:pt idx="190" formatCode="0.0">
                  <c:v>3010</c:v>
                </c:pt>
                <c:pt idx="191" formatCode="0.0">
                  <c:v>3300</c:v>
                </c:pt>
                <c:pt idx="192" formatCode="0.0">
                  <c:v>3920</c:v>
                </c:pt>
                <c:pt idx="193" formatCode="0.0">
                  <c:v>4740</c:v>
                </c:pt>
                <c:pt idx="194" formatCode="0.0">
                  <c:v>5620</c:v>
                </c:pt>
                <c:pt idx="195" formatCode="0.0">
                  <c:v>6550</c:v>
                </c:pt>
                <c:pt idx="196" formatCode="0.0">
                  <c:v>7520</c:v>
                </c:pt>
                <c:pt idx="197" formatCode="0.0">
                  <c:v>8530</c:v>
                </c:pt>
                <c:pt idx="198" formatCode="0.0">
                  <c:v>9580</c:v>
                </c:pt>
                <c:pt idx="199" formatCode="0.0">
                  <c:v>10670</c:v>
                </c:pt>
                <c:pt idx="200" formatCode="0.0">
                  <c:v>11780</c:v>
                </c:pt>
                <c:pt idx="201" formatCode="0.0">
                  <c:v>14100</c:v>
                </c:pt>
                <c:pt idx="202" formatCode="0.0">
                  <c:v>16520</c:v>
                </c:pt>
                <c:pt idx="203" formatCode="0.0">
                  <c:v>19020</c:v>
                </c:pt>
                <c:pt idx="204" formatCode="0.0">
                  <c:v>21610</c:v>
                </c:pt>
                <c:pt idx="205" formatCode="0.0">
                  <c:v>24250</c:v>
                </c:pt>
                <c:pt idx="206" formatCode="0.0">
                  <c:v>26960</c:v>
                </c:pt>
                <c:pt idx="207" formatCode="0.0">
                  <c:v>32509.999999999996</c:v>
                </c:pt>
                <c:pt idx="208" formatCode="0.0">
                  <c:v>34770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0F-4B4E-AF77-B30828147F8E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srim84Kr_Cu!$D$20:$D$300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2.4000000000000002E-3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3.0000000000000001E-3</c:v>
                </c:pt>
                <c:pt idx="33">
                  <c:v>3.0999999999999999E-3</c:v>
                </c:pt>
                <c:pt idx="34">
                  <c:v>3.2000000000000002E-3</c:v>
                </c:pt>
                <c:pt idx="35">
                  <c:v>3.3E-3</c:v>
                </c:pt>
                <c:pt idx="36">
                  <c:v>3.5000000000000005E-3</c:v>
                </c:pt>
                <c:pt idx="37">
                  <c:v>3.6999999999999997E-3</c:v>
                </c:pt>
                <c:pt idx="38">
                  <c:v>4.0000000000000001E-3</c:v>
                </c:pt>
                <c:pt idx="39">
                  <c:v>4.2000000000000006E-3</c:v>
                </c:pt>
                <c:pt idx="40">
                  <c:v>4.4999999999999997E-3</c:v>
                </c:pt>
                <c:pt idx="41">
                  <c:v>4.7000000000000002E-3</c:v>
                </c:pt>
                <c:pt idx="42">
                  <c:v>4.8999999999999998E-3</c:v>
                </c:pt>
                <c:pt idx="43">
                  <c:v>5.0999999999999995E-3</c:v>
                </c:pt>
                <c:pt idx="44">
                  <c:v>5.4000000000000003E-3</c:v>
                </c:pt>
                <c:pt idx="45">
                  <c:v>5.8000000000000005E-3</c:v>
                </c:pt>
                <c:pt idx="46">
                  <c:v>6.1999999999999998E-3</c:v>
                </c:pt>
                <c:pt idx="47">
                  <c:v>6.6E-3</c:v>
                </c:pt>
                <c:pt idx="48">
                  <c:v>7.000000000000001E-3</c:v>
                </c:pt>
                <c:pt idx="49">
                  <c:v>7.3999999999999995E-3</c:v>
                </c:pt>
                <c:pt idx="50">
                  <c:v>7.7999999999999996E-3</c:v>
                </c:pt>
                <c:pt idx="51">
                  <c:v>8.6E-3</c:v>
                </c:pt>
                <c:pt idx="52">
                  <c:v>9.4000000000000004E-3</c:v>
                </c:pt>
                <c:pt idx="53">
                  <c:v>1.0199999999999999E-2</c:v>
                </c:pt>
                <c:pt idx="54">
                  <c:v>1.09E-2</c:v>
                </c:pt>
                <c:pt idx="55">
                  <c:v>1.17E-2</c:v>
                </c:pt>
                <c:pt idx="56">
                  <c:v>1.24E-2</c:v>
                </c:pt>
                <c:pt idx="57">
                  <c:v>1.32E-2</c:v>
                </c:pt>
                <c:pt idx="58">
                  <c:v>1.3900000000000001E-2</c:v>
                </c:pt>
                <c:pt idx="59">
                  <c:v>1.47E-2</c:v>
                </c:pt>
                <c:pt idx="60">
                  <c:v>1.54E-2</c:v>
                </c:pt>
                <c:pt idx="61">
                  <c:v>1.61E-2</c:v>
                </c:pt>
                <c:pt idx="62">
                  <c:v>1.77E-2</c:v>
                </c:pt>
                <c:pt idx="63">
                  <c:v>1.9700000000000002E-2</c:v>
                </c:pt>
                <c:pt idx="64">
                  <c:v>2.18E-2</c:v>
                </c:pt>
                <c:pt idx="65">
                  <c:v>2.3799999999999998E-2</c:v>
                </c:pt>
                <c:pt idx="66">
                  <c:v>2.58E-2</c:v>
                </c:pt>
                <c:pt idx="67">
                  <c:v>2.7800000000000002E-2</c:v>
                </c:pt>
                <c:pt idx="68">
                  <c:v>2.98E-2</c:v>
                </c:pt>
                <c:pt idx="69">
                  <c:v>3.1699999999999999E-2</c:v>
                </c:pt>
                <c:pt idx="70">
                  <c:v>3.3600000000000005E-2</c:v>
                </c:pt>
                <c:pt idx="71">
                  <c:v>3.7499999999999999E-2</c:v>
                </c:pt>
                <c:pt idx="72">
                  <c:v>4.1200000000000001E-2</c:v>
                </c:pt>
                <c:pt idx="73">
                  <c:v>4.4999999999999998E-2</c:v>
                </c:pt>
                <c:pt idx="74">
                  <c:v>4.87E-2</c:v>
                </c:pt>
                <c:pt idx="75">
                  <c:v>5.2400000000000002E-2</c:v>
                </c:pt>
                <c:pt idx="76">
                  <c:v>5.6000000000000008E-2</c:v>
                </c:pt>
                <c:pt idx="77">
                  <c:v>6.3299999999999995E-2</c:v>
                </c:pt>
                <c:pt idx="78">
                  <c:v>7.039999999999999E-2</c:v>
                </c:pt>
                <c:pt idx="79">
                  <c:v>7.7399999999999997E-2</c:v>
                </c:pt>
                <c:pt idx="80">
                  <c:v>8.43E-2</c:v>
                </c:pt>
                <c:pt idx="81">
                  <c:v>9.0999999999999998E-2</c:v>
                </c:pt>
                <c:pt idx="82">
                  <c:v>9.7500000000000003E-2</c:v>
                </c:pt>
                <c:pt idx="83">
                  <c:v>0.1038</c:v>
                </c:pt>
                <c:pt idx="84">
                  <c:v>0.11000000000000001</c:v>
                </c:pt>
                <c:pt idx="85">
                  <c:v>0.11599999999999999</c:v>
                </c:pt>
                <c:pt idx="86">
                  <c:v>0.12179999999999999</c:v>
                </c:pt>
                <c:pt idx="87">
                  <c:v>0.12740000000000001</c:v>
                </c:pt>
                <c:pt idx="88">
                  <c:v>0.13819999999999999</c:v>
                </c:pt>
                <c:pt idx="89">
                  <c:v>0.1507</c:v>
                </c:pt>
                <c:pt idx="90">
                  <c:v>0.1623</c:v>
                </c:pt>
                <c:pt idx="91">
                  <c:v>0.1729</c:v>
                </c:pt>
                <c:pt idx="92">
                  <c:v>0.18280000000000002</c:v>
                </c:pt>
                <c:pt idx="93">
                  <c:v>0.192</c:v>
                </c:pt>
                <c:pt idx="94">
                  <c:v>0.20049999999999998</c:v>
                </c:pt>
                <c:pt idx="95">
                  <c:v>0.2084</c:v>
                </c:pt>
                <c:pt idx="96">
                  <c:v>0.21579999999999999</c:v>
                </c:pt>
                <c:pt idx="97">
                  <c:v>0.22949999999999998</c:v>
                </c:pt>
                <c:pt idx="98">
                  <c:v>0.24149999999999999</c:v>
                </c:pt>
                <c:pt idx="99">
                  <c:v>0.25219999999999998</c:v>
                </c:pt>
                <c:pt idx="100">
                  <c:v>0.26179999999999998</c:v>
                </c:pt>
                <c:pt idx="101">
                  <c:v>0.27040000000000003</c:v>
                </c:pt>
                <c:pt idx="102">
                  <c:v>0.27810000000000001</c:v>
                </c:pt>
                <c:pt idx="103">
                  <c:v>0.29189999999999999</c:v>
                </c:pt>
                <c:pt idx="104">
                  <c:v>0.3034</c:v>
                </c:pt>
                <c:pt idx="105">
                  <c:v>0.31309999999999999</c:v>
                </c:pt>
                <c:pt idx="106">
                  <c:v>0.32120000000000004</c:v>
                </c:pt>
                <c:pt idx="107">
                  <c:v>0.32829999999999998</c:v>
                </c:pt>
                <c:pt idx="108">
                  <c:v>0.33429999999999999</c:v>
                </c:pt>
                <c:pt idx="109">
                  <c:v>0.33960000000000001</c:v>
                </c:pt>
                <c:pt idx="110">
                  <c:v>0.34429999999999999</c:v>
                </c:pt>
                <c:pt idx="111">
                  <c:v>0.34839999999999999</c:v>
                </c:pt>
                <c:pt idx="112">
                  <c:v>0.35199999999999998</c:v>
                </c:pt>
                <c:pt idx="113">
                  <c:v>0.3553</c:v>
                </c:pt>
                <c:pt idx="114">
                  <c:v>0.3614</c:v>
                </c:pt>
                <c:pt idx="115">
                  <c:v>0.36780000000000002</c:v>
                </c:pt>
                <c:pt idx="116">
                  <c:v>0.373</c:v>
                </c:pt>
                <c:pt idx="117">
                  <c:v>0.37740000000000001</c:v>
                </c:pt>
                <c:pt idx="118">
                  <c:v>0.38109999999999999</c:v>
                </c:pt>
                <c:pt idx="119">
                  <c:v>0.38429999999999997</c:v>
                </c:pt>
                <c:pt idx="120">
                  <c:v>0.3871</c:v>
                </c:pt>
                <c:pt idx="121">
                  <c:v>0.3896</c:v>
                </c:pt>
                <c:pt idx="122">
                  <c:v>0.39180000000000004</c:v>
                </c:pt>
                <c:pt idx="123">
                  <c:v>0.3967</c:v>
                </c:pt>
                <c:pt idx="124">
                  <c:v>0.40090000000000003</c:v>
                </c:pt>
                <c:pt idx="125">
                  <c:v>0.40460000000000002</c:v>
                </c:pt>
                <c:pt idx="126">
                  <c:v>0.40780000000000005</c:v>
                </c:pt>
                <c:pt idx="127">
                  <c:v>0.41079999999999994</c:v>
                </c:pt>
                <c:pt idx="128">
                  <c:v>0.41349999999999998</c:v>
                </c:pt>
                <c:pt idx="129">
                  <c:v>0.42080000000000001</c:v>
                </c:pt>
                <c:pt idx="130">
                  <c:v>0.42729999999999996</c:v>
                </c:pt>
                <c:pt idx="131">
                  <c:v>0.43319999999999997</c:v>
                </c:pt>
                <c:pt idx="132">
                  <c:v>0.43879999999999997</c:v>
                </c:pt>
                <c:pt idx="133">
                  <c:v>0.44400000000000006</c:v>
                </c:pt>
                <c:pt idx="134">
                  <c:v>0.44900000000000001</c:v>
                </c:pt>
                <c:pt idx="135">
                  <c:v>0.45369999999999999</c:v>
                </c:pt>
                <c:pt idx="136">
                  <c:v>0.45830000000000004</c:v>
                </c:pt>
                <c:pt idx="137">
                  <c:v>0.46279999999999999</c:v>
                </c:pt>
                <c:pt idx="138">
                  <c:v>0.46710000000000002</c:v>
                </c:pt>
                <c:pt idx="139">
                  <c:v>0.47140000000000004</c:v>
                </c:pt>
                <c:pt idx="140">
                  <c:v>0.48579999999999995</c:v>
                </c:pt>
                <c:pt idx="141">
                  <c:v>0.50670000000000004</c:v>
                </c:pt>
                <c:pt idx="142">
                  <c:v>0.52670000000000006</c:v>
                </c:pt>
                <c:pt idx="143">
                  <c:v>0.54600000000000004</c:v>
                </c:pt>
                <c:pt idx="144">
                  <c:v>0.56469999999999998</c:v>
                </c:pt>
                <c:pt idx="145">
                  <c:v>0.58279999999999998</c:v>
                </c:pt>
                <c:pt idx="146">
                  <c:v>0.60060000000000002</c:v>
                </c:pt>
                <c:pt idx="147">
                  <c:v>0.61809999999999998</c:v>
                </c:pt>
                <c:pt idx="148">
                  <c:v>0.63539999999999996</c:v>
                </c:pt>
                <c:pt idx="149">
                  <c:v>0.69889999999999997</c:v>
                </c:pt>
                <c:pt idx="150">
                  <c:v>0.7591</c:v>
                </c:pt>
                <c:pt idx="151">
                  <c:v>0.81690000000000007</c:v>
                </c:pt>
                <c:pt idx="152">
                  <c:v>0.8728999999999999</c:v>
                </c:pt>
                <c:pt idx="153">
                  <c:v>0.92769999999999997</c:v>
                </c:pt>
                <c:pt idx="154">
                  <c:v>0.98149999999999993</c:v>
                </c:pt>
                <c:pt idx="155" formatCode="0.000">
                  <c:v>1.18</c:v>
                </c:pt>
                <c:pt idx="156" formatCode="0.000">
                  <c:v>1.36</c:v>
                </c:pt>
                <c:pt idx="157" formatCode="0.000">
                  <c:v>1.54</c:v>
                </c:pt>
                <c:pt idx="158" formatCode="0.000">
                  <c:v>1.71</c:v>
                </c:pt>
                <c:pt idx="159" formatCode="0.000">
                  <c:v>1.87</c:v>
                </c:pt>
                <c:pt idx="160" formatCode="0.000">
                  <c:v>2.04</c:v>
                </c:pt>
                <c:pt idx="161" formatCode="0.000">
                  <c:v>2.2000000000000002</c:v>
                </c:pt>
                <c:pt idx="162" formatCode="0.000">
                  <c:v>2.36</c:v>
                </c:pt>
                <c:pt idx="163" formatCode="0.000">
                  <c:v>2.5299999999999998</c:v>
                </c:pt>
                <c:pt idx="164" formatCode="0.000">
                  <c:v>2.69</c:v>
                </c:pt>
                <c:pt idx="165" formatCode="0.000">
                  <c:v>2.85</c:v>
                </c:pt>
                <c:pt idx="166" formatCode="0.000">
                  <c:v>3.48</c:v>
                </c:pt>
                <c:pt idx="167" formatCode="0.000">
                  <c:v>4.38</c:v>
                </c:pt>
                <c:pt idx="168" formatCode="0.000">
                  <c:v>5.22</c:v>
                </c:pt>
                <c:pt idx="169" formatCode="0.000">
                  <c:v>6.02</c:v>
                </c:pt>
                <c:pt idx="170" formatCode="0.000">
                  <c:v>6.81</c:v>
                </c:pt>
                <c:pt idx="171" formatCode="0.000">
                  <c:v>7.6</c:v>
                </c:pt>
                <c:pt idx="172" formatCode="0.000">
                  <c:v>8.3800000000000008</c:v>
                </c:pt>
                <c:pt idx="173" formatCode="0.000">
                  <c:v>9.16</c:v>
                </c:pt>
                <c:pt idx="174" formatCode="0.000">
                  <c:v>9.9499999999999993</c:v>
                </c:pt>
                <c:pt idx="175" formatCode="0.000">
                  <c:v>12.9</c:v>
                </c:pt>
                <c:pt idx="176" formatCode="0.000">
                  <c:v>15.64</c:v>
                </c:pt>
                <c:pt idx="177" formatCode="0.000">
                  <c:v>18.28</c:v>
                </c:pt>
                <c:pt idx="178" formatCode="0.000">
                  <c:v>20.87</c:v>
                </c:pt>
                <c:pt idx="179" formatCode="0.000">
                  <c:v>23.43</c:v>
                </c:pt>
                <c:pt idx="180" formatCode="0.000">
                  <c:v>25.98</c:v>
                </c:pt>
                <c:pt idx="181" formatCode="0.000">
                  <c:v>35.39</c:v>
                </c:pt>
                <c:pt idx="182" formatCode="0.000">
                  <c:v>44</c:v>
                </c:pt>
                <c:pt idx="183" formatCode="0.000">
                  <c:v>52.25</c:v>
                </c:pt>
                <c:pt idx="184" formatCode="0.000">
                  <c:v>60.33</c:v>
                </c:pt>
                <c:pt idx="185" formatCode="0.000">
                  <c:v>68.31</c:v>
                </c:pt>
                <c:pt idx="186" formatCode="0.000">
                  <c:v>76.23</c:v>
                </c:pt>
                <c:pt idx="187" formatCode="0.000">
                  <c:v>84.13</c:v>
                </c:pt>
                <c:pt idx="188" formatCode="0.000">
                  <c:v>92</c:v>
                </c:pt>
                <c:pt idx="189" formatCode="0.000">
                  <c:v>99.86</c:v>
                </c:pt>
                <c:pt idx="190" formatCode="0.000">
                  <c:v>107.71</c:v>
                </c:pt>
                <c:pt idx="191" formatCode="0.000">
                  <c:v>115.56</c:v>
                </c:pt>
                <c:pt idx="192" formatCode="0.000">
                  <c:v>145.08000000000001</c:v>
                </c:pt>
                <c:pt idx="193" formatCode="0.000">
                  <c:v>186.34</c:v>
                </c:pt>
                <c:pt idx="194" formatCode="0.000">
                  <c:v>224.07</c:v>
                </c:pt>
                <c:pt idx="195" formatCode="0.000">
                  <c:v>259.70999999999998</c:v>
                </c:pt>
                <c:pt idx="196" formatCode="0.000">
                  <c:v>293.92</c:v>
                </c:pt>
                <c:pt idx="197" formatCode="0.000">
                  <c:v>327.04000000000002</c:v>
                </c:pt>
                <c:pt idx="198" formatCode="0.000">
                  <c:v>359.27</c:v>
                </c:pt>
                <c:pt idx="199" formatCode="0.000">
                  <c:v>390.74</c:v>
                </c:pt>
                <c:pt idx="200" formatCode="0.000">
                  <c:v>421.54</c:v>
                </c:pt>
                <c:pt idx="201" formatCode="0.000">
                  <c:v>534.16999999999996</c:v>
                </c:pt>
                <c:pt idx="202" formatCode="0.000">
                  <c:v>634.54</c:v>
                </c:pt>
                <c:pt idx="203" formatCode="0.000">
                  <c:v>727.04</c:v>
                </c:pt>
                <c:pt idx="204" formatCode="0.000">
                  <c:v>813.79</c:v>
                </c:pt>
                <c:pt idx="205" formatCode="0.000">
                  <c:v>895.99</c:v>
                </c:pt>
                <c:pt idx="206" formatCode="0.000">
                  <c:v>974.41</c:v>
                </c:pt>
                <c:pt idx="207" formatCode="0.0">
                  <c:v>1250</c:v>
                </c:pt>
                <c:pt idx="208" formatCode="0.0">
                  <c:v>1290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0F-4B4E-AF77-B30828147F8E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srim84Kr_Cu!$D$20:$D$300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srim84Kr_Cu!$P$20:$P$300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1.0999999999999998E-3</c:v>
                </c:pt>
                <c:pt idx="19">
                  <c:v>1.0999999999999998E-3</c:v>
                </c:pt>
                <c:pt idx="20">
                  <c:v>1.2000000000000001E-3</c:v>
                </c:pt>
                <c:pt idx="21">
                  <c:v>1.2999999999999999E-3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1.4E-3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1.7000000000000001E-3</c:v>
                </c:pt>
                <c:pt idx="28">
                  <c:v>1.8E-3</c:v>
                </c:pt>
                <c:pt idx="29">
                  <c:v>1.9E-3</c:v>
                </c:pt>
                <c:pt idx="30">
                  <c:v>2E-3</c:v>
                </c:pt>
                <c:pt idx="31">
                  <c:v>2.1000000000000003E-3</c:v>
                </c:pt>
                <c:pt idx="32">
                  <c:v>2.1999999999999997E-3</c:v>
                </c:pt>
                <c:pt idx="33">
                  <c:v>2.1999999999999997E-3</c:v>
                </c:pt>
                <c:pt idx="34">
                  <c:v>2.3E-3</c:v>
                </c:pt>
                <c:pt idx="35">
                  <c:v>2.4000000000000002E-3</c:v>
                </c:pt>
                <c:pt idx="36">
                  <c:v>2.5000000000000001E-3</c:v>
                </c:pt>
                <c:pt idx="37">
                  <c:v>2.7000000000000001E-3</c:v>
                </c:pt>
                <c:pt idx="38">
                  <c:v>2.9000000000000002E-3</c:v>
                </c:pt>
                <c:pt idx="39">
                  <c:v>3.0999999999999999E-3</c:v>
                </c:pt>
                <c:pt idx="40">
                  <c:v>3.3E-3</c:v>
                </c:pt>
                <c:pt idx="41">
                  <c:v>3.4000000000000002E-3</c:v>
                </c:pt>
                <c:pt idx="42">
                  <c:v>3.5999999999999999E-3</c:v>
                </c:pt>
                <c:pt idx="43">
                  <c:v>3.8E-3</c:v>
                </c:pt>
                <c:pt idx="44">
                  <c:v>3.8999999999999998E-3</c:v>
                </c:pt>
                <c:pt idx="45">
                  <c:v>4.2000000000000006E-3</c:v>
                </c:pt>
                <c:pt idx="46">
                  <c:v>4.4999999999999997E-3</c:v>
                </c:pt>
                <c:pt idx="47">
                  <c:v>4.8000000000000004E-3</c:v>
                </c:pt>
                <c:pt idx="48">
                  <c:v>5.0999999999999995E-3</c:v>
                </c:pt>
                <c:pt idx="49">
                  <c:v>5.4000000000000003E-3</c:v>
                </c:pt>
                <c:pt idx="50">
                  <c:v>5.7000000000000002E-3</c:v>
                </c:pt>
                <c:pt idx="51">
                  <c:v>6.3E-3</c:v>
                </c:pt>
                <c:pt idx="52">
                  <c:v>6.8000000000000005E-3</c:v>
                </c:pt>
                <c:pt idx="53">
                  <c:v>7.3999999999999995E-3</c:v>
                </c:pt>
                <c:pt idx="54">
                  <c:v>7.9000000000000008E-3</c:v>
                </c:pt>
                <c:pt idx="55">
                  <c:v>8.4000000000000012E-3</c:v>
                </c:pt>
                <c:pt idx="56">
                  <c:v>8.8999999999999999E-3</c:v>
                </c:pt>
                <c:pt idx="57">
                  <c:v>9.4000000000000004E-3</c:v>
                </c:pt>
                <c:pt idx="58">
                  <c:v>9.9000000000000008E-3</c:v>
                </c:pt>
                <c:pt idx="59">
                  <c:v>1.04E-2</c:v>
                </c:pt>
                <c:pt idx="60">
                  <c:v>1.09E-2</c:v>
                </c:pt>
                <c:pt idx="61">
                  <c:v>1.14E-2</c:v>
                </c:pt>
                <c:pt idx="62">
                  <c:v>1.24E-2</c:v>
                </c:pt>
                <c:pt idx="63">
                  <c:v>1.3600000000000001E-2</c:v>
                </c:pt>
                <c:pt idx="64">
                  <c:v>1.49E-2</c:v>
                </c:pt>
                <c:pt idx="65">
                  <c:v>1.61E-2</c:v>
                </c:pt>
                <c:pt idx="66">
                  <c:v>1.7399999999999999E-2</c:v>
                </c:pt>
                <c:pt idx="67">
                  <c:v>1.8700000000000001E-2</c:v>
                </c:pt>
                <c:pt idx="68">
                  <c:v>2.01E-2</c:v>
                </c:pt>
                <c:pt idx="69">
                  <c:v>2.1399999999999999E-2</c:v>
                </c:pt>
                <c:pt idx="70">
                  <c:v>2.2800000000000001E-2</c:v>
                </c:pt>
                <c:pt idx="71">
                  <c:v>2.5500000000000002E-2</c:v>
                </c:pt>
                <c:pt idx="72">
                  <c:v>2.8299999999999999E-2</c:v>
                </c:pt>
                <c:pt idx="73">
                  <c:v>3.1099999999999999E-2</c:v>
                </c:pt>
                <c:pt idx="74">
                  <c:v>3.3800000000000004E-2</c:v>
                </c:pt>
                <c:pt idx="75">
                  <c:v>3.6600000000000001E-2</c:v>
                </c:pt>
                <c:pt idx="76">
                  <c:v>3.9400000000000004E-2</c:v>
                </c:pt>
                <c:pt idx="77">
                  <c:v>4.5100000000000001E-2</c:v>
                </c:pt>
                <c:pt idx="78">
                  <c:v>5.0700000000000002E-2</c:v>
                </c:pt>
                <c:pt idx="79">
                  <c:v>5.6399999999999992E-2</c:v>
                </c:pt>
                <c:pt idx="80">
                  <c:v>6.2100000000000002E-2</c:v>
                </c:pt>
                <c:pt idx="81">
                  <c:v>6.7900000000000002E-2</c:v>
                </c:pt>
                <c:pt idx="82">
                  <c:v>7.3599999999999999E-2</c:v>
                </c:pt>
                <c:pt idx="83">
                  <c:v>7.9300000000000009E-2</c:v>
                </c:pt>
                <c:pt idx="84">
                  <c:v>8.4999999999999992E-2</c:v>
                </c:pt>
                <c:pt idx="85">
                  <c:v>9.06E-2</c:v>
                </c:pt>
                <c:pt idx="86">
                  <c:v>9.6199999999999994E-2</c:v>
                </c:pt>
                <c:pt idx="87">
                  <c:v>0.10169999999999998</c:v>
                </c:pt>
                <c:pt idx="88">
                  <c:v>0.11259999999999999</c:v>
                </c:pt>
                <c:pt idx="89">
                  <c:v>0.12569999999999998</c:v>
                </c:pt>
                <c:pt idx="90">
                  <c:v>0.13830000000000001</c:v>
                </c:pt>
                <c:pt idx="91">
                  <c:v>0.15040000000000001</c:v>
                </c:pt>
                <c:pt idx="92">
                  <c:v>0.16189999999999999</c:v>
                </c:pt>
                <c:pt idx="93">
                  <c:v>0.17280000000000001</c:v>
                </c:pt>
                <c:pt idx="94">
                  <c:v>0.18329999999999999</c:v>
                </c:pt>
                <c:pt idx="95">
                  <c:v>0.19319999999999998</c:v>
                </c:pt>
                <c:pt idx="96">
                  <c:v>0.20270000000000002</c:v>
                </c:pt>
                <c:pt idx="97">
                  <c:v>0.2205</c:v>
                </c:pt>
                <c:pt idx="98">
                  <c:v>0.23679999999999998</c:v>
                </c:pt>
                <c:pt idx="99">
                  <c:v>0.25169999999999998</c:v>
                </c:pt>
                <c:pt idx="100">
                  <c:v>0.26539999999999997</c:v>
                </c:pt>
                <c:pt idx="101">
                  <c:v>0.27810000000000001</c:v>
                </c:pt>
                <c:pt idx="102">
                  <c:v>0.28989999999999999</c:v>
                </c:pt>
                <c:pt idx="103">
                  <c:v>0.31090000000000001</c:v>
                </c:pt>
                <c:pt idx="104">
                  <c:v>0.32919999999999999</c:v>
                </c:pt>
                <c:pt idx="105">
                  <c:v>0.34520000000000001</c:v>
                </c:pt>
                <c:pt idx="106">
                  <c:v>0.35930000000000001</c:v>
                </c:pt>
                <c:pt idx="107">
                  <c:v>0.37180000000000002</c:v>
                </c:pt>
                <c:pt idx="108">
                  <c:v>0.38300000000000001</c:v>
                </c:pt>
                <c:pt idx="109">
                  <c:v>0.39300000000000002</c:v>
                </c:pt>
                <c:pt idx="110">
                  <c:v>0.40199999999999997</c:v>
                </c:pt>
                <c:pt idx="111">
                  <c:v>0.41020000000000001</c:v>
                </c:pt>
                <c:pt idx="112">
                  <c:v>0.41769999999999996</c:v>
                </c:pt>
                <c:pt idx="113">
                  <c:v>0.42449999999999999</c:v>
                </c:pt>
                <c:pt idx="114">
                  <c:v>0.4365</c:v>
                </c:pt>
                <c:pt idx="115">
                  <c:v>0.44909999999999994</c:v>
                </c:pt>
                <c:pt idx="116">
                  <c:v>0.45970000000000005</c:v>
                </c:pt>
                <c:pt idx="117">
                  <c:v>0.46879999999999999</c:v>
                </c:pt>
                <c:pt idx="118">
                  <c:v>0.47660000000000002</c:v>
                </c:pt>
                <c:pt idx="119">
                  <c:v>0.48360000000000003</c:v>
                </c:pt>
                <c:pt idx="120">
                  <c:v>0.48970000000000002</c:v>
                </c:pt>
                <c:pt idx="121">
                  <c:v>0.49530000000000002</c:v>
                </c:pt>
                <c:pt idx="122">
                  <c:v>0.50029999999999997</c:v>
                </c:pt>
                <c:pt idx="123">
                  <c:v>0.5091</c:v>
                </c:pt>
                <c:pt idx="124">
                  <c:v>0.51669999999999994</c:v>
                </c:pt>
                <c:pt idx="125">
                  <c:v>0.52329999999999999</c:v>
                </c:pt>
                <c:pt idx="126">
                  <c:v>0.52910000000000001</c:v>
                </c:pt>
                <c:pt idx="127">
                  <c:v>0.53439999999999999</c:v>
                </c:pt>
                <c:pt idx="128">
                  <c:v>0.53920000000000001</c:v>
                </c:pt>
                <c:pt idx="129">
                  <c:v>0.54759999999999998</c:v>
                </c:pt>
                <c:pt idx="130">
                  <c:v>0.55499999999999994</c:v>
                </c:pt>
                <c:pt idx="131">
                  <c:v>0.5615</c:v>
                </c:pt>
                <c:pt idx="132">
                  <c:v>0.5675</c:v>
                </c:pt>
                <c:pt idx="133">
                  <c:v>0.57289999999999996</c:v>
                </c:pt>
                <c:pt idx="134">
                  <c:v>0.57789999999999997</c:v>
                </c:pt>
                <c:pt idx="135">
                  <c:v>0.58260000000000001</c:v>
                </c:pt>
                <c:pt idx="136">
                  <c:v>0.58710000000000007</c:v>
                </c:pt>
                <c:pt idx="137">
                  <c:v>0.59130000000000005</c:v>
                </c:pt>
                <c:pt idx="138">
                  <c:v>0.59530000000000005</c:v>
                </c:pt>
                <c:pt idx="139">
                  <c:v>0.59909999999999997</c:v>
                </c:pt>
                <c:pt idx="140">
                  <c:v>0.60640000000000005</c:v>
                </c:pt>
                <c:pt idx="141">
                  <c:v>0.6149</c:v>
                </c:pt>
                <c:pt idx="142">
                  <c:v>0.62290000000000001</c:v>
                </c:pt>
                <c:pt idx="143">
                  <c:v>0.63049999999999995</c:v>
                </c:pt>
                <c:pt idx="144">
                  <c:v>0.63780000000000003</c:v>
                </c:pt>
                <c:pt idx="145">
                  <c:v>0.64480000000000004</c:v>
                </c:pt>
                <c:pt idx="146">
                  <c:v>0.65170000000000006</c:v>
                </c:pt>
                <c:pt idx="147">
                  <c:v>0.65839999999999999</c:v>
                </c:pt>
                <c:pt idx="148">
                  <c:v>0.66500000000000004</c:v>
                </c:pt>
                <c:pt idx="149">
                  <c:v>0.67789999999999995</c:v>
                </c:pt>
                <c:pt idx="150">
                  <c:v>0.6905</c:v>
                </c:pt>
                <c:pt idx="151">
                  <c:v>0.70309999999999995</c:v>
                </c:pt>
                <c:pt idx="152">
                  <c:v>0.71560000000000001</c:v>
                </c:pt>
                <c:pt idx="153">
                  <c:v>0.72819999999999996</c:v>
                </c:pt>
                <c:pt idx="154">
                  <c:v>0.74080000000000001</c:v>
                </c:pt>
                <c:pt idx="155">
                  <c:v>0.76660000000000006</c:v>
                </c:pt>
                <c:pt idx="156">
                  <c:v>0.79299999999999993</c:v>
                </c:pt>
                <c:pt idx="157">
                  <c:v>0.82029999999999992</c:v>
                </c:pt>
                <c:pt idx="158">
                  <c:v>0.84870000000000001</c:v>
                </c:pt>
                <c:pt idx="159">
                  <c:v>0.8781000000000001</c:v>
                </c:pt>
                <c:pt idx="160">
                  <c:v>0.90879999999999994</c:v>
                </c:pt>
                <c:pt idx="161">
                  <c:v>0.94069999999999998</c:v>
                </c:pt>
                <c:pt idx="162">
                  <c:v>0.9738</c:v>
                </c:pt>
                <c:pt idx="163" formatCode="0.000">
                  <c:v>1.01</c:v>
                </c:pt>
                <c:pt idx="164" formatCode="0.000">
                  <c:v>1.04</c:v>
                </c:pt>
                <c:pt idx="165" formatCode="0.000">
                  <c:v>1.08</c:v>
                </c:pt>
                <c:pt idx="166" formatCode="0.000">
                  <c:v>1.1599999999999999</c:v>
                </c:pt>
                <c:pt idx="167" formatCode="0.000">
                  <c:v>1.27</c:v>
                </c:pt>
                <c:pt idx="168" formatCode="0.000">
                  <c:v>1.38</c:v>
                </c:pt>
                <c:pt idx="169" formatCode="0.000">
                  <c:v>1.5</c:v>
                </c:pt>
                <c:pt idx="170" formatCode="0.000">
                  <c:v>1.63</c:v>
                </c:pt>
                <c:pt idx="171" formatCode="0.000">
                  <c:v>1.77</c:v>
                </c:pt>
                <c:pt idx="172" formatCode="0.000">
                  <c:v>1.91</c:v>
                </c:pt>
                <c:pt idx="173" formatCode="0.000">
                  <c:v>2.06</c:v>
                </c:pt>
                <c:pt idx="174" formatCode="0.000">
                  <c:v>2.2200000000000002</c:v>
                </c:pt>
                <c:pt idx="175" formatCode="0.000">
                  <c:v>2.5499999999999998</c:v>
                </c:pt>
                <c:pt idx="176" formatCode="0.000">
                  <c:v>2.91</c:v>
                </c:pt>
                <c:pt idx="177" formatCode="0.000">
                  <c:v>3.29</c:v>
                </c:pt>
                <c:pt idx="178" formatCode="0.000">
                  <c:v>3.7</c:v>
                </c:pt>
                <c:pt idx="179" formatCode="0.000">
                  <c:v>4.13</c:v>
                </c:pt>
                <c:pt idx="180" formatCode="0.000">
                  <c:v>4.57</c:v>
                </c:pt>
                <c:pt idx="181" formatCode="0.000">
                  <c:v>5.53</c:v>
                </c:pt>
                <c:pt idx="182" formatCode="0.000">
                  <c:v>6.55</c:v>
                </c:pt>
                <c:pt idx="183" formatCode="0.000">
                  <c:v>7.65</c:v>
                </c:pt>
                <c:pt idx="184" formatCode="0.000">
                  <c:v>8.81</c:v>
                </c:pt>
                <c:pt idx="185" formatCode="0.000">
                  <c:v>10.029999999999999</c:v>
                </c:pt>
                <c:pt idx="186" formatCode="0.000">
                  <c:v>11.31</c:v>
                </c:pt>
                <c:pt idx="187" formatCode="0.000">
                  <c:v>12.64</c:v>
                </c:pt>
                <c:pt idx="188" formatCode="0.000">
                  <c:v>14.03</c:v>
                </c:pt>
                <c:pt idx="189" formatCode="0.000">
                  <c:v>15.47</c:v>
                </c:pt>
                <c:pt idx="190" formatCode="0.000">
                  <c:v>16.95</c:v>
                </c:pt>
                <c:pt idx="191" formatCode="0.000">
                  <c:v>18.47</c:v>
                </c:pt>
                <c:pt idx="192" formatCode="0.000">
                  <c:v>21.64</c:v>
                </c:pt>
                <c:pt idx="193" formatCode="0.000">
                  <c:v>25.81</c:v>
                </c:pt>
                <c:pt idx="194" formatCode="0.000">
                  <c:v>30.17</c:v>
                </c:pt>
                <c:pt idx="195" formatCode="0.000">
                  <c:v>34.71</c:v>
                </c:pt>
                <c:pt idx="196" formatCode="0.000">
                  <c:v>39.39</c:v>
                </c:pt>
                <c:pt idx="197" formatCode="0.000">
                  <c:v>44.21</c:v>
                </c:pt>
                <c:pt idx="198" formatCode="0.000">
                  <c:v>49.13</c:v>
                </c:pt>
                <c:pt idx="199" formatCode="0.000">
                  <c:v>54.15</c:v>
                </c:pt>
                <c:pt idx="200" formatCode="0.000">
                  <c:v>59.25</c:v>
                </c:pt>
                <c:pt idx="201" formatCode="0.000">
                  <c:v>69.650000000000006</c:v>
                </c:pt>
                <c:pt idx="202" formatCode="0.000">
                  <c:v>80.25</c:v>
                </c:pt>
                <c:pt idx="203" formatCode="0.000">
                  <c:v>90.97</c:v>
                </c:pt>
                <c:pt idx="204" formatCode="0.000">
                  <c:v>101.77</c:v>
                </c:pt>
                <c:pt idx="205" formatCode="0.000">
                  <c:v>112.61</c:v>
                </c:pt>
                <c:pt idx="206" formatCode="0.000">
                  <c:v>123.46</c:v>
                </c:pt>
                <c:pt idx="207" formatCode="0.000">
                  <c:v>145.06</c:v>
                </c:pt>
                <c:pt idx="208" formatCode="0.000">
                  <c:v>153.63999999999999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0F-4B4E-AF77-B3082814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srim86Kr_Cu!$P$5</c:f>
          <c:strCache>
            <c:ptCount val="1"/>
            <c:pt idx="0">
              <c:v>srim86Kr_Cu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srim86Kr_Cu!$D$20:$D$300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srim86Kr_Cu!$E$20:$E$300</c:f>
              <c:numCache>
                <c:formatCode>0.000E+00</c:formatCode>
                <c:ptCount val="281"/>
                <c:pt idx="0">
                  <c:v>4.607E-2</c:v>
                </c:pt>
                <c:pt idx="1">
                  <c:v>4.8559999999999999E-2</c:v>
                </c:pt>
                <c:pt idx="2">
                  <c:v>5.0930000000000003E-2</c:v>
                </c:pt>
                <c:pt idx="3">
                  <c:v>5.3199999999999997E-2</c:v>
                </c:pt>
                <c:pt idx="4">
                  <c:v>5.5370000000000003E-2</c:v>
                </c:pt>
                <c:pt idx="5">
                  <c:v>5.7459999999999997E-2</c:v>
                </c:pt>
                <c:pt idx="6">
                  <c:v>5.9479999999999998E-2</c:v>
                </c:pt>
                <c:pt idx="7">
                  <c:v>6.1429999999999998E-2</c:v>
                </c:pt>
                <c:pt idx="8">
                  <c:v>6.3320000000000001E-2</c:v>
                </c:pt>
                <c:pt idx="9">
                  <c:v>6.5159999999999996E-2</c:v>
                </c:pt>
                <c:pt idx="10">
                  <c:v>6.8680000000000005E-2</c:v>
                </c:pt>
                <c:pt idx="11">
                  <c:v>7.2849999999999998E-2</c:v>
                </c:pt>
                <c:pt idx="12">
                  <c:v>7.6789999999999997E-2</c:v>
                </c:pt>
                <c:pt idx="13">
                  <c:v>8.0530000000000004E-2</c:v>
                </c:pt>
                <c:pt idx="14">
                  <c:v>8.412E-2</c:v>
                </c:pt>
                <c:pt idx="15">
                  <c:v>8.7550000000000003E-2</c:v>
                </c:pt>
                <c:pt idx="16">
                  <c:v>9.0859999999999996E-2</c:v>
                </c:pt>
                <c:pt idx="17">
                  <c:v>9.4039999999999999E-2</c:v>
                </c:pt>
                <c:pt idx="18">
                  <c:v>9.7129999999999994E-2</c:v>
                </c:pt>
                <c:pt idx="19">
                  <c:v>0.10299999999999999</c:v>
                </c:pt>
                <c:pt idx="20">
                  <c:v>0.1086</c:v>
                </c:pt>
                <c:pt idx="21">
                  <c:v>0.1139</c:v>
                </c:pt>
                <c:pt idx="22">
                  <c:v>0.11899999999999999</c:v>
                </c:pt>
                <c:pt idx="23">
                  <c:v>0.12379999999999999</c:v>
                </c:pt>
                <c:pt idx="24">
                  <c:v>0.1285</c:v>
                </c:pt>
                <c:pt idx="25">
                  <c:v>0.13739999999999999</c:v>
                </c:pt>
                <c:pt idx="26">
                  <c:v>0.1457</c:v>
                </c:pt>
                <c:pt idx="27">
                  <c:v>0.15359999999999999</c:v>
                </c:pt>
                <c:pt idx="28">
                  <c:v>0.16109999999999999</c:v>
                </c:pt>
                <c:pt idx="29">
                  <c:v>0.16819999999999999</c:v>
                </c:pt>
                <c:pt idx="30">
                  <c:v>0.17510000000000001</c:v>
                </c:pt>
                <c:pt idx="31">
                  <c:v>0.1817</c:v>
                </c:pt>
                <c:pt idx="32">
                  <c:v>0.18809999999999999</c:v>
                </c:pt>
                <c:pt idx="33">
                  <c:v>0.1943</c:v>
                </c:pt>
                <c:pt idx="34">
                  <c:v>0.20019999999999999</c:v>
                </c:pt>
                <c:pt idx="35">
                  <c:v>0.20599999999999999</c:v>
                </c:pt>
                <c:pt idx="36">
                  <c:v>0.2172</c:v>
                </c:pt>
                <c:pt idx="37">
                  <c:v>0.23039999999999999</c:v>
                </c:pt>
                <c:pt idx="38">
                  <c:v>0.24279999999999999</c:v>
                </c:pt>
                <c:pt idx="39">
                  <c:v>0.25469999999999998</c:v>
                </c:pt>
                <c:pt idx="40">
                  <c:v>0.26600000000000001</c:v>
                </c:pt>
                <c:pt idx="41">
                  <c:v>0.27689999999999998</c:v>
                </c:pt>
                <c:pt idx="42">
                  <c:v>0.2873</c:v>
                </c:pt>
                <c:pt idx="43">
                  <c:v>0.2974</c:v>
                </c:pt>
                <c:pt idx="44">
                  <c:v>0.30709999999999998</c:v>
                </c:pt>
                <c:pt idx="45">
                  <c:v>0.32579999999999998</c:v>
                </c:pt>
                <c:pt idx="46">
                  <c:v>0.34339999999999998</c:v>
                </c:pt>
                <c:pt idx="47">
                  <c:v>0.36020000000000002</c:v>
                </c:pt>
                <c:pt idx="48">
                  <c:v>0.37619999999999998</c:v>
                </c:pt>
                <c:pt idx="49">
                  <c:v>0.39150000000000001</c:v>
                </c:pt>
                <c:pt idx="50">
                  <c:v>0.40629999999999999</c:v>
                </c:pt>
                <c:pt idx="51">
                  <c:v>0.43440000000000001</c:v>
                </c:pt>
                <c:pt idx="52">
                  <c:v>0.4607</c:v>
                </c:pt>
                <c:pt idx="53">
                  <c:v>0.48559999999999998</c:v>
                </c:pt>
                <c:pt idx="54">
                  <c:v>0.50929999999999997</c:v>
                </c:pt>
                <c:pt idx="55">
                  <c:v>0.53200000000000003</c:v>
                </c:pt>
                <c:pt idx="56">
                  <c:v>0.55369999999999997</c:v>
                </c:pt>
                <c:pt idx="57">
                  <c:v>0.5746</c:v>
                </c:pt>
                <c:pt idx="58">
                  <c:v>0.5948</c:v>
                </c:pt>
                <c:pt idx="59">
                  <c:v>0.61429999999999996</c:v>
                </c:pt>
                <c:pt idx="60">
                  <c:v>0.63319999999999999</c:v>
                </c:pt>
                <c:pt idx="61">
                  <c:v>0.58199999999999996</c:v>
                </c:pt>
                <c:pt idx="62">
                  <c:v>0.49270000000000003</c:v>
                </c:pt>
                <c:pt idx="63">
                  <c:v>0.44259999999999999</c:v>
                </c:pt>
                <c:pt idx="64">
                  <c:v>0.43540000000000001</c:v>
                </c:pt>
                <c:pt idx="65">
                  <c:v>0.45519999999999999</c:v>
                </c:pt>
                <c:pt idx="66">
                  <c:v>0.4889</c:v>
                </c:pt>
                <c:pt idx="67">
                  <c:v>0.52810000000000001</c:v>
                </c:pt>
                <c:pt idx="68">
                  <c:v>0.56879999999999997</c:v>
                </c:pt>
                <c:pt idx="69">
                  <c:v>0.60899999999999999</c:v>
                </c:pt>
                <c:pt idx="70">
                  <c:v>0.64780000000000004</c:v>
                </c:pt>
                <c:pt idx="71">
                  <c:v>0.7198</c:v>
                </c:pt>
                <c:pt idx="72">
                  <c:v>0.78410000000000002</c:v>
                </c:pt>
                <c:pt idx="73">
                  <c:v>0.84179999999999999</c:v>
                </c:pt>
                <c:pt idx="74">
                  <c:v>0.89390000000000003</c:v>
                </c:pt>
                <c:pt idx="75">
                  <c:v>0.94169999999999998</c:v>
                </c:pt>
                <c:pt idx="76">
                  <c:v>0.98640000000000005</c:v>
                </c:pt>
                <c:pt idx="77">
                  <c:v>1.069</c:v>
                </c:pt>
                <c:pt idx="78">
                  <c:v>1.147</c:v>
                </c:pt>
                <c:pt idx="79">
                  <c:v>1.224</c:v>
                </c:pt>
                <c:pt idx="80">
                  <c:v>1.2989999999999999</c:v>
                </c:pt>
                <c:pt idx="81">
                  <c:v>1.375</c:v>
                </c:pt>
                <c:pt idx="82">
                  <c:v>1.452</c:v>
                </c:pt>
                <c:pt idx="83">
                  <c:v>1.5289999999999999</c:v>
                </c:pt>
                <c:pt idx="84">
                  <c:v>1.6060000000000001</c:v>
                </c:pt>
                <c:pt idx="85">
                  <c:v>1.6839999999999999</c:v>
                </c:pt>
                <c:pt idx="86">
                  <c:v>1.7629999999999999</c:v>
                </c:pt>
                <c:pt idx="87">
                  <c:v>1.841</c:v>
                </c:pt>
                <c:pt idx="88">
                  <c:v>1.996</c:v>
                </c:pt>
                <c:pt idx="89">
                  <c:v>2.1880000000000002</c:v>
                </c:pt>
                <c:pt idx="90">
                  <c:v>2.375</c:v>
                </c:pt>
                <c:pt idx="91">
                  <c:v>2.5579999999999998</c:v>
                </c:pt>
                <c:pt idx="92">
                  <c:v>2.7349999999999999</c:v>
                </c:pt>
                <c:pt idx="93">
                  <c:v>2.9060000000000001</c:v>
                </c:pt>
                <c:pt idx="94">
                  <c:v>3.073</c:v>
                </c:pt>
                <c:pt idx="95">
                  <c:v>3.2349999999999999</c:v>
                </c:pt>
                <c:pt idx="96">
                  <c:v>3.3919999999999999</c:v>
                </c:pt>
                <c:pt idx="97">
                  <c:v>3.6960000000000002</c:v>
                </c:pt>
                <c:pt idx="98">
                  <c:v>3.9870000000000001</c:v>
                </c:pt>
                <c:pt idx="99">
                  <c:v>4.2690000000000001</c:v>
                </c:pt>
                <c:pt idx="100">
                  <c:v>4.5449999999999999</c:v>
                </c:pt>
                <c:pt idx="101">
                  <c:v>4.8159999999999998</c:v>
                </c:pt>
                <c:pt idx="102">
                  <c:v>5.0830000000000002</c:v>
                </c:pt>
                <c:pt idx="103">
                  <c:v>5.6130000000000004</c:v>
                </c:pt>
                <c:pt idx="104">
                  <c:v>6.14</c:v>
                </c:pt>
                <c:pt idx="105">
                  <c:v>6.6669999999999998</c:v>
                </c:pt>
                <c:pt idx="106">
                  <c:v>7.194</c:v>
                </c:pt>
                <c:pt idx="107">
                  <c:v>7.7210000000000001</c:v>
                </c:pt>
                <c:pt idx="108">
                  <c:v>8.2460000000000004</c:v>
                </c:pt>
                <c:pt idx="109">
                  <c:v>8.7680000000000007</c:v>
                </c:pt>
                <c:pt idx="110">
                  <c:v>9.2859999999999996</c:v>
                </c:pt>
                <c:pt idx="111">
                  <c:v>9.798</c:v>
                </c:pt>
                <c:pt idx="112">
                  <c:v>10.3</c:v>
                </c:pt>
                <c:pt idx="113">
                  <c:v>10.8</c:v>
                </c:pt>
                <c:pt idx="114">
                  <c:v>11.76</c:v>
                </c:pt>
                <c:pt idx="115">
                  <c:v>12.91</c:v>
                </c:pt>
                <c:pt idx="116">
                  <c:v>13.99</c:v>
                </c:pt>
                <c:pt idx="117">
                  <c:v>15</c:v>
                </c:pt>
                <c:pt idx="118">
                  <c:v>15.94</c:v>
                </c:pt>
                <c:pt idx="119">
                  <c:v>16.809999999999999</c:v>
                </c:pt>
                <c:pt idx="120">
                  <c:v>17.61</c:v>
                </c:pt>
                <c:pt idx="121">
                  <c:v>18.36</c:v>
                </c:pt>
                <c:pt idx="122">
                  <c:v>19.05</c:v>
                </c:pt>
                <c:pt idx="123">
                  <c:v>20.29</c:v>
                </c:pt>
                <c:pt idx="124">
                  <c:v>21.35</c:v>
                </c:pt>
                <c:pt idx="125">
                  <c:v>22.27</c:v>
                </c:pt>
                <c:pt idx="126">
                  <c:v>23.07</c:v>
                </c:pt>
                <c:pt idx="127">
                  <c:v>23.76</c:v>
                </c:pt>
                <c:pt idx="128">
                  <c:v>24.36</c:v>
                </c:pt>
                <c:pt idx="129">
                  <c:v>25.36</c:v>
                </c:pt>
                <c:pt idx="130">
                  <c:v>26.14</c:v>
                </c:pt>
                <c:pt idx="131">
                  <c:v>26.76</c:v>
                </c:pt>
                <c:pt idx="132">
                  <c:v>27.25</c:v>
                </c:pt>
                <c:pt idx="133">
                  <c:v>27.65</c:v>
                </c:pt>
                <c:pt idx="134">
                  <c:v>27.96</c:v>
                </c:pt>
                <c:pt idx="135">
                  <c:v>28.22</c:v>
                </c:pt>
                <c:pt idx="136">
                  <c:v>28.43</c:v>
                </c:pt>
                <c:pt idx="137">
                  <c:v>28.59</c:v>
                </c:pt>
                <c:pt idx="138">
                  <c:v>28.72</c:v>
                </c:pt>
                <c:pt idx="139">
                  <c:v>28.88</c:v>
                </c:pt>
                <c:pt idx="140">
                  <c:v>28.96</c:v>
                </c:pt>
                <c:pt idx="141">
                  <c:v>28.96</c:v>
                </c:pt>
                <c:pt idx="142">
                  <c:v>28.97</c:v>
                </c:pt>
                <c:pt idx="143">
                  <c:v>28.92</c:v>
                </c:pt>
                <c:pt idx="144">
                  <c:v>28.82</c:v>
                </c:pt>
                <c:pt idx="145">
                  <c:v>28.68</c:v>
                </c:pt>
                <c:pt idx="146">
                  <c:v>28.51</c:v>
                </c:pt>
                <c:pt idx="147">
                  <c:v>28.32</c:v>
                </c:pt>
                <c:pt idx="148">
                  <c:v>28.11</c:v>
                </c:pt>
                <c:pt idx="149">
                  <c:v>27.66</c:v>
                </c:pt>
                <c:pt idx="150">
                  <c:v>27.17</c:v>
                </c:pt>
                <c:pt idx="151">
                  <c:v>26.66</c:v>
                </c:pt>
                <c:pt idx="152">
                  <c:v>26.14</c:v>
                </c:pt>
                <c:pt idx="153">
                  <c:v>25.63</c:v>
                </c:pt>
                <c:pt idx="154">
                  <c:v>25.11</c:v>
                </c:pt>
                <c:pt idx="155">
                  <c:v>24.11</c:v>
                </c:pt>
                <c:pt idx="156">
                  <c:v>23.16</c:v>
                </c:pt>
                <c:pt idx="157">
                  <c:v>22.25</c:v>
                </c:pt>
                <c:pt idx="158">
                  <c:v>21.4</c:v>
                </c:pt>
                <c:pt idx="159">
                  <c:v>20.6</c:v>
                </c:pt>
                <c:pt idx="160">
                  <c:v>19.84</c:v>
                </c:pt>
                <c:pt idx="161">
                  <c:v>19.13</c:v>
                </c:pt>
                <c:pt idx="162">
                  <c:v>18.47</c:v>
                </c:pt>
                <c:pt idx="163">
                  <c:v>17.84</c:v>
                </c:pt>
                <c:pt idx="164">
                  <c:v>17.260000000000002</c:v>
                </c:pt>
                <c:pt idx="165">
                  <c:v>16.71</c:v>
                </c:pt>
                <c:pt idx="166">
                  <c:v>15.73</c:v>
                </c:pt>
                <c:pt idx="167">
                  <c:v>14.68</c:v>
                </c:pt>
                <c:pt idx="168">
                  <c:v>13.81</c:v>
                </c:pt>
                <c:pt idx="169">
                  <c:v>13.03</c:v>
                </c:pt>
                <c:pt idx="170">
                  <c:v>12.34</c:v>
                </c:pt>
                <c:pt idx="171">
                  <c:v>11.72</c:v>
                </c:pt>
                <c:pt idx="172">
                  <c:v>11.17</c:v>
                </c:pt>
                <c:pt idx="173">
                  <c:v>10.68</c:v>
                </c:pt>
                <c:pt idx="174">
                  <c:v>10.23</c:v>
                </c:pt>
                <c:pt idx="175">
                  <c:v>9.4600000000000009</c:v>
                </c:pt>
                <c:pt idx="176">
                  <c:v>8.8149999999999995</c:v>
                </c:pt>
                <c:pt idx="177">
                  <c:v>8.2669999999999995</c:v>
                </c:pt>
                <c:pt idx="178">
                  <c:v>7.7960000000000003</c:v>
                </c:pt>
                <c:pt idx="179">
                  <c:v>7.3860000000000001</c:v>
                </c:pt>
                <c:pt idx="180">
                  <c:v>7.0259999999999998</c:v>
                </c:pt>
                <c:pt idx="181">
                  <c:v>6.4240000000000004</c:v>
                </c:pt>
                <c:pt idx="182">
                  <c:v>5.9379999999999997</c:v>
                </c:pt>
                <c:pt idx="183">
                  <c:v>5.5289999999999999</c:v>
                </c:pt>
                <c:pt idx="184">
                  <c:v>5.1870000000000003</c:v>
                </c:pt>
                <c:pt idx="185">
                  <c:v>4.8970000000000002</c:v>
                </c:pt>
                <c:pt idx="186">
                  <c:v>4.6470000000000002</c:v>
                </c:pt>
                <c:pt idx="187">
                  <c:v>4.431</c:v>
                </c:pt>
                <c:pt idx="188">
                  <c:v>4.2409999999999997</c:v>
                </c:pt>
                <c:pt idx="189">
                  <c:v>4.0730000000000004</c:v>
                </c:pt>
                <c:pt idx="190">
                  <c:v>3.923</c:v>
                </c:pt>
                <c:pt idx="191">
                  <c:v>3.79</c:v>
                </c:pt>
                <c:pt idx="192">
                  <c:v>3.56</c:v>
                </c:pt>
                <c:pt idx="193">
                  <c:v>3.327</c:v>
                </c:pt>
                <c:pt idx="194">
                  <c:v>3.14</c:v>
                </c:pt>
                <c:pt idx="195">
                  <c:v>2.9860000000000002</c:v>
                </c:pt>
                <c:pt idx="196">
                  <c:v>2.8559999999999999</c:v>
                </c:pt>
                <c:pt idx="197">
                  <c:v>2.7469999999999999</c:v>
                </c:pt>
                <c:pt idx="198">
                  <c:v>2.653</c:v>
                </c:pt>
                <c:pt idx="199">
                  <c:v>2.5720000000000001</c:v>
                </c:pt>
                <c:pt idx="200">
                  <c:v>2.5019999999999998</c:v>
                </c:pt>
                <c:pt idx="201">
                  <c:v>2.3849999999999998</c:v>
                </c:pt>
                <c:pt idx="202">
                  <c:v>2.2919999999999998</c:v>
                </c:pt>
                <c:pt idx="203">
                  <c:v>2.218</c:v>
                </c:pt>
                <c:pt idx="204">
                  <c:v>2.157</c:v>
                </c:pt>
                <c:pt idx="205">
                  <c:v>2.1070000000000002</c:v>
                </c:pt>
                <c:pt idx="206">
                  <c:v>2.0649999999999999</c:v>
                </c:pt>
                <c:pt idx="207">
                  <c:v>2</c:v>
                </c:pt>
                <c:pt idx="208">
                  <c:v>1.9710000000000001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C6-474F-8C66-0E045FF28985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srim86Kr_Cu!$D$20:$D$300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srim86Kr_Cu!$F$20:$F$300</c:f>
              <c:numCache>
                <c:formatCode>0.000E+00</c:formatCode>
                <c:ptCount val="281"/>
                <c:pt idx="0">
                  <c:v>0.99550000000000005</c:v>
                </c:pt>
                <c:pt idx="1">
                  <c:v>1.0469999999999999</c:v>
                </c:pt>
                <c:pt idx="2">
                  <c:v>1.095</c:v>
                </c:pt>
                <c:pt idx="3">
                  <c:v>1.141</c:v>
                </c:pt>
                <c:pt idx="4">
                  <c:v>1.1839999999999999</c:v>
                </c:pt>
                <c:pt idx="5">
                  <c:v>1.2250000000000001</c:v>
                </c:pt>
                <c:pt idx="6">
                  <c:v>1.264</c:v>
                </c:pt>
                <c:pt idx="7">
                  <c:v>1.3009999999999999</c:v>
                </c:pt>
                <c:pt idx="8">
                  <c:v>1.3360000000000001</c:v>
                </c:pt>
                <c:pt idx="9">
                  <c:v>1.37</c:v>
                </c:pt>
                <c:pt idx="10">
                  <c:v>1.4339999999999999</c:v>
                </c:pt>
                <c:pt idx="11">
                  <c:v>1.508</c:v>
                </c:pt>
                <c:pt idx="12">
                  <c:v>1.5760000000000001</c:v>
                </c:pt>
                <c:pt idx="13">
                  <c:v>1.639</c:v>
                </c:pt>
                <c:pt idx="14">
                  <c:v>1.6970000000000001</c:v>
                </c:pt>
                <c:pt idx="15">
                  <c:v>1.752</c:v>
                </c:pt>
                <c:pt idx="16">
                  <c:v>1.804</c:v>
                </c:pt>
                <c:pt idx="17">
                  <c:v>1.8520000000000001</c:v>
                </c:pt>
                <c:pt idx="18">
                  <c:v>1.8979999999999999</c:v>
                </c:pt>
                <c:pt idx="19">
                  <c:v>1.9830000000000001</c:v>
                </c:pt>
                <c:pt idx="20">
                  <c:v>2.0609999999999999</c:v>
                </c:pt>
                <c:pt idx="21">
                  <c:v>2.1309999999999998</c:v>
                </c:pt>
                <c:pt idx="22">
                  <c:v>2.1970000000000001</c:v>
                </c:pt>
                <c:pt idx="23">
                  <c:v>2.2570000000000001</c:v>
                </c:pt>
                <c:pt idx="24">
                  <c:v>2.3130000000000002</c:v>
                </c:pt>
                <c:pt idx="25">
                  <c:v>2.415</c:v>
                </c:pt>
                <c:pt idx="26">
                  <c:v>2.5059999999999998</c:v>
                </c:pt>
                <c:pt idx="27">
                  <c:v>2.5859999999999999</c:v>
                </c:pt>
                <c:pt idx="28">
                  <c:v>2.6589999999999998</c:v>
                </c:pt>
                <c:pt idx="29">
                  <c:v>2.726</c:v>
                </c:pt>
                <c:pt idx="30">
                  <c:v>2.786</c:v>
                </c:pt>
                <c:pt idx="31">
                  <c:v>2.8420000000000001</c:v>
                </c:pt>
                <c:pt idx="32">
                  <c:v>2.8929999999999998</c:v>
                </c:pt>
                <c:pt idx="33">
                  <c:v>2.9409999999999998</c:v>
                </c:pt>
                <c:pt idx="34">
                  <c:v>2.9849999999999999</c:v>
                </c:pt>
                <c:pt idx="35">
                  <c:v>3.0270000000000001</c:v>
                </c:pt>
                <c:pt idx="36">
                  <c:v>3.1019999999999999</c:v>
                </c:pt>
                <c:pt idx="37">
                  <c:v>3.1829999999999998</c:v>
                </c:pt>
                <c:pt idx="38">
                  <c:v>3.2530000000000001</c:v>
                </c:pt>
                <c:pt idx="39">
                  <c:v>3.3149999999999999</c:v>
                </c:pt>
                <c:pt idx="40">
                  <c:v>3.3690000000000002</c:v>
                </c:pt>
                <c:pt idx="41">
                  <c:v>3.4169999999999998</c:v>
                </c:pt>
                <c:pt idx="42">
                  <c:v>3.46</c:v>
                </c:pt>
                <c:pt idx="43">
                  <c:v>3.4980000000000002</c:v>
                </c:pt>
                <c:pt idx="44">
                  <c:v>3.532</c:v>
                </c:pt>
                <c:pt idx="45">
                  <c:v>3.59</c:v>
                </c:pt>
                <c:pt idx="46">
                  <c:v>3.637</c:v>
                </c:pt>
                <c:pt idx="47">
                  <c:v>3.6760000000000002</c:v>
                </c:pt>
                <c:pt idx="48">
                  <c:v>3.7080000000000002</c:v>
                </c:pt>
                <c:pt idx="49">
                  <c:v>3.734</c:v>
                </c:pt>
                <c:pt idx="50">
                  <c:v>3.7549999999999999</c:v>
                </c:pt>
                <c:pt idx="51">
                  <c:v>3.7850000000000001</c:v>
                </c:pt>
                <c:pt idx="52">
                  <c:v>3.8039999999999998</c:v>
                </c:pt>
                <c:pt idx="53">
                  <c:v>3.8140000000000001</c:v>
                </c:pt>
                <c:pt idx="54">
                  <c:v>3.8159999999999998</c:v>
                </c:pt>
                <c:pt idx="55">
                  <c:v>3.8140000000000001</c:v>
                </c:pt>
                <c:pt idx="56">
                  <c:v>3.8069999999999999</c:v>
                </c:pt>
                <c:pt idx="57">
                  <c:v>3.798</c:v>
                </c:pt>
                <c:pt idx="58">
                  <c:v>3.7850000000000001</c:v>
                </c:pt>
                <c:pt idx="59">
                  <c:v>3.7709999999999999</c:v>
                </c:pt>
                <c:pt idx="60">
                  <c:v>3.754</c:v>
                </c:pt>
                <c:pt idx="61">
                  <c:v>3.7370000000000001</c:v>
                </c:pt>
                <c:pt idx="62">
                  <c:v>3.6989999999999998</c:v>
                </c:pt>
                <c:pt idx="63">
                  <c:v>3.6469999999999998</c:v>
                </c:pt>
                <c:pt idx="64">
                  <c:v>3.5939999999999999</c:v>
                </c:pt>
                <c:pt idx="65">
                  <c:v>3.5390000000000001</c:v>
                </c:pt>
                <c:pt idx="66">
                  <c:v>3.4849999999999999</c:v>
                </c:pt>
                <c:pt idx="67">
                  <c:v>3.431</c:v>
                </c:pt>
                <c:pt idx="68">
                  <c:v>3.3780000000000001</c:v>
                </c:pt>
                <c:pt idx="69">
                  <c:v>3.3260000000000001</c:v>
                </c:pt>
                <c:pt idx="70">
                  <c:v>3.2749999999999999</c:v>
                </c:pt>
                <c:pt idx="71">
                  <c:v>3.177</c:v>
                </c:pt>
                <c:pt idx="72">
                  <c:v>3.085</c:v>
                </c:pt>
                <c:pt idx="73">
                  <c:v>2.9980000000000002</c:v>
                </c:pt>
                <c:pt idx="74">
                  <c:v>2.9159999999999999</c:v>
                </c:pt>
                <c:pt idx="75">
                  <c:v>2.839</c:v>
                </c:pt>
                <c:pt idx="76">
                  <c:v>2.766</c:v>
                </c:pt>
                <c:pt idx="77">
                  <c:v>2.633</c:v>
                </c:pt>
                <c:pt idx="78">
                  <c:v>2.5139999999999998</c:v>
                </c:pt>
                <c:pt idx="79">
                  <c:v>2.407</c:v>
                </c:pt>
                <c:pt idx="80">
                  <c:v>2.31</c:v>
                </c:pt>
                <c:pt idx="81">
                  <c:v>2.222</c:v>
                </c:pt>
                <c:pt idx="82">
                  <c:v>2.141</c:v>
                </c:pt>
                <c:pt idx="83">
                  <c:v>2.0670000000000002</c:v>
                </c:pt>
                <c:pt idx="84">
                  <c:v>1.9990000000000001</c:v>
                </c:pt>
                <c:pt idx="85">
                  <c:v>1.9359999999999999</c:v>
                </c:pt>
                <c:pt idx="86">
                  <c:v>1.877</c:v>
                </c:pt>
                <c:pt idx="87">
                  <c:v>1.823</c:v>
                </c:pt>
                <c:pt idx="88">
                  <c:v>1.724</c:v>
                </c:pt>
                <c:pt idx="89">
                  <c:v>1.617</c:v>
                </c:pt>
                <c:pt idx="90">
                  <c:v>1.524</c:v>
                </c:pt>
                <c:pt idx="91">
                  <c:v>1.4430000000000001</c:v>
                </c:pt>
                <c:pt idx="92">
                  <c:v>1.3720000000000001</c:v>
                </c:pt>
                <c:pt idx="93">
                  <c:v>1.3080000000000001</c:v>
                </c:pt>
                <c:pt idx="94">
                  <c:v>1.2509999999999999</c:v>
                </c:pt>
                <c:pt idx="95">
                  <c:v>1.1990000000000001</c:v>
                </c:pt>
                <c:pt idx="96">
                  <c:v>1.1519999999999999</c:v>
                </c:pt>
                <c:pt idx="97">
                  <c:v>1.069</c:v>
                </c:pt>
                <c:pt idx="98">
                  <c:v>0.99939999999999996</c:v>
                </c:pt>
                <c:pt idx="99">
                  <c:v>0.93910000000000005</c:v>
                </c:pt>
                <c:pt idx="100">
                  <c:v>0.88660000000000005</c:v>
                </c:pt>
                <c:pt idx="101">
                  <c:v>0.84040000000000004</c:v>
                </c:pt>
                <c:pt idx="102">
                  <c:v>0.79930000000000001</c:v>
                </c:pt>
                <c:pt idx="103">
                  <c:v>0.72940000000000005</c:v>
                </c:pt>
                <c:pt idx="104">
                  <c:v>0.67210000000000003</c:v>
                </c:pt>
                <c:pt idx="105">
                  <c:v>0.624</c:v>
                </c:pt>
                <c:pt idx="106">
                  <c:v>0.58299999999999996</c:v>
                </c:pt>
                <c:pt idx="107">
                  <c:v>0.54769999999999996</c:v>
                </c:pt>
                <c:pt idx="108">
                  <c:v>0.51680000000000004</c:v>
                </c:pt>
                <c:pt idx="109">
                  <c:v>0.48959999999999998</c:v>
                </c:pt>
                <c:pt idx="110">
                  <c:v>0.46539999999999998</c:v>
                </c:pt>
                <c:pt idx="111">
                  <c:v>0.44379999999999997</c:v>
                </c:pt>
                <c:pt idx="112">
                  <c:v>0.42420000000000002</c:v>
                </c:pt>
                <c:pt idx="113">
                  <c:v>0.40649999999999997</c:v>
                </c:pt>
                <c:pt idx="114">
                  <c:v>0.37559999999999999</c:v>
                </c:pt>
                <c:pt idx="115">
                  <c:v>0.34350000000000003</c:v>
                </c:pt>
                <c:pt idx="116">
                  <c:v>0.31690000000000002</c:v>
                </c:pt>
                <c:pt idx="117">
                  <c:v>0.29449999999999998</c:v>
                </c:pt>
                <c:pt idx="118">
                  <c:v>0.27539999999999998</c:v>
                </c:pt>
                <c:pt idx="119">
                  <c:v>0.25879999999999997</c:v>
                </c:pt>
                <c:pt idx="120">
                  <c:v>0.2442</c:v>
                </c:pt>
                <c:pt idx="121">
                  <c:v>0.23130000000000001</c:v>
                </c:pt>
                <c:pt idx="122">
                  <c:v>0.21990000000000001</c:v>
                </c:pt>
                <c:pt idx="123">
                  <c:v>0.20030000000000001</c:v>
                </c:pt>
                <c:pt idx="124">
                  <c:v>0.1842</c:v>
                </c:pt>
                <c:pt idx="125">
                  <c:v>0.1706</c:v>
                </c:pt>
                <c:pt idx="126">
                  <c:v>0.15909999999999999</c:v>
                </c:pt>
                <c:pt idx="127">
                  <c:v>0.1492</c:v>
                </c:pt>
                <c:pt idx="128">
                  <c:v>0.14050000000000001</c:v>
                </c:pt>
                <c:pt idx="129">
                  <c:v>0.126</c:v>
                </c:pt>
                <c:pt idx="130">
                  <c:v>0.1144</c:v>
                </c:pt>
                <c:pt idx="131">
                  <c:v>0.105</c:v>
                </c:pt>
                <c:pt idx="132">
                  <c:v>9.7019999999999995E-2</c:v>
                </c:pt>
                <c:pt idx="133">
                  <c:v>9.0279999999999999E-2</c:v>
                </c:pt>
                <c:pt idx="134">
                  <c:v>8.448E-2</c:v>
                </c:pt>
                <c:pt idx="135">
                  <c:v>7.9430000000000001E-2</c:v>
                </c:pt>
                <c:pt idx="136">
                  <c:v>7.4980000000000005E-2</c:v>
                </c:pt>
                <c:pt idx="137">
                  <c:v>7.1040000000000006E-2</c:v>
                </c:pt>
                <c:pt idx="138">
                  <c:v>6.7530000000000007E-2</c:v>
                </c:pt>
                <c:pt idx="139">
                  <c:v>6.4360000000000001E-2</c:v>
                </c:pt>
                <c:pt idx="140">
                  <c:v>5.8900000000000001E-2</c:v>
                </c:pt>
                <c:pt idx="141">
                  <c:v>5.3330000000000002E-2</c:v>
                </c:pt>
                <c:pt idx="142">
                  <c:v>4.8770000000000001E-2</c:v>
                </c:pt>
                <c:pt idx="143">
                  <c:v>4.4979999999999999E-2</c:v>
                </c:pt>
                <c:pt idx="144">
                  <c:v>4.1770000000000002E-2</c:v>
                </c:pt>
                <c:pt idx="145">
                  <c:v>3.9010000000000003E-2</c:v>
                </c:pt>
                <c:pt idx="146">
                  <c:v>3.662E-2</c:v>
                </c:pt>
                <c:pt idx="147">
                  <c:v>3.4520000000000002E-2</c:v>
                </c:pt>
                <c:pt idx="148">
                  <c:v>3.2660000000000002E-2</c:v>
                </c:pt>
                <c:pt idx="149">
                  <c:v>2.9510000000000002E-2</c:v>
                </c:pt>
                <c:pt idx="150">
                  <c:v>2.6950000000000002E-2</c:v>
                </c:pt>
                <c:pt idx="151">
                  <c:v>2.4819999999999998E-2</c:v>
                </c:pt>
                <c:pt idx="152">
                  <c:v>2.3019999999999999E-2</c:v>
                </c:pt>
                <c:pt idx="153">
                  <c:v>2.147E-2</c:v>
                </c:pt>
                <c:pt idx="154">
                  <c:v>2.0140000000000002E-2</c:v>
                </c:pt>
                <c:pt idx="155">
                  <c:v>1.7930000000000001E-2</c:v>
                </c:pt>
                <c:pt idx="156">
                  <c:v>1.618E-2</c:v>
                </c:pt>
                <c:pt idx="157">
                  <c:v>1.4749999999999999E-2</c:v>
                </c:pt>
                <c:pt idx="158">
                  <c:v>1.357E-2</c:v>
                </c:pt>
                <c:pt idx="159">
                  <c:v>1.257E-2</c:v>
                </c:pt>
                <c:pt idx="160">
                  <c:v>1.172E-2</c:v>
                </c:pt>
                <c:pt idx="161">
                  <c:v>1.098E-2</c:v>
                </c:pt>
                <c:pt idx="162">
                  <c:v>1.0330000000000001E-2</c:v>
                </c:pt>
                <c:pt idx="163">
                  <c:v>9.7610000000000006E-3</c:v>
                </c:pt>
                <c:pt idx="164">
                  <c:v>9.2519999999999998E-3</c:v>
                </c:pt>
                <c:pt idx="165">
                  <c:v>8.796E-3</c:v>
                </c:pt>
                <c:pt idx="166">
                  <c:v>8.0140000000000003E-3</c:v>
                </c:pt>
                <c:pt idx="167">
                  <c:v>7.2189999999999997E-3</c:v>
                </c:pt>
                <c:pt idx="168">
                  <c:v>6.5750000000000001E-3</c:v>
                </c:pt>
                <c:pt idx="169">
                  <c:v>6.0410000000000004E-3</c:v>
                </c:pt>
                <c:pt idx="170">
                  <c:v>5.5900000000000004E-3</c:v>
                </c:pt>
                <c:pt idx="171">
                  <c:v>5.2059999999999997E-3</c:v>
                </c:pt>
                <c:pt idx="172">
                  <c:v>4.8729999999999997E-3</c:v>
                </c:pt>
                <c:pt idx="173">
                  <c:v>4.5820000000000001E-3</c:v>
                </c:pt>
                <c:pt idx="174">
                  <c:v>4.3249999999999999E-3</c:v>
                </c:pt>
                <c:pt idx="175">
                  <c:v>3.8920000000000001E-3</c:v>
                </c:pt>
                <c:pt idx="176">
                  <c:v>3.542E-3</c:v>
                </c:pt>
                <c:pt idx="177">
                  <c:v>3.251E-3</c:v>
                </c:pt>
                <c:pt idx="178">
                  <c:v>3.0070000000000001E-3</c:v>
                </c:pt>
                <c:pt idx="179">
                  <c:v>2.7980000000000001E-3</c:v>
                </c:pt>
                <c:pt idx="180">
                  <c:v>2.6180000000000001E-3</c:v>
                </c:pt>
                <c:pt idx="181">
                  <c:v>2.3210000000000001E-3</c:v>
                </c:pt>
                <c:pt idx="182">
                  <c:v>2.0869999999999999E-3</c:v>
                </c:pt>
                <c:pt idx="183">
                  <c:v>1.8979999999999999E-3</c:v>
                </c:pt>
                <c:pt idx="184">
                  <c:v>1.7409999999999999E-3</c:v>
                </c:pt>
                <c:pt idx="185">
                  <c:v>1.609E-3</c:v>
                </c:pt>
                <c:pt idx="186">
                  <c:v>1.4970000000000001E-3</c:v>
                </c:pt>
                <c:pt idx="187">
                  <c:v>1.4E-3</c:v>
                </c:pt>
                <c:pt idx="188">
                  <c:v>1.315E-3</c:v>
                </c:pt>
                <c:pt idx="189">
                  <c:v>1.24E-3</c:v>
                </c:pt>
                <c:pt idx="190">
                  <c:v>1.173E-3</c:v>
                </c:pt>
                <c:pt idx="191">
                  <c:v>1.114E-3</c:v>
                </c:pt>
                <c:pt idx="192">
                  <c:v>1.0120000000000001E-3</c:v>
                </c:pt>
                <c:pt idx="193">
                  <c:v>9.0939999999999999E-4</c:v>
                </c:pt>
                <c:pt idx="194">
                  <c:v>8.2609999999999997E-4</c:v>
                </c:pt>
                <c:pt idx="195">
                  <c:v>7.5739999999999998E-4</c:v>
                </c:pt>
                <c:pt idx="196">
                  <c:v>6.9959999999999998E-4</c:v>
                </c:pt>
                <c:pt idx="197">
                  <c:v>6.5019999999999998E-4</c:v>
                </c:pt>
                <c:pt idx="198">
                  <c:v>6.0769999999999997E-4</c:v>
                </c:pt>
                <c:pt idx="199">
                  <c:v>5.7050000000000004E-4</c:v>
                </c:pt>
                <c:pt idx="200">
                  <c:v>5.3779999999999995E-4</c:v>
                </c:pt>
                <c:pt idx="201">
                  <c:v>4.8280000000000003E-4</c:v>
                </c:pt>
                <c:pt idx="202">
                  <c:v>4.3839999999999998E-4</c:v>
                </c:pt>
                <c:pt idx="203">
                  <c:v>4.0170000000000001E-4</c:v>
                </c:pt>
                <c:pt idx="204">
                  <c:v>3.7090000000000002E-4</c:v>
                </c:pt>
                <c:pt idx="205">
                  <c:v>3.4459999999999997E-4</c:v>
                </c:pt>
                <c:pt idx="206">
                  <c:v>3.2190000000000002E-4</c:v>
                </c:pt>
                <c:pt idx="207">
                  <c:v>2.8469999999999998E-4</c:v>
                </c:pt>
                <c:pt idx="208">
                  <c:v>2.6640000000000002E-4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C6-474F-8C66-0E045FF28985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srim86Kr_Cu!$D$20:$D$300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srim86Kr_Cu!$G$20:$G$300</c:f>
              <c:numCache>
                <c:formatCode>0.000E+00</c:formatCode>
                <c:ptCount val="281"/>
                <c:pt idx="0">
                  <c:v>1.0415700000000001</c:v>
                </c:pt>
                <c:pt idx="1">
                  <c:v>1.0955599999999999</c:v>
                </c:pt>
                <c:pt idx="2">
                  <c:v>1.1459299999999999</c:v>
                </c:pt>
                <c:pt idx="3">
                  <c:v>1.1941999999999999</c:v>
                </c:pt>
                <c:pt idx="4">
                  <c:v>1.2393699999999999</c:v>
                </c:pt>
                <c:pt idx="5">
                  <c:v>1.2824600000000002</c:v>
                </c:pt>
                <c:pt idx="6">
                  <c:v>1.32348</c:v>
                </c:pt>
                <c:pt idx="7">
                  <c:v>1.36243</c:v>
                </c:pt>
                <c:pt idx="8">
                  <c:v>1.3993200000000001</c:v>
                </c:pt>
                <c:pt idx="9">
                  <c:v>1.4351600000000002</c:v>
                </c:pt>
                <c:pt idx="10">
                  <c:v>1.50268</c:v>
                </c:pt>
                <c:pt idx="11">
                  <c:v>1.5808500000000001</c:v>
                </c:pt>
                <c:pt idx="12">
                  <c:v>1.65279</c:v>
                </c:pt>
                <c:pt idx="13">
                  <c:v>1.71953</c:v>
                </c:pt>
                <c:pt idx="14">
                  <c:v>1.78112</c:v>
                </c:pt>
                <c:pt idx="15">
                  <c:v>1.83955</c:v>
                </c:pt>
                <c:pt idx="16">
                  <c:v>1.89486</c:v>
                </c:pt>
                <c:pt idx="17">
                  <c:v>1.94604</c:v>
                </c:pt>
                <c:pt idx="18">
                  <c:v>1.9951299999999998</c:v>
                </c:pt>
                <c:pt idx="19">
                  <c:v>2.0860000000000003</c:v>
                </c:pt>
                <c:pt idx="20">
                  <c:v>2.1696</c:v>
                </c:pt>
                <c:pt idx="21">
                  <c:v>2.2448999999999999</c:v>
                </c:pt>
                <c:pt idx="22">
                  <c:v>2.3159999999999998</c:v>
                </c:pt>
                <c:pt idx="23">
                  <c:v>2.3808000000000002</c:v>
                </c:pt>
                <c:pt idx="24">
                  <c:v>2.4415</c:v>
                </c:pt>
                <c:pt idx="25">
                  <c:v>2.5524</c:v>
                </c:pt>
                <c:pt idx="26">
                  <c:v>2.6516999999999999</c:v>
                </c:pt>
                <c:pt idx="27">
                  <c:v>2.7395999999999998</c:v>
                </c:pt>
                <c:pt idx="28">
                  <c:v>2.8200999999999996</c:v>
                </c:pt>
                <c:pt idx="29">
                  <c:v>2.8942000000000001</c:v>
                </c:pt>
                <c:pt idx="30">
                  <c:v>2.9611000000000001</c:v>
                </c:pt>
                <c:pt idx="31">
                  <c:v>3.0237000000000003</c:v>
                </c:pt>
                <c:pt idx="32">
                  <c:v>3.0810999999999997</c:v>
                </c:pt>
                <c:pt idx="33">
                  <c:v>3.1353</c:v>
                </c:pt>
                <c:pt idx="34">
                  <c:v>3.1852</c:v>
                </c:pt>
                <c:pt idx="35">
                  <c:v>3.2330000000000001</c:v>
                </c:pt>
                <c:pt idx="36">
                  <c:v>3.3191999999999999</c:v>
                </c:pt>
                <c:pt idx="37">
                  <c:v>3.4133999999999998</c:v>
                </c:pt>
                <c:pt idx="38">
                  <c:v>3.4958</c:v>
                </c:pt>
                <c:pt idx="39">
                  <c:v>3.5697000000000001</c:v>
                </c:pt>
                <c:pt idx="40">
                  <c:v>3.6350000000000002</c:v>
                </c:pt>
                <c:pt idx="41">
                  <c:v>3.6938999999999997</c:v>
                </c:pt>
                <c:pt idx="42">
                  <c:v>3.7473000000000001</c:v>
                </c:pt>
                <c:pt idx="43">
                  <c:v>3.7954000000000003</c:v>
                </c:pt>
                <c:pt idx="44">
                  <c:v>3.8391000000000002</c:v>
                </c:pt>
                <c:pt idx="45">
                  <c:v>3.9157999999999999</c:v>
                </c:pt>
                <c:pt idx="46">
                  <c:v>3.9803999999999999</c:v>
                </c:pt>
                <c:pt idx="47">
                  <c:v>4.0362</c:v>
                </c:pt>
                <c:pt idx="48">
                  <c:v>4.0842000000000001</c:v>
                </c:pt>
                <c:pt idx="49">
                  <c:v>4.1254999999999997</c:v>
                </c:pt>
                <c:pt idx="50">
                  <c:v>4.1612999999999998</c:v>
                </c:pt>
                <c:pt idx="51">
                  <c:v>4.2194000000000003</c:v>
                </c:pt>
                <c:pt idx="52">
                  <c:v>4.2646999999999995</c:v>
                </c:pt>
                <c:pt idx="53">
                  <c:v>4.2995999999999999</c:v>
                </c:pt>
                <c:pt idx="54">
                  <c:v>4.3252999999999995</c:v>
                </c:pt>
                <c:pt idx="55">
                  <c:v>4.3460000000000001</c:v>
                </c:pt>
                <c:pt idx="56">
                  <c:v>4.3606999999999996</c:v>
                </c:pt>
                <c:pt idx="57">
                  <c:v>4.3726000000000003</c:v>
                </c:pt>
                <c:pt idx="58">
                  <c:v>4.3798000000000004</c:v>
                </c:pt>
                <c:pt idx="59">
                  <c:v>4.3853</c:v>
                </c:pt>
                <c:pt idx="60">
                  <c:v>4.3872</c:v>
                </c:pt>
                <c:pt idx="61">
                  <c:v>4.319</c:v>
                </c:pt>
                <c:pt idx="62">
                  <c:v>4.1917</c:v>
                </c:pt>
                <c:pt idx="63">
                  <c:v>4.0895999999999999</c:v>
                </c:pt>
                <c:pt idx="64">
                  <c:v>4.0293999999999999</c:v>
                </c:pt>
                <c:pt idx="65">
                  <c:v>3.9942000000000002</c:v>
                </c:pt>
                <c:pt idx="66">
                  <c:v>3.9739</c:v>
                </c:pt>
                <c:pt idx="67">
                  <c:v>3.9591000000000003</c:v>
                </c:pt>
                <c:pt idx="68">
                  <c:v>3.9468000000000001</c:v>
                </c:pt>
                <c:pt idx="69">
                  <c:v>3.9350000000000001</c:v>
                </c:pt>
                <c:pt idx="70">
                  <c:v>3.9228000000000001</c:v>
                </c:pt>
                <c:pt idx="71">
                  <c:v>3.8967999999999998</c:v>
                </c:pt>
                <c:pt idx="72">
                  <c:v>3.8691</c:v>
                </c:pt>
                <c:pt idx="73">
                  <c:v>3.8398000000000003</c:v>
                </c:pt>
                <c:pt idx="74">
                  <c:v>3.8098999999999998</c:v>
                </c:pt>
                <c:pt idx="75">
                  <c:v>3.7806999999999999</c:v>
                </c:pt>
                <c:pt idx="76">
                  <c:v>3.7524000000000002</c:v>
                </c:pt>
                <c:pt idx="77">
                  <c:v>3.702</c:v>
                </c:pt>
                <c:pt idx="78">
                  <c:v>3.6609999999999996</c:v>
                </c:pt>
                <c:pt idx="79">
                  <c:v>3.6310000000000002</c:v>
                </c:pt>
                <c:pt idx="80">
                  <c:v>3.609</c:v>
                </c:pt>
                <c:pt idx="81">
                  <c:v>3.597</c:v>
                </c:pt>
                <c:pt idx="82">
                  <c:v>3.593</c:v>
                </c:pt>
                <c:pt idx="83">
                  <c:v>3.5960000000000001</c:v>
                </c:pt>
                <c:pt idx="84">
                  <c:v>3.6050000000000004</c:v>
                </c:pt>
                <c:pt idx="85">
                  <c:v>3.62</c:v>
                </c:pt>
                <c:pt idx="86">
                  <c:v>3.6399999999999997</c:v>
                </c:pt>
                <c:pt idx="87">
                  <c:v>3.6639999999999997</c:v>
                </c:pt>
                <c:pt idx="88">
                  <c:v>3.7199999999999998</c:v>
                </c:pt>
                <c:pt idx="89">
                  <c:v>3.8050000000000002</c:v>
                </c:pt>
                <c:pt idx="90">
                  <c:v>3.899</c:v>
                </c:pt>
                <c:pt idx="91">
                  <c:v>4.0009999999999994</c:v>
                </c:pt>
                <c:pt idx="92">
                  <c:v>4.1070000000000002</c:v>
                </c:pt>
                <c:pt idx="93">
                  <c:v>4.2140000000000004</c:v>
                </c:pt>
                <c:pt idx="94">
                  <c:v>4.3239999999999998</c:v>
                </c:pt>
                <c:pt idx="95">
                  <c:v>4.4340000000000002</c:v>
                </c:pt>
                <c:pt idx="96">
                  <c:v>4.5439999999999996</c:v>
                </c:pt>
                <c:pt idx="97">
                  <c:v>4.7650000000000006</c:v>
                </c:pt>
                <c:pt idx="98">
                  <c:v>4.9863999999999997</c:v>
                </c:pt>
                <c:pt idx="99">
                  <c:v>5.2081</c:v>
                </c:pt>
                <c:pt idx="100">
                  <c:v>5.4315999999999995</c:v>
                </c:pt>
                <c:pt idx="101">
                  <c:v>5.6563999999999997</c:v>
                </c:pt>
                <c:pt idx="102">
                  <c:v>5.8822999999999999</c:v>
                </c:pt>
                <c:pt idx="103">
                  <c:v>6.3424000000000005</c:v>
                </c:pt>
                <c:pt idx="104">
                  <c:v>6.8121</c:v>
                </c:pt>
                <c:pt idx="105">
                  <c:v>7.2909999999999995</c:v>
                </c:pt>
                <c:pt idx="106">
                  <c:v>7.7770000000000001</c:v>
                </c:pt>
                <c:pt idx="107">
                  <c:v>8.2687000000000008</c:v>
                </c:pt>
                <c:pt idx="108">
                  <c:v>8.7628000000000004</c:v>
                </c:pt>
                <c:pt idx="109">
                  <c:v>9.2576000000000001</c:v>
                </c:pt>
                <c:pt idx="110">
                  <c:v>9.7514000000000003</c:v>
                </c:pt>
                <c:pt idx="111">
                  <c:v>10.2418</c:v>
                </c:pt>
                <c:pt idx="112">
                  <c:v>10.724200000000002</c:v>
                </c:pt>
                <c:pt idx="113">
                  <c:v>11.2065</c:v>
                </c:pt>
                <c:pt idx="114">
                  <c:v>12.1356</c:v>
                </c:pt>
                <c:pt idx="115">
                  <c:v>13.253500000000001</c:v>
                </c:pt>
                <c:pt idx="116">
                  <c:v>14.306900000000001</c:v>
                </c:pt>
                <c:pt idx="117">
                  <c:v>15.294499999999999</c:v>
                </c:pt>
                <c:pt idx="118">
                  <c:v>16.215399999999999</c:v>
                </c:pt>
                <c:pt idx="119">
                  <c:v>17.0688</c:v>
                </c:pt>
                <c:pt idx="120">
                  <c:v>17.854199999999999</c:v>
                </c:pt>
                <c:pt idx="121">
                  <c:v>18.5913</c:v>
                </c:pt>
                <c:pt idx="122">
                  <c:v>19.2699</c:v>
                </c:pt>
                <c:pt idx="123">
                  <c:v>20.490299999999998</c:v>
                </c:pt>
                <c:pt idx="124">
                  <c:v>21.534200000000002</c:v>
                </c:pt>
                <c:pt idx="125">
                  <c:v>22.4406</c:v>
                </c:pt>
                <c:pt idx="126">
                  <c:v>23.229099999999999</c:v>
                </c:pt>
                <c:pt idx="127">
                  <c:v>23.909200000000002</c:v>
                </c:pt>
                <c:pt idx="128">
                  <c:v>24.500499999999999</c:v>
                </c:pt>
                <c:pt idx="129">
                  <c:v>25.486000000000001</c:v>
                </c:pt>
                <c:pt idx="130">
                  <c:v>26.2544</c:v>
                </c:pt>
                <c:pt idx="131">
                  <c:v>26.865000000000002</c:v>
                </c:pt>
                <c:pt idx="132">
                  <c:v>27.347020000000001</c:v>
                </c:pt>
                <c:pt idx="133">
                  <c:v>27.740279999999998</c:v>
                </c:pt>
                <c:pt idx="134">
                  <c:v>28.04448</c:v>
                </c:pt>
                <c:pt idx="135">
                  <c:v>28.299429999999997</c:v>
                </c:pt>
                <c:pt idx="136">
                  <c:v>28.50498</c:v>
                </c:pt>
                <c:pt idx="137">
                  <c:v>28.66104</c:v>
                </c:pt>
                <c:pt idx="138">
                  <c:v>28.78753</c:v>
                </c:pt>
                <c:pt idx="139">
                  <c:v>28.94436</c:v>
                </c:pt>
                <c:pt idx="140">
                  <c:v>29.018900000000002</c:v>
                </c:pt>
                <c:pt idx="141">
                  <c:v>29.01333</c:v>
                </c:pt>
                <c:pt idx="142">
                  <c:v>29.01877</c:v>
                </c:pt>
                <c:pt idx="143">
                  <c:v>28.964980000000001</c:v>
                </c:pt>
                <c:pt idx="144">
                  <c:v>28.86177</c:v>
                </c:pt>
                <c:pt idx="145">
                  <c:v>28.719010000000001</c:v>
                </c:pt>
                <c:pt idx="146">
                  <c:v>28.546620000000001</c:v>
                </c:pt>
                <c:pt idx="147">
                  <c:v>28.354520000000001</c:v>
                </c:pt>
                <c:pt idx="148">
                  <c:v>28.142659999999999</c:v>
                </c:pt>
                <c:pt idx="149">
                  <c:v>27.689509999999999</c:v>
                </c:pt>
                <c:pt idx="150">
                  <c:v>27.196950000000001</c:v>
                </c:pt>
                <c:pt idx="151">
                  <c:v>26.684819999999998</c:v>
                </c:pt>
                <c:pt idx="152">
                  <c:v>26.163019999999999</c:v>
                </c:pt>
                <c:pt idx="153">
                  <c:v>25.65147</c:v>
                </c:pt>
                <c:pt idx="154">
                  <c:v>25.130140000000001</c:v>
                </c:pt>
                <c:pt idx="155">
                  <c:v>24.127929999999999</c:v>
                </c:pt>
                <c:pt idx="156">
                  <c:v>23.176179999999999</c:v>
                </c:pt>
                <c:pt idx="157">
                  <c:v>22.264749999999999</c:v>
                </c:pt>
                <c:pt idx="158">
                  <c:v>21.41357</c:v>
                </c:pt>
                <c:pt idx="159">
                  <c:v>20.612570000000002</c:v>
                </c:pt>
                <c:pt idx="160">
                  <c:v>19.85172</c:v>
                </c:pt>
                <c:pt idx="161">
                  <c:v>19.140979999999999</c:v>
                </c:pt>
                <c:pt idx="162">
                  <c:v>18.480329999999999</c:v>
                </c:pt>
                <c:pt idx="163">
                  <c:v>17.849761000000001</c:v>
                </c:pt>
                <c:pt idx="164">
                  <c:v>17.269252000000002</c:v>
                </c:pt>
                <c:pt idx="165">
                  <c:v>16.718796000000001</c:v>
                </c:pt>
                <c:pt idx="166">
                  <c:v>15.738014</c:v>
                </c:pt>
                <c:pt idx="167">
                  <c:v>14.687218999999999</c:v>
                </c:pt>
                <c:pt idx="168">
                  <c:v>13.816575</c:v>
                </c:pt>
                <c:pt idx="169">
                  <c:v>13.036040999999999</c:v>
                </c:pt>
                <c:pt idx="170">
                  <c:v>12.34559</c:v>
                </c:pt>
                <c:pt idx="171">
                  <c:v>11.725206</c:v>
                </c:pt>
                <c:pt idx="172">
                  <c:v>11.174873</c:v>
                </c:pt>
                <c:pt idx="173">
                  <c:v>10.684581999999999</c:v>
                </c:pt>
                <c:pt idx="174">
                  <c:v>10.234325</c:v>
                </c:pt>
                <c:pt idx="175">
                  <c:v>9.4638920000000013</c:v>
                </c:pt>
                <c:pt idx="176">
                  <c:v>8.818541999999999</c:v>
                </c:pt>
                <c:pt idx="177">
                  <c:v>8.270251</c:v>
                </c:pt>
                <c:pt idx="178">
                  <c:v>7.7990070000000005</c:v>
                </c:pt>
                <c:pt idx="179">
                  <c:v>7.3887980000000004</c:v>
                </c:pt>
                <c:pt idx="180">
                  <c:v>7.0286179999999998</c:v>
                </c:pt>
                <c:pt idx="181">
                  <c:v>6.4263210000000006</c:v>
                </c:pt>
                <c:pt idx="182">
                  <c:v>5.9400870000000001</c:v>
                </c:pt>
                <c:pt idx="183">
                  <c:v>5.5308979999999996</c:v>
                </c:pt>
                <c:pt idx="184">
                  <c:v>5.1887410000000003</c:v>
                </c:pt>
                <c:pt idx="185">
                  <c:v>4.8986090000000004</c:v>
                </c:pt>
                <c:pt idx="186">
                  <c:v>4.6484969999999999</c:v>
                </c:pt>
                <c:pt idx="187">
                  <c:v>4.4324000000000003</c:v>
                </c:pt>
                <c:pt idx="188">
                  <c:v>4.2423149999999996</c:v>
                </c:pt>
                <c:pt idx="189">
                  <c:v>4.0742400000000005</c:v>
                </c:pt>
                <c:pt idx="190">
                  <c:v>3.9241730000000001</c:v>
                </c:pt>
                <c:pt idx="191">
                  <c:v>3.7911139999999999</c:v>
                </c:pt>
                <c:pt idx="192">
                  <c:v>3.5610119999999998</c:v>
                </c:pt>
                <c:pt idx="193">
                  <c:v>3.3279093999999998</c:v>
                </c:pt>
                <c:pt idx="194">
                  <c:v>3.1408261</c:v>
                </c:pt>
                <c:pt idx="195">
                  <c:v>2.9867574000000001</c:v>
                </c:pt>
                <c:pt idx="196">
                  <c:v>2.8566995999999998</c:v>
                </c:pt>
                <c:pt idx="197">
                  <c:v>2.7476501999999998</c:v>
                </c:pt>
                <c:pt idx="198">
                  <c:v>2.6536077000000002</c:v>
                </c:pt>
                <c:pt idx="199">
                  <c:v>2.5725704999999999</c:v>
                </c:pt>
                <c:pt idx="200">
                  <c:v>2.5025377999999998</c:v>
                </c:pt>
                <c:pt idx="201">
                  <c:v>2.3854827999999997</c:v>
                </c:pt>
                <c:pt idx="202">
                  <c:v>2.2924384</c:v>
                </c:pt>
                <c:pt idx="203">
                  <c:v>2.2184016999999998</c:v>
                </c:pt>
                <c:pt idx="204">
                  <c:v>2.1573709000000001</c:v>
                </c:pt>
                <c:pt idx="205">
                  <c:v>2.1073446000000002</c:v>
                </c:pt>
                <c:pt idx="206">
                  <c:v>2.0653218999999998</c:v>
                </c:pt>
                <c:pt idx="207">
                  <c:v>2.0002846999999999</c:v>
                </c:pt>
                <c:pt idx="208">
                  <c:v>1.9712664000000002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C6-474F-8C66-0E045FF2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srim86Kr_Cu!$P$5</c:f>
          <c:strCache>
            <c:ptCount val="1"/>
            <c:pt idx="0">
              <c:v>srim86Kr_Cu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srim86Kr_Cu!$D$20:$D$300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srim86Kr_Cu!$J$20:$J$300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1.5E-3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2E-3</c:v>
                </c:pt>
                <c:pt idx="14">
                  <c:v>2.1000000000000003E-3</c:v>
                </c:pt>
                <c:pt idx="15">
                  <c:v>2.1999999999999997E-3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2.5000000000000001E-3</c:v>
                </c:pt>
                <c:pt idx="19">
                  <c:v>2.7000000000000001E-3</c:v>
                </c:pt>
                <c:pt idx="20">
                  <c:v>2.8E-3</c:v>
                </c:pt>
                <c:pt idx="21">
                  <c:v>3.0000000000000001E-3</c:v>
                </c:pt>
                <c:pt idx="22">
                  <c:v>3.2000000000000002E-3</c:v>
                </c:pt>
                <c:pt idx="23">
                  <c:v>3.3E-3</c:v>
                </c:pt>
                <c:pt idx="24">
                  <c:v>3.5000000000000005E-3</c:v>
                </c:pt>
                <c:pt idx="25">
                  <c:v>3.6999999999999997E-3</c:v>
                </c:pt>
                <c:pt idx="26">
                  <c:v>4.0000000000000001E-3</c:v>
                </c:pt>
                <c:pt idx="27">
                  <c:v>4.3E-3</c:v>
                </c:pt>
                <c:pt idx="28">
                  <c:v>4.5999999999999999E-3</c:v>
                </c:pt>
                <c:pt idx="29">
                  <c:v>4.8000000000000004E-3</c:v>
                </c:pt>
                <c:pt idx="30">
                  <c:v>5.0999999999999995E-3</c:v>
                </c:pt>
                <c:pt idx="31">
                  <c:v>5.3E-3</c:v>
                </c:pt>
                <c:pt idx="32">
                  <c:v>5.5999999999999999E-3</c:v>
                </c:pt>
                <c:pt idx="33">
                  <c:v>5.8000000000000005E-3</c:v>
                </c:pt>
                <c:pt idx="34">
                  <c:v>6.0000000000000001E-3</c:v>
                </c:pt>
                <c:pt idx="35">
                  <c:v>6.3E-3</c:v>
                </c:pt>
                <c:pt idx="36">
                  <c:v>6.7000000000000002E-3</c:v>
                </c:pt>
                <c:pt idx="37">
                  <c:v>7.2999999999999992E-3</c:v>
                </c:pt>
                <c:pt idx="38">
                  <c:v>7.9000000000000008E-3</c:v>
                </c:pt>
                <c:pt idx="39">
                  <c:v>8.4000000000000012E-3</c:v>
                </c:pt>
                <c:pt idx="40">
                  <c:v>8.8999999999999999E-3</c:v>
                </c:pt>
                <c:pt idx="41">
                  <c:v>9.4999999999999998E-3</c:v>
                </c:pt>
                <c:pt idx="42">
                  <c:v>0.01</c:v>
                </c:pt>
                <c:pt idx="43">
                  <c:v>1.0499999999999999E-2</c:v>
                </c:pt>
                <c:pt idx="44">
                  <c:v>1.0999999999999999E-2</c:v>
                </c:pt>
                <c:pt idx="45">
                  <c:v>1.21E-2</c:v>
                </c:pt>
                <c:pt idx="46">
                  <c:v>1.3100000000000001E-2</c:v>
                </c:pt>
                <c:pt idx="47">
                  <c:v>1.4099999999999998E-2</c:v>
                </c:pt>
                <c:pt idx="48">
                  <c:v>1.5099999999999999E-2</c:v>
                </c:pt>
                <c:pt idx="49">
                  <c:v>1.61E-2</c:v>
                </c:pt>
                <c:pt idx="50">
                  <c:v>1.7100000000000001E-2</c:v>
                </c:pt>
                <c:pt idx="51">
                  <c:v>1.9E-2</c:v>
                </c:pt>
                <c:pt idx="52">
                  <c:v>2.0999999999999998E-2</c:v>
                </c:pt>
                <c:pt idx="53">
                  <c:v>2.29E-2</c:v>
                </c:pt>
                <c:pt idx="54">
                  <c:v>2.4799999999999999E-2</c:v>
                </c:pt>
                <c:pt idx="55">
                  <c:v>2.6800000000000001E-2</c:v>
                </c:pt>
                <c:pt idx="56">
                  <c:v>2.8699999999999996E-2</c:v>
                </c:pt>
                <c:pt idx="57">
                  <c:v>3.0699999999999998E-2</c:v>
                </c:pt>
                <c:pt idx="58">
                  <c:v>3.2600000000000004E-2</c:v>
                </c:pt>
                <c:pt idx="59">
                  <c:v>3.4599999999999999E-2</c:v>
                </c:pt>
                <c:pt idx="60">
                  <c:v>3.6499999999999998E-2</c:v>
                </c:pt>
                <c:pt idx="61">
                  <c:v>3.85E-2</c:v>
                </c:pt>
                <c:pt idx="62">
                  <c:v>4.2599999999999999E-2</c:v>
                </c:pt>
                <c:pt idx="63">
                  <c:v>4.7899999999999998E-2</c:v>
                </c:pt>
                <c:pt idx="64">
                  <c:v>5.33E-2</c:v>
                </c:pt>
                <c:pt idx="65">
                  <c:v>5.8799999999999998E-2</c:v>
                </c:pt>
                <c:pt idx="66">
                  <c:v>6.4399999999999999E-2</c:v>
                </c:pt>
                <c:pt idx="67">
                  <c:v>6.9999999999999993E-2</c:v>
                </c:pt>
                <c:pt idx="68">
                  <c:v>7.5600000000000001E-2</c:v>
                </c:pt>
                <c:pt idx="69">
                  <c:v>8.1299999999999997E-2</c:v>
                </c:pt>
                <c:pt idx="70">
                  <c:v>8.6999999999999994E-2</c:v>
                </c:pt>
                <c:pt idx="71">
                  <c:v>9.8599999999999993E-2</c:v>
                </c:pt>
                <c:pt idx="72">
                  <c:v>0.1103</c:v>
                </c:pt>
                <c:pt idx="73">
                  <c:v>0.12210000000000001</c:v>
                </c:pt>
                <c:pt idx="74">
                  <c:v>0.13400000000000001</c:v>
                </c:pt>
                <c:pt idx="75">
                  <c:v>0.1462</c:v>
                </c:pt>
                <c:pt idx="76">
                  <c:v>0.15840000000000001</c:v>
                </c:pt>
                <c:pt idx="77">
                  <c:v>0.18340000000000001</c:v>
                </c:pt>
                <c:pt idx="78">
                  <c:v>0.20880000000000001</c:v>
                </c:pt>
                <c:pt idx="79">
                  <c:v>0.2346</c:v>
                </c:pt>
                <c:pt idx="80">
                  <c:v>0.26070000000000004</c:v>
                </c:pt>
                <c:pt idx="81">
                  <c:v>0.28710000000000002</c:v>
                </c:pt>
                <c:pt idx="82">
                  <c:v>0.31369999999999998</c:v>
                </c:pt>
                <c:pt idx="83">
                  <c:v>0.34039999999999998</c:v>
                </c:pt>
                <c:pt idx="84">
                  <c:v>0.36709999999999998</c:v>
                </c:pt>
                <c:pt idx="85">
                  <c:v>0.39380000000000004</c:v>
                </c:pt>
                <c:pt idx="86">
                  <c:v>0.42049999999999998</c:v>
                </c:pt>
                <c:pt idx="87">
                  <c:v>0.44720000000000004</c:v>
                </c:pt>
                <c:pt idx="88">
                  <c:v>0.50009999999999999</c:v>
                </c:pt>
                <c:pt idx="89">
                  <c:v>0.5655</c:v>
                </c:pt>
                <c:pt idx="90">
                  <c:v>0.62980000000000003</c:v>
                </c:pt>
                <c:pt idx="91">
                  <c:v>0.69290000000000007</c:v>
                </c:pt>
                <c:pt idx="92">
                  <c:v>0.75469999999999993</c:v>
                </c:pt>
                <c:pt idx="93">
                  <c:v>0.81519999999999992</c:v>
                </c:pt>
                <c:pt idx="94">
                  <c:v>0.87449999999999994</c:v>
                </c:pt>
                <c:pt idx="95">
                  <c:v>0.9326000000000001</c:v>
                </c:pt>
                <c:pt idx="96">
                  <c:v>0.98949999999999994</c:v>
                </c:pt>
                <c:pt idx="97" formatCode="0.000">
                  <c:v>1.1000000000000001</c:v>
                </c:pt>
                <c:pt idx="98" formatCode="0.000">
                  <c:v>1.21</c:v>
                </c:pt>
                <c:pt idx="99" formatCode="0.000">
                  <c:v>1.31</c:v>
                </c:pt>
                <c:pt idx="100" formatCode="0.000">
                  <c:v>1.41</c:v>
                </c:pt>
                <c:pt idx="101" formatCode="0.000">
                  <c:v>1.5</c:v>
                </c:pt>
                <c:pt idx="102" formatCode="0.000">
                  <c:v>1.59</c:v>
                </c:pt>
                <c:pt idx="103" formatCode="0.000">
                  <c:v>1.77</c:v>
                </c:pt>
                <c:pt idx="104" formatCode="0.000">
                  <c:v>1.93</c:v>
                </c:pt>
                <c:pt idx="105" formatCode="0.000">
                  <c:v>2.08</c:v>
                </c:pt>
                <c:pt idx="106" formatCode="0.000">
                  <c:v>2.2200000000000002</c:v>
                </c:pt>
                <c:pt idx="107" formatCode="0.000">
                  <c:v>2.36</c:v>
                </c:pt>
                <c:pt idx="108" formatCode="0.000">
                  <c:v>2.48</c:v>
                </c:pt>
                <c:pt idx="109" formatCode="0.000">
                  <c:v>2.61</c:v>
                </c:pt>
                <c:pt idx="110" formatCode="0.000">
                  <c:v>2.72</c:v>
                </c:pt>
                <c:pt idx="111" formatCode="0.000">
                  <c:v>2.83</c:v>
                </c:pt>
                <c:pt idx="112" formatCode="0.000">
                  <c:v>2.93</c:v>
                </c:pt>
                <c:pt idx="113" formatCode="0.000">
                  <c:v>3.03</c:v>
                </c:pt>
                <c:pt idx="114" formatCode="0.000">
                  <c:v>3.22</c:v>
                </c:pt>
                <c:pt idx="115" formatCode="0.000">
                  <c:v>3.44</c:v>
                </c:pt>
                <c:pt idx="116" formatCode="0.000">
                  <c:v>3.64</c:v>
                </c:pt>
                <c:pt idx="117" formatCode="0.000">
                  <c:v>3.82</c:v>
                </c:pt>
                <c:pt idx="118" formatCode="0.000">
                  <c:v>4</c:v>
                </c:pt>
                <c:pt idx="119" formatCode="0.000">
                  <c:v>4.17</c:v>
                </c:pt>
                <c:pt idx="120" formatCode="0.000">
                  <c:v>4.33</c:v>
                </c:pt>
                <c:pt idx="121" formatCode="0.000">
                  <c:v>4.4800000000000004</c:v>
                </c:pt>
                <c:pt idx="122" formatCode="0.000">
                  <c:v>4.62</c:v>
                </c:pt>
                <c:pt idx="123" formatCode="0.000">
                  <c:v>4.9000000000000004</c:v>
                </c:pt>
                <c:pt idx="124" formatCode="0.000">
                  <c:v>5.17</c:v>
                </c:pt>
                <c:pt idx="125" formatCode="0.000">
                  <c:v>5.42</c:v>
                </c:pt>
                <c:pt idx="126" formatCode="0.000">
                  <c:v>5.67</c:v>
                </c:pt>
                <c:pt idx="127" formatCode="0.000">
                  <c:v>5.9</c:v>
                </c:pt>
                <c:pt idx="128" formatCode="0.000">
                  <c:v>6.13</c:v>
                </c:pt>
                <c:pt idx="129" formatCode="0.000">
                  <c:v>6.58</c:v>
                </c:pt>
                <c:pt idx="130" formatCode="0.000">
                  <c:v>7.01</c:v>
                </c:pt>
                <c:pt idx="131" formatCode="0.000">
                  <c:v>7.43</c:v>
                </c:pt>
                <c:pt idx="132" formatCode="0.000">
                  <c:v>7.85</c:v>
                </c:pt>
                <c:pt idx="133" formatCode="0.000">
                  <c:v>8.25</c:v>
                </c:pt>
                <c:pt idx="134" formatCode="0.000">
                  <c:v>8.65</c:v>
                </c:pt>
                <c:pt idx="135" formatCode="0.000">
                  <c:v>9.0500000000000007</c:v>
                </c:pt>
                <c:pt idx="136" formatCode="0.000">
                  <c:v>9.44</c:v>
                </c:pt>
                <c:pt idx="137" formatCode="0.000">
                  <c:v>9.84</c:v>
                </c:pt>
                <c:pt idx="138" formatCode="0.000">
                  <c:v>10.23</c:v>
                </c:pt>
                <c:pt idx="139" formatCode="0.000">
                  <c:v>10.61</c:v>
                </c:pt>
                <c:pt idx="140" formatCode="0.000">
                  <c:v>11.39</c:v>
                </c:pt>
                <c:pt idx="141" formatCode="0.000">
                  <c:v>12.35</c:v>
                </c:pt>
                <c:pt idx="142" formatCode="0.000">
                  <c:v>13.32</c:v>
                </c:pt>
                <c:pt idx="143" formatCode="0.000">
                  <c:v>14.28</c:v>
                </c:pt>
                <c:pt idx="144" formatCode="0.000">
                  <c:v>15.25</c:v>
                </c:pt>
                <c:pt idx="145" formatCode="0.000">
                  <c:v>16.22</c:v>
                </c:pt>
                <c:pt idx="146" formatCode="0.000">
                  <c:v>17.2</c:v>
                </c:pt>
                <c:pt idx="147" formatCode="0.000">
                  <c:v>18.190000000000001</c:v>
                </c:pt>
                <c:pt idx="148" formatCode="0.000">
                  <c:v>19.18</c:v>
                </c:pt>
                <c:pt idx="149" formatCode="0.000">
                  <c:v>21.19</c:v>
                </c:pt>
                <c:pt idx="150" formatCode="0.000">
                  <c:v>23.23</c:v>
                </c:pt>
                <c:pt idx="151" formatCode="0.000">
                  <c:v>25.31</c:v>
                </c:pt>
                <c:pt idx="152" formatCode="0.000">
                  <c:v>27.43</c:v>
                </c:pt>
                <c:pt idx="153" formatCode="0.000">
                  <c:v>29.59</c:v>
                </c:pt>
                <c:pt idx="154" formatCode="0.000">
                  <c:v>31.8</c:v>
                </c:pt>
                <c:pt idx="155" formatCode="0.000">
                  <c:v>36.35</c:v>
                </c:pt>
                <c:pt idx="156" formatCode="0.000">
                  <c:v>41.09</c:v>
                </c:pt>
                <c:pt idx="157" formatCode="0.000">
                  <c:v>46.03</c:v>
                </c:pt>
                <c:pt idx="158" formatCode="0.000">
                  <c:v>51.16</c:v>
                </c:pt>
                <c:pt idx="159" formatCode="0.000">
                  <c:v>56.5</c:v>
                </c:pt>
                <c:pt idx="160" formatCode="0.000">
                  <c:v>62.04</c:v>
                </c:pt>
                <c:pt idx="161" formatCode="0.000">
                  <c:v>67.8</c:v>
                </c:pt>
                <c:pt idx="162" formatCode="0.000">
                  <c:v>73.760000000000005</c:v>
                </c:pt>
                <c:pt idx="163" formatCode="0.000">
                  <c:v>79.930000000000007</c:v>
                </c:pt>
                <c:pt idx="164" formatCode="0.000">
                  <c:v>86.32</c:v>
                </c:pt>
                <c:pt idx="165" formatCode="0.000">
                  <c:v>92.91</c:v>
                </c:pt>
                <c:pt idx="166" formatCode="0.000">
                  <c:v>106.74</c:v>
                </c:pt>
                <c:pt idx="167" formatCode="0.000">
                  <c:v>125.18</c:v>
                </c:pt>
                <c:pt idx="168" formatCode="0.000">
                  <c:v>144.87</c:v>
                </c:pt>
                <c:pt idx="169" formatCode="0.000">
                  <c:v>165.76</c:v>
                </c:pt>
                <c:pt idx="170" formatCode="0.000">
                  <c:v>187.86</c:v>
                </c:pt>
                <c:pt idx="171" formatCode="0.000">
                  <c:v>211.17</c:v>
                </c:pt>
                <c:pt idx="172" formatCode="0.000">
                  <c:v>235.66</c:v>
                </c:pt>
                <c:pt idx="173" formatCode="0.000">
                  <c:v>261.33</c:v>
                </c:pt>
                <c:pt idx="174" formatCode="0.000">
                  <c:v>288.14</c:v>
                </c:pt>
                <c:pt idx="175" formatCode="0.000">
                  <c:v>345.12</c:v>
                </c:pt>
                <c:pt idx="176" formatCode="0.000">
                  <c:v>406.5</c:v>
                </c:pt>
                <c:pt idx="177" formatCode="0.000">
                  <c:v>472.16</c:v>
                </c:pt>
                <c:pt idx="178" formatCode="0.000">
                  <c:v>541.98</c:v>
                </c:pt>
                <c:pt idx="179" formatCode="0.000">
                  <c:v>615.85</c:v>
                </c:pt>
                <c:pt idx="180" formatCode="0.000">
                  <c:v>693.65</c:v>
                </c:pt>
                <c:pt idx="181" formatCode="0.000">
                  <c:v>860.54</c:v>
                </c:pt>
                <c:pt idx="182" formatCode="0.0">
                  <c:v>1040</c:v>
                </c:pt>
                <c:pt idx="183" formatCode="0.0">
                  <c:v>1240</c:v>
                </c:pt>
                <c:pt idx="184" formatCode="0.0">
                  <c:v>1450</c:v>
                </c:pt>
                <c:pt idx="185" formatCode="0.0">
                  <c:v>1670</c:v>
                </c:pt>
                <c:pt idx="186" formatCode="0.0">
                  <c:v>1900</c:v>
                </c:pt>
                <c:pt idx="187" formatCode="0.0">
                  <c:v>2150</c:v>
                </c:pt>
                <c:pt idx="188" formatCode="0.0">
                  <c:v>2410</c:v>
                </c:pt>
                <c:pt idx="189" formatCode="0.0">
                  <c:v>2680</c:v>
                </c:pt>
                <c:pt idx="190" formatCode="0.0">
                  <c:v>2960</c:v>
                </c:pt>
                <c:pt idx="191" formatCode="0.0">
                  <c:v>3250</c:v>
                </c:pt>
                <c:pt idx="192" formatCode="0.0">
                  <c:v>3860</c:v>
                </c:pt>
                <c:pt idx="193" formatCode="0.0">
                  <c:v>4680</c:v>
                </c:pt>
                <c:pt idx="194" formatCode="0.0">
                  <c:v>5540</c:v>
                </c:pt>
                <c:pt idx="195" formatCode="0.0">
                  <c:v>6460</c:v>
                </c:pt>
                <c:pt idx="196" formatCode="0.0">
                  <c:v>7420</c:v>
                </c:pt>
                <c:pt idx="197" formatCode="0.0">
                  <c:v>8420</c:v>
                </c:pt>
                <c:pt idx="198" formatCode="0.0">
                  <c:v>9460</c:v>
                </c:pt>
                <c:pt idx="199" formatCode="0.0">
                  <c:v>10530</c:v>
                </c:pt>
                <c:pt idx="200" formatCode="0.0">
                  <c:v>11630</c:v>
                </c:pt>
                <c:pt idx="201" formatCode="0.0">
                  <c:v>13930</c:v>
                </c:pt>
                <c:pt idx="202" formatCode="0.0">
                  <c:v>16329.999999999998</c:v>
                </c:pt>
                <c:pt idx="203" formatCode="0.0">
                  <c:v>18810</c:v>
                </c:pt>
                <c:pt idx="204" formatCode="0.0">
                  <c:v>21380</c:v>
                </c:pt>
                <c:pt idx="205" formatCode="0.0">
                  <c:v>24010</c:v>
                </c:pt>
                <c:pt idx="206" formatCode="0.0">
                  <c:v>26690</c:v>
                </c:pt>
                <c:pt idx="207" formatCode="0.0">
                  <c:v>32210</c:v>
                </c:pt>
                <c:pt idx="208" formatCode="0.0">
                  <c:v>35600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6-4C8A-9CB8-0F54054FA457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srim86Kr_Cu!$D$20:$D$300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3.0999999999999999E-3</c:v>
                </c:pt>
                <c:pt idx="35">
                  <c:v>3.3E-3</c:v>
                </c:pt>
                <c:pt idx="36">
                  <c:v>3.5000000000000005E-3</c:v>
                </c:pt>
                <c:pt idx="37">
                  <c:v>3.6999999999999997E-3</c:v>
                </c:pt>
                <c:pt idx="38">
                  <c:v>4.0000000000000001E-3</c:v>
                </c:pt>
                <c:pt idx="39">
                  <c:v>4.2000000000000006E-3</c:v>
                </c:pt>
                <c:pt idx="40">
                  <c:v>4.3999999999999994E-3</c:v>
                </c:pt>
                <c:pt idx="41">
                  <c:v>4.5999999999999999E-3</c:v>
                </c:pt>
                <c:pt idx="42">
                  <c:v>4.8999999999999998E-3</c:v>
                </c:pt>
                <c:pt idx="43">
                  <c:v>5.0999999999999995E-3</c:v>
                </c:pt>
                <c:pt idx="44">
                  <c:v>5.3E-3</c:v>
                </c:pt>
                <c:pt idx="45">
                  <c:v>5.7000000000000002E-3</c:v>
                </c:pt>
                <c:pt idx="46">
                  <c:v>6.1999999999999998E-3</c:v>
                </c:pt>
                <c:pt idx="47">
                  <c:v>6.6E-3</c:v>
                </c:pt>
                <c:pt idx="48">
                  <c:v>7.000000000000001E-3</c:v>
                </c:pt>
                <c:pt idx="49">
                  <c:v>7.3999999999999995E-3</c:v>
                </c:pt>
                <c:pt idx="50">
                  <c:v>7.7999999999999996E-3</c:v>
                </c:pt>
                <c:pt idx="51">
                  <c:v>8.5000000000000006E-3</c:v>
                </c:pt>
                <c:pt idx="52">
                  <c:v>9.2999999999999992E-3</c:v>
                </c:pt>
                <c:pt idx="53">
                  <c:v>1.0100000000000001E-2</c:v>
                </c:pt>
                <c:pt idx="54">
                  <c:v>1.0800000000000001E-2</c:v>
                </c:pt>
                <c:pt idx="55">
                  <c:v>1.1600000000000001E-2</c:v>
                </c:pt>
                <c:pt idx="56">
                  <c:v>1.23E-2</c:v>
                </c:pt>
                <c:pt idx="57">
                  <c:v>1.3000000000000001E-2</c:v>
                </c:pt>
                <c:pt idx="58">
                  <c:v>1.3800000000000002E-2</c:v>
                </c:pt>
                <c:pt idx="59">
                  <c:v>1.4499999999999999E-2</c:v>
                </c:pt>
                <c:pt idx="60">
                  <c:v>1.52E-2</c:v>
                </c:pt>
                <c:pt idx="61">
                  <c:v>1.6E-2</c:v>
                </c:pt>
                <c:pt idx="62">
                  <c:v>1.7499999999999998E-2</c:v>
                </c:pt>
                <c:pt idx="63">
                  <c:v>1.95E-2</c:v>
                </c:pt>
                <c:pt idx="64">
                  <c:v>2.1499999999999998E-2</c:v>
                </c:pt>
                <c:pt idx="65">
                  <c:v>2.35E-2</c:v>
                </c:pt>
                <c:pt idx="66">
                  <c:v>2.5500000000000002E-2</c:v>
                </c:pt>
                <c:pt idx="67">
                  <c:v>2.7400000000000001E-2</c:v>
                </c:pt>
                <c:pt idx="68">
                  <c:v>2.9399999999999999E-2</c:v>
                </c:pt>
                <c:pt idx="69">
                  <c:v>3.1300000000000001E-2</c:v>
                </c:pt>
                <c:pt idx="70">
                  <c:v>3.32E-2</c:v>
                </c:pt>
                <c:pt idx="71">
                  <c:v>3.6999999999999998E-2</c:v>
                </c:pt>
                <c:pt idx="72">
                  <c:v>4.07E-2</c:v>
                </c:pt>
                <c:pt idx="73">
                  <c:v>4.4400000000000002E-2</c:v>
                </c:pt>
                <c:pt idx="74">
                  <c:v>4.8099999999999997E-2</c:v>
                </c:pt>
                <c:pt idx="75">
                  <c:v>5.1700000000000003E-2</c:v>
                </c:pt>
                <c:pt idx="76">
                  <c:v>5.5400000000000005E-2</c:v>
                </c:pt>
                <c:pt idx="77">
                  <c:v>6.25E-2</c:v>
                </c:pt>
                <c:pt idx="78">
                  <c:v>6.9599999999999995E-2</c:v>
                </c:pt>
                <c:pt idx="79">
                  <c:v>7.6600000000000001E-2</c:v>
                </c:pt>
                <c:pt idx="80">
                  <c:v>8.3400000000000002E-2</c:v>
                </c:pt>
                <c:pt idx="81">
                  <c:v>0.09</c:v>
                </c:pt>
                <c:pt idx="82">
                  <c:v>9.6500000000000002E-2</c:v>
                </c:pt>
                <c:pt idx="83">
                  <c:v>0.1028</c:v>
                </c:pt>
                <c:pt idx="84">
                  <c:v>0.10900000000000001</c:v>
                </c:pt>
                <c:pt idx="85">
                  <c:v>0.11499999999999999</c:v>
                </c:pt>
                <c:pt idx="86">
                  <c:v>0.12079999999999999</c:v>
                </c:pt>
                <c:pt idx="87">
                  <c:v>0.12640000000000001</c:v>
                </c:pt>
                <c:pt idx="88">
                  <c:v>0.13720000000000002</c:v>
                </c:pt>
                <c:pt idx="89">
                  <c:v>0.14979999999999999</c:v>
                </c:pt>
                <c:pt idx="90">
                  <c:v>0.16140000000000002</c:v>
                </c:pt>
                <c:pt idx="91">
                  <c:v>0.17219999999999999</c:v>
                </c:pt>
                <c:pt idx="92">
                  <c:v>0.18209999999999998</c:v>
                </c:pt>
                <c:pt idx="93">
                  <c:v>0.19139999999999999</c:v>
                </c:pt>
                <c:pt idx="94">
                  <c:v>0.2</c:v>
                </c:pt>
                <c:pt idx="95">
                  <c:v>0.20800000000000002</c:v>
                </c:pt>
                <c:pt idx="96">
                  <c:v>0.21549999999999997</c:v>
                </c:pt>
                <c:pt idx="97">
                  <c:v>0.22939999999999999</c:v>
                </c:pt>
                <c:pt idx="98">
                  <c:v>0.24159999999999998</c:v>
                </c:pt>
                <c:pt idx="99">
                  <c:v>0.2525</c:v>
                </c:pt>
                <c:pt idx="100">
                  <c:v>0.26219999999999999</c:v>
                </c:pt>
                <c:pt idx="101">
                  <c:v>0.27090000000000003</c:v>
                </c:pt>
                <c:pt idx="102">
                  <c:v>0.27879999999999999</c:v>
                </c:pt>
                <c:pt idx="103">
                  <c:v>0.29300000000000004</c:v>
                </c:pt>
                <c:pt idx="104">
                  <c:v>0.30470000000000003</c:v>
                </c:pt>
                <c:pt idx="105">
                  <c:v>0.31459999999999999</c:v>
                </c:pt>
                <c:pt idx="106">
                  <c:v>0.32300000000000001</c:v>
                </c:pt>
                <c:pt idx="107">
                  <c:v>0.33019999999999999</c:v>
                </c:pt>
                <c:pt idx="108">
                  <c:v>0.33650000000000002</c:v>
                </c:pt>
                <c:pt idx="109">
                  <c:v>0.34189999999999998</c:v>
                </c:pt>
                <c:pt idx="110">
                  <c:v>0.34670000000000001</c:v>
                </c:pt>
                <c:pt idx="111">
                  <c:v>0.35089999999999999</c:v>
                </c:pt>
                <c:pt idx="112">
                  <c:v>0.35470000000000002</c:v>
                </c:pt>
                <c:pt idx="113">
                  <c:v>0.35809999999999997</c:v>
                </c:pt>
                <c:pt idx="114">
                  <c:v>0.3644</c:v>
                </c:pt>
                <c:pt idx="115">
                  <c:v>0.371</c:v>
                </c:pt>
                <c:pt idx="116">
                  <c:v>0.37629999999999997</c:v>
                </c:pt>
                <c:pt idx="117">
                  <c:v>0.38079999999999997</c:v>
                </c:pt>
                <c:pt idx="118">
                  <c:v>0.3846</c:v>
                </c:pt>
                <c:pt idx="119">
                  <c:v>0.38790000000000002</c:v>
                </c:pt>
                <c:pt idx="120">
                  <c:v>0.39079999999999998</c:v>
                </c:pt>
                <c:pt idx="121">
                  <c:v>0.39340000000000003</c:v>
                </c:pt>
                <c:pt idx="122">
                  <c:v>0.3957</c:v>
                </c:pt>
                <c:pt idx="123">
                  <c:v>0.40069999999999995</c:v>
                </c:pt>
                <c:pt idx="124">
                  <c:v>0.40490000000000004</c:v>
                </c:pt>
                <c:pt idx="125">
                  <c:v>0.40869999999999995</c:v>
                </c:pt>
                <c:pt idx="126">
                  <c:v>0.41200000000000003</c:v>
                </c:pt>
                <c:pt idx="127">
                  <c:v>0.41500000000000004</c:v>
                </c:pt>
                <c:pt idx="128">
                  <c:v>0.41769999999999996</c:v>
                </c:pt>
                <c:pt idx="129">
                  <c:v>0.42499999999999999</c:v>
                </c:pt>
                <c:pt idx="130">
                  <c:v>0.43159999999999998</c:v>
                </c:pt>
                <c:pt idx="131">
                  <c:v>0.43760000000000004</c:v>
                </c:pt>
                <c:pt idx="132">
                  <c:v>0.44309999999999999</c:v>
                </c:pt>
                <c:pt idx="133">
                  <c:v>0.44840000000000002</c:v>
                </c:pt>
                <c:pt idx="134">
                  <c:v>0.45330000000000004</c:v>
                </c:pt>
                <c:pt idx="135">
                  <c:v>0.45810000000000006</c:v>
                </c:pt>
                <c:pt idx="136">
                  <c:v>0.4627</c:v>
                </c:pt>
                <c:pt idx="137">
                  <c:v>0.46719999999999995</c:v>
                </c:pt>
                <c:pt idx="138">
                  <c:v>0.47149999999999997</c:v>
                </c:pt>
                <c:pt idx="139">
                  <c:v>0.47569999999999996</c:v>
                </c:pt>
                <c:pt idx="140">
                  <c:v>0.49000000000000005</c:v>
                </c:pt>
                <c:pt idx="141">
                  <c:v>0.51079999999999992</c:v>
                </c:pt>
                <c:pt idx="142">
                  <c:v>0.53070000000000006</c:v>
                </c:pt>
                <c:pt idx="143">
                  <c:v>0.54980000000000007</c:v>
                </c:pt>
                <c:pt idx="144">
                  <c:v>0.56830000000000003</c:v>
                </c:pt>
                <c:pt idx="145">
                  <c:v>0.58630000000000004</c:v>
                </c:pt>
                <c:pt idx="146">
                  <c:v>0.60399999999999998</c:v>
                </c:pt>
                <c:pt idx="147">
                  <c:v>0.62129999999999996</c:v>
                </c:pt>
                <c:pt idx="148">
                  <c:v>0.63840000000000008</c:v>
                </c:pt>
                <c:pt idx="149">
                  <c:v>0.70119999999999993</c:v>
                </c:pt>
                <c:pt idx="150">
                  <c:v>0.76070000000000004</c:v>
                </c:pt>
                <c:pt idx="151">
                  <c:v>0.81790000000000007</c:v>
                </c:pt>
                <c:pt idx="152">
                  <c:v>0.87330000000000008</c:v>
                </c:pt>
                <c:pt idx="153">
                  <c:v>0.92739999999999989</c:v>
                </c:pt>
                <c:pt idx="154">
                  <c:v>0.98059999999999992</c:v>
                </c:pt>
                <c:pt idx="155" formatCode="0.000">
                  <c:v>1.18</c:v>
                </c:pt>
                <c:pt idx="156" formatCode="0.000">
                  <c:v>1.36</c:v>
                </c:pt>
                <c:pt idx="157" formatCode="0.000">
                  <c:v>1.53</c:v>
                </c:pt>
                <c:pt idx="158" formatCode="0.000">
                  <c:v>1.7</c:v>
                </c:pt>
                <c:pt idx="159" formatCode="0.000">
                  <c:v>1.86</c:v>
                </c:pt>
                <c:pt idx="160" formatCode="0.000">
                  <c:v>2.02</c:v>
                </c:pt>
                <c:pt idx="161" formatCode="0.000">
                  <c:v>2.1800000000000002</c:v>
                </c:pt>
                <c:pt idx="162" formatCode="0.000">
                  <c:v>2.34</c:v>
                </c:pt>
                <c:pt idx="163" formatCode="0.000">
                  <c:v>2.5</c:v>
                </c:pt>
                <c:pt idx="164" formatCode="0.000">
                  <c:v>2.66</c:v>
                </c:pt>
                <c:pt idx="165" formatCode="0.000">
                  <c:v>2.83</c:v>
                </c:pt>
                <c:pt idx="166" formatCode="0.000">
                  <c:v>3.44</c:v>
                </c:pt>
                <c:pt idx="167" formatCode="0.000">
                  <c:v>4.33</c:v>
                </c:pt>
                <c:pt idx="168" formatCode="0.000">
                  <c:v>5.15</c:v>
                </c:pt>
                <c:pt idx="169" formatCode="0.000">
                  <c:v>5.95</c:v>
                </c:pt>
                <c:pt idx="170" formatCode="0.000">
                  <c:v>6.72</c:v>
                </c:pt>
                <c:pt idx="171" formatCode="0.000">
                  <c:v>7.5</c:v>
                </c:pt>
                <c:pt idx="172" formatCode="0.000">
                  <c:v>8.26</c:v>
                </c:pt>
                <c:pt idx="173" formatCode="0.000">
                  <c:v>9.0299999999999994</c:v>
                </c:pt>
                <c:pt idx="174" formatCode="0.000">
                  <c:v>9.81</c:v>
                </c:pt>
                <c:pt idx="175" formatCode="0.000">
                  <c:v>12.71</c:v>
                </c:pt>
                <c:pt idx="176" formatCode="0.000">
                  <c:v>15.41</c:v>
                </c:pt>
                <c:pt idx="177" formatCode="0.000">
                  <c:v>18</c:v>
                </c:pt>
                <c:pt idx="178" formatCode="0.000">
                  <c:v>20.55</c:v>
                </c:pt>
                <c:pt idx="179" formatCode="0.000">
                  <c:v>23.07</c:v>
                </c:pt>
                <c:pt idx="180" formatCode="0.000">
                  <c:v>25.58</c:v>
                </c:pt>
                <c:pt idx="181" formatCode="0.000">
                  <c:v>34.840000000000003</c:v>
                </c:pt>
                <c:pt idx="182" formatCode="0.000">
                  <c:v>43.31</c:v>
                </c:pt>
                <c:pt idx="183" formatCode="0.000">
                  <c:v>51.43</c:v>
                </c:pt>
                <c:pt idx="184" formatCode="0.000">
                  <c:v>59.38</c:v>
                </c:pt>
                <c:pt idx="185" formatCode="0.000">
                  <c:v>67.239999999999995</c:v>
                </c:pt>
                <c:pt idx="186" formatCode="0.000">
                  <c:v>75.05</c:v>
                </c:pt>
                <c:pt idx="187" formatCode="0.000">
                  <c:v>82.82</c:v>
                </c:pt>
                <c:pt idx="188" formatCode="0.000">
                  <c:v>90.59</c:v>
                </c:pt>
                <c:pt idx="189" formatCode="0.000">
                  <c:v>98.34</c:v>
                </c:pt>
                <c:pt idx="190" formatCode="0.000">
                  <c:v>106.08</c:v>
                </c:pt>
                <c:pt idx="191" formatCode="0.000">
                  <c:v>113.82</c:v>
                </c:pt>
                <c:pt idx="192" formatCode="0.000">
                  <c:v>142.96</c:v>
                </c:pt>
                <c:pt idx="193" formatCode="0.000">
                  <c:v>183.71</c:v>
                </c:pt>
                <c:pt idx="194" formatCode="0.000">
                  <c:v>221</c:v>
                </c:pt>
                <c:pt idx="195" formatCode="0.000">
                  <c:v>256.24</c:v>
                </c:pt>
                <c:pt idx="196" formatCode="0.000">
                  <c:v>290.08999999999997</c:v>
                </c:pt>
                <c:pt idx="197" formatCode="0.000">
                  <c:v>322.88</c:v>
                </c:pt>
                <c:pt idx="198" formatCode="0.000">
                  <c:v>354.81</c:v>
                </c:pt>
                <c:pt idx="199" formatCode="0.000">
                  <c:v>386.01</c:v>
                </c:pt>
                <c:pt idx="200" formatCode="0.000">
                  <c:v>416.56</c:v>
                </c:pt>
                <c:pt idx="201" formatCode="0.000">
                  <c:v>528.34</c:v>
                </c:pt>
                <c:pt idx="202" formatCode="0.000">
                  <c:v>628.01</c:v>
                </c:pt>
                <c:pt idx="203" formatCode="0.000">
                  <c:v>719.95</c:v>
                </c:pt>
                <c:pt idx="204" formatCode="0.000">
                  <c:v>806.24</c:v>
                </c:pt>
                <c:pt idx="205" formatCode="0.000">
                  <c:v>888.07</c:v>
                </c:pt>
                <c:pt idx="206" formatCode="0.000">
                  <c:v>966.18</c:v>
                </c:pt>
                <c:pt idx="207" formatCode="0.0">
                  <c:v>1240</c:v>
                </c:pt>
                <c:pt idx="208" formatCode="0.0">
                  <c:v>1330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96-4C8A-9CB8-0F54054FA457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srim86Kr_Cu!$D$20:$D$300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srim86Kr_Cu!$P$20:$P$300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1.0999999999999998E-3</c:v>
                </c:pt>
                <c:pt idx="19">
                  <c:v>1.0999999999999998E-3</c:v>
                </c:pt>
                <c:pt idx="20">
                  <c:v>1.2000000000000001E-3</c:v>
                </c:pt>
                <c:pt idx="21">
                  <c:v>1.2000000000000001E-3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1.4E-3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1.7000000000000001E-3</c:v>
                </c:pt>
                <c:pt idx="28">
                  <c:v>1.8E-3</c:v>
                </c:pt>
                <c:pt idx="29">
                  <c:v>1.9E-3</c:v>
                </c:pt>
                <c:pt idx="30">
                  <c:v>2E-3</c:v>
                </c:pt>
                <c:pt idx="31">
                  <c:v>2.1000000000000003E-3</c:v>
                </c:pt>
                <c:pt idx="32">
                  <c:v>2.1000000000000003E-3</c:v>
                </c:pt>
                <c:pt idx="33">
                  <c:v>2.1999999999999997E-3</c:v>
                </c:pt>
                <c:pt idx="34">
                  <c:v>2.3E-3</c:v>
                </c:pt>
                <c:pt idx="35">
                  <c:v>2.4000000000000002E-3</c:v>
                </c:pt>
                <c:pt idx="36">
                  <c:v>2.5000000000000001E-3</c:v>
                </c:pt>
                <c:pt idx="37">
                  <c:v>2.7000000000000001E-3</c:v>
                </c:pt>
                <c:pt idx="38">
                  <c:v>2.9000000000000002E-3</c:v>
                </c:pt>
                <c:pt idx="39">
                  <c:v>3.0999999999999999E-3</c:v>
                </c:pt>
                <c:pt idx="40">
                  <c:v>3.2000000000000002E-3</c:v>
                </c:pt>
                <c:pt idx="41">
                  <c:v>3.4000000000000002E-3</c:v>
                </c:pt>
                <c:pt idx="42">
                  <c:v>3.5999999999999999E-3</c:v>
                </c:pt>
                <c:pt idx="43">
                  <c:v>3.6999999999999997E-3</c:v>
                </c:pt>
                <c:pt idx="44">
                  <c:v>3.8999999999999998E-3</c:v>
                </c:pt>
                <c:pt idx="45">
                  <c:v>4.2000000000000006E-3</c:v>
                </c:pt>
                <c:pt idx="46">
                  <c:v>4.4999999999999997E-3</c:v>
                </c:pt>
                <c:pt idx="47">
                  <c:v>4.8000000000000004E-3</c:v>
                </c:pt>
                <c:pt idx="48">
                  <c:v>5.0999999999999995E-3</c:v>
                </c:pt>
                <c:pt idx="49">
                  <c:v>5.4000000000000003E-3</c:v>
                </c:pt>
                <c:pt idx="50">
                  <c:v>5.7000000000000002E-3</c:v>
                </c:pt>
                <c:pt idx="51">
                  <c:v>6.1999999999999998E-3</c:v>
                </c:pt>
                <c:pt idx="52">
                  <c:v>6.8000000000000005E-3</c:v>
                </c:pt>
                <c:pt idx="53">
                  <c:v>7.2999999999999992E-3</c:v>
                </c:pt>
                <c:pt idx="54">
                  <c:v>7.7999999999999996E-3</c:v>
                </c:pt>
                <c:pt idx="55">
                  <c:v>8.3000000000000001E-3</c:v>
                </c:pt>
                <c:pt idx="56">
                  <c:v>8.7999999999999988E-3</c:v>
                </c:pt>
                <c:pt idx="57">
                  <c:v>9.4000000000000004E-3</c:v>
                </c:pt>
                <c:pt idx="58">
                  <c:v>9.9000000000000008E-3</c:v>
                </c:pt>
                <c:pt idx="59">
                  <c:v>1.04E-2</c:v>
                </c:pt>
                <c:pt idx="60">
                  <c:v>1.0800000000000001E-2</c:v>
                </c:pt>
                <c:pt idx="61">
                  <c:v>1.1300000000000001E-2</c:v>
                </c:pt>
                <c:pt idx="62">
                  <c:v>1.23E-2</c:v>
                </c:pt>
                <c:pt idx="63">
                  <c:v>1.3500000000000002E-2</c:v>
                </c:pt>
                <c:pt idx="64">
                  <c:v>1.47E-2</c:v>
                </c:pt>
                <c:pt idx="65">
                  <c:v>1.5900000000000001E-2</c:v>
                </c:pt>
                <c:pt idx="66">
                  <c:v>1.72E-2</c:v>
                </c:pt>
                <c:pt idx="67">
                  <c:v>1.8499999999999999E-2</c:v>
                </c:pt>
                <c:pt idx="68">
                  <c:v>1.9800000000000002E-2</c:v>
                </c:pt>
                <c:pt idx="69">
                  <c:v>2.12E-2</c:v>
                </c:pt>
                <c:pt idx="70">
                  <c:v>2.2499999999999999E-2</c:v>
                </c:pt>
                <c:pt idx="71">
                  <c:v>2.52E-2</c:v>
                </c:pt>
                <c:pt idx="72">
                  <c:v>2.7900000000000001E-2</c:v>
                </c:pt>
                <c:pt idx="73">
                  <c:v>3.0699999999999998E-2</c:v>
                </c:pt>
                <c:pt idx="74">
                  <c:v>3.3399999999999999E-2</c:v>
                </c:pt>
                <c:pt idx="75">
                  <c:v>3.6199999999999996E-2</c:v>
                </c:pt>
                <c:pt idx="76">
                  <c:v>3.8900000000000004E-2</c:v>
                </c:pt>
                <c:pt idx="77">
                  <c:v>4.4499999999999998E-2</c:v>
                </c:pt>
                <c:pt idx="78">
                  <c:v>5.0099999999999999E-2</c:v>
                </c:pt>
                <c:pt idx="79">
                  <c:v>5.5700000000000006E-2</c:v>
                </c:pt>
                <c:pt idx="80">
                  <c:v>6.1399999999999996E-2</c:v>
                </c:pt>
                <c:pt idx="81">
                  <c:v>6.7100000000000007E-2</c:v>
                </c:pt>
                <c:pt idx="82">
                  <c:v>7.2700000000000001E-2</c:v>
                </c:pt>
                <c:pt idx="83">
                  <c:v>7.8399999999999997E-2</c:v>
                </c:pt>
                <c:pt idx="84">
                  <c:v>8.3999999999999991E-2</c:v>
                </c:pt>
                <c:pt idx="85">
                  <c:v>8.9599999999999999E-2</c:v>
                </c:pt>
                <c:pt idx="86">
                  <c:v>9.5199999999999993E-2</c:v>
                </c:pt>
                <c:pt idx="87">
                  <c:v>0.10069999999999998</c:v>
                </c:pt>
                <c:pt idx="88">
                  <c:v>0.1115</c:v>
                </c:pt>
                <c:pt idx="89">
                  <c:v>0.1246</c:v>
                </c:pt>
                <c:pt idx="90">
                  <c:v>0.13720000000000002</c:v>
                </c:pt>
                <c:pt idx="91">
                  <c:v>0.14930000000000002</c:v>
                </c:pt>
                <c:pt idx="92">
                  <c:v>0.1608</c:v>
                </c:pt>
                <c:pt idx="93">
                  <c:v>0.17180000000000001</c:v>
                </c:pt>
                <c:pt idx="94">
                  <c:v>0.18229999999999999</c:v>
                </c:pt>
                <c:pt idx="95">
                  <c:v>0.19239999999999999</c:v>
                </c:pt>
                <c:pt idx="96">
                  <c:v>0.20200000000000001</c:v>
                </c:pt>
                <c:pt idx="97">
                  <c:v>0.21989999999999998</c:v>
                </c:pt>
                <c:pt idx="98">
                  <c:v>0.23630000000000001</c:v>
                </c:pt>
                <c:pt idx="99">
                  <c:v>0.25139999999999996</c:v>
                </c:pt>
                <c:pt idx="100">
                  <c:v>0.26539999999999997</c:v>
                </c:pt>
                <c:pt idx="101">
                  <c:v>0.2782</c:v>
                </c:pt>
                <c:pt idx="102">
                  <c:v>0.29020000000000001</c:v>
                </c:pt>
                <c:pt idx="103">
                  <c:v>0.31159999999999999</c:v>
                </c:pt>
                <c:pt idx="104">
                  <c:v>0.33019999999999999</c:v>
                </c:pt>
                <c:pt idx="105">
                  <c:v>0.34649999999999997</c:v>
                </c:pt>
                <c:pt idx="106">
                  <c:v>0.3609</c:v>
                </c:pt>
                <c:pt idx="107">
                  <c:v>0.37370000000000003</c:v>
                </c:pt>
                <c:pt idx="108">
                  <c:v>0.38519999999999999</c:v>
                </c:pt>
                <c:pt idx="109">
                  <c:v>0.39540000000000003</c:v>
                </c:pt>
                <c:pt idx="110">
                  <c:v>0.40469999999999995</c:v>
                </c:pt>
                <c:pt idx="111">
                  <c:v>0.41310000000000002</c:v>
                </c:pt>
                <c:pt idx="112">
                  <c:v>0.42069999999999996</c:v>
                </c:pt>
                <c:pt idx="113">
                  <c:v>0.42770000000000002</c:v>
                </c:pt>
                <c:pt idx="114">
                  <c:v>0.44000000000000006</c:v>
                </c:pt>
                <c:pt idx="115">
                  <c:v>0.45300000000000001</c:v>
                </c:pt>
                <c:pt idx="116">
                  <c:v>0.46390000000000003</c:v>
                </c:pt>
                <c:pt idx="117">
                  <c:v>0.47320000000000001</c:v>
                </c:pt>
                <c:pt idx="118">
                  <c:v>0.48129999999999995</c:v>
                </c:pt>
                <c:pt idx="119">
                  <c:v>0.48840000000000006</c:v>
                </c:pt>
                <c:pt idx="120">
                  <c:v>0.49470000000000003</c:v>
                </c:pt>
                <c:pt idx="121">
                  <c:v>0.50039999999999996</c:v>
                </c:pt>
                <c:pt idx="122">
                  <c:v>0.50549999999999995</c:v>
                </c:pt>
                <c:pt idx="123">
                  <c:v>0.51449999999999996</c:v>
                </c:pt>
                <c:pt idx="124">
                  <c:v>0.5222</c:v>
                </c:pt>
                <c:pt idx="125">
                  <c:v>0.52900000000000003</c:v>
                </c:pt>
                <c:pt idx="126">
                  <c:v>0.53490000000000004</c:v>
                </c:pt>
                <c:pt idx="127">
                  <c:v>0.5403</c:v>
                </c:pt>
                <c:pt idx="128">
                  <c:v>0.54520000000000002</c:v>
                </c:pt>
                <c:pt idx="129">
                  <c:v>0.55380000000000007</c:v>
                </c:pt>
                <c:pt idx="130">
                  <c:v>0.56130000000000002</c:v>
                </c:pt>
                <c:pt idx="131">
                  <c:v>0.56790000000000007</c:v>
                </c:pt>
                <c:pt idx="132">
                  <c:v>0.57389999999999997</c:v>
                </c:pt>
                <c:pt idx="133">
                  <c:v>0.57939999999999992</c:v>
                </c:pt>
                <c:pt idx="134">
                  <c:v>0.58440000000000003</c:v>
                </c:pt>
                <c:pt idx="135">
                  <c:v>0.58920000000000006</c:v>
                </c:pt>
                <c:pt idx="136">
                  <c:v>0.59370000000000001</c:v>
                </c:pt>
                <c:pt idx="137">
                  <c:v>0.59789999999999999</c:v>
                </c:pt>
                <c:pt idx="138">
                  <c:v>0.60199999999999998</c:v>
                </c:pt>
                <c:pt idx="139">
                  <c:v>0.60580000000000001</c:v>
                </c:pt>
                <c:pt idx="140">
                  <c:v>0.61309999999999998</c:v>
                </c:pt>
                <c:pt idx="141">
                  <c:v>0.62169999999999992</c:v>
                </c:pt>
                <c:pt idx="142">
                  <c:v>0.62969999999999993</c:v>
                </c:pt>
                <c:pt idx="143">
                  <c:v>0.63729999999999998</c:v>
                </c:pt>
                <c:pt idx="144">
                  <c:v>0.64450000000000007</c:v>
                </c:pt>
                <c:pt idx="145">
                  <c:v>0.65149999999999997</c:v>
                </c:pt>
                <c:pt idx="146">
                  <c:v>0.65839999999999999</c:v>
                </c:pt>
                <c:pt idx="147">
                  <c:v>0.66500000000000004</c:v>
                </c:pt>
                <c:pt idx="148">
                  <c:v>0.67159999999999997</c:v>
                </c:pt>
                <c:pt idx="149">
                  <c:v>0.68440000000000001</c:v>
                </c:pt>
                <c:pt idx="150">
                  <c:v>0.69690000000000007</c:v>
                </c:pt>
                <c:pt idx="151">
                  <c:v>0.70940000000000003</c:v>
                </c:pt>
                <c:pt idx="152">
                  <c:v>0.7218</c:v>
                </c:pt>
                <c:pt idx="153">
                  <c:v>0.73419999999999996</c:v>
                </c:pt>
                <c:pt idx="154">
                  <c:v>0.74660000000000004</c:v>
                </c:pt>
                <c:pt idx="155">
                  <c:v>0.77200000000000002</c:v>
                </c:pt>
                <c:pt idx="156">
                  <c:v>0.79790000000000005</c:v>
                </c:pt>
                <c:pt idx="157">
                  <c:v>0.82479999999999998</c:v>
                </c:pt>
                <c:pt idx="158">
                  <c:v>0.85250000000000004</c:v>
                </c:pt>
                <c:pt idx="159">
                  <c:v>0.88139999999999996</c:v>
                </c:pt>
                <c:pt idx="160">
                  <c:v>0.9113</c:v>
                </c:pt>
                <c:pt idx="161">
                  <c:v>0.9423999999999999</c:v>
                </c:pt>
                <c:pt idx="162">
                  <c:v>0.97479999999999989</c:v>
                </c:pt>
                <c:pt idx="163" formatCode="0.000">
                  <c:v>1.01</c:v>
                </c:pt>
                <c:pt idx="164" formatCode="0.000">
                  <c:v>1.04</c:v>
                </c:pt>
                <c:pt idx="165" formatCode="0.000">
                  <c:v>1.08</c:v>
                </c:pt>
                <c:pt idx="166" formatCode="0.000">
                  <c:v>1.1599999999999999</c:v>
                </c:pt>
                <c:pt idx="167" formatCode="0.000">
                  <c:v>1.26</c:v>
                </c:pt>
                <c:pt idx="168" formatCode="0.000">
                  <c:v>1.37</c:v>
                </c:pt>
                <c:pt idx="169" formatCode="0.000">
                  <c:v>1.49</c:v>
                </c:pt>
                <c:pt idx="170" formatCode="0.000">
                  <c:v>1.61</c:v>
                </c:pt>
                <c:pt idx="171" formatCode="0.000">
                  <c:v>1.75</c:v>
                </c:pt>
                <c:pt idx="172" formatCode="0.000">
                  <c:v>1.89</c:v>
                </c:pt>
                <c:pt idx="173" formatCode="0.000">
                  <c:v>2.0299999999999998</c:v>
                </c:pt>
                <c:pt idx="174" formatCode="0.000">
                  <c:v>2.19</c:v>
                </c:pt>
                <c:pt idx="175" formatCode="0.000">
                  <c:v>2.5099999999999998</c:v>
                </c:pt>
                <c:pt idx="176" formatCode="0.000">
                  <c:v>2.86</c:v>
                </c:pt>
                <c:pt idx="177" formatCode="0.000">
                  <c:v>3.23</c:v>
                </c:pt>
                <c:pt idx="178" formatCode="0.000">
                  <c:v>3.63</c:v>
                </c:pt>
                <c:pt idx="179" formatCode="0.000">
                  <c:v>4.04</c:v>
                </c:pt>
                <c:pt idx="180" formatCode="0.000">
                  <c:v>4.4800000000000004</c:v>
                </c:pt>
                <c:pt idx="181" formatCode="0.000">
                  <c:v>5.41</c:v>
                </c:pt>
                <c:pt idx="182" formatCode="0.000">
                  <c:v>6.41</c:v>
                </c:pt>
                <c:pt idx="183" formatCode="0.000">
                  <c:v>7.48</c:v>
                </c:pt>
                <c:pt idx="184" formatCode="0.000">
                  <c:v>8.61</c:v>
                </c:pt>
                <c:pt idx="185" formatCode="0.000">
                  <c:v>9.8000000000000007</c:v>
                </c:pt>
                <c:pt idx="186" formatCode="0.000">
                  <c:v>11.05</c:v>
                </c:pt>
                <c:pt idx="187" formatCode="0.000">
                  <c:v>12.36</c:v>
                </c:pt>
                <c:pt idx="188" formatCode="0.000">
                  <c:v>13.71</c:v>
                </c:pt>
                <c:pt idx="189" formatCode="0.000">
                  <c:v>15.11</c:v>
                </c:pt>
                <c:pt idx="190" formatCode="0.000">
                  <c:v>16.559999999999999</c:v>
                </c:pt>
                <c:pt idx="191" formatCode="0.000">
                  <c:v>18.05</c:v>
                </c:pt>
                <c:pt idx="192" formatCode="0.000">
                  <c:v>21.15</c:v>
                </c:pt>
                <c:pt idx="193" formatCode="0.000">
                  <c:v>25.23</c:v>
                </c:pt>
                <c:pt idx="194" formatCode="0.000">
                  <c:v>29.51</c:v>
                </c:pt>
                <c:pt idx="195" formatCode="0.000">
                  <c:v>33.96</c:v>
                </c:pt>
                <c:pt idx="196" formatCode="0.000">
                  <c:v>38.549999999999997</c:v>
                </c:pt>
                <c:pt idx="197" formatCode="0.000">
                  <c:v>43.28</c:v>
                </c:pt>
                <c:pt idx="198" formatCode="0.000">
                  <c:v>48.11</c:v>
                </c:pt>
                <c:pt idx="199" formatCode="0.000">
                  <c:v>53.05</c:v>
                </c:pt>
                <c:pt idx="200" formatCode="0.000">
                  <c:v>58.06</c:v>
                </c:pt>
                <c:pt idx="201" formatCode="0.000">
                  <c:v>68.3</c:v>
                </c:pt>
                <c:pt idx="202" formatCode="0.000">
                  <c:v>78.739999999999995</c:v>
                </c:pt>
                <c:pt idx="203" formatCode="0.000">
                  <c:v>89.32</c:v>
                </c:pt>
                <c:pt idx="204" formatCode="0.000">
                  <c:v>99.99</c:v>
                </c:pt>
                <c:pt idx="205" formatCode="0.000">
                  <c:v>110.7</c:v>
                </c:pt>
                <c:pt idx="206" formatCode="0.000">
                  <c:v>121.42</c:v>
                </c:pt>
                <c:pt idx="207" formatCode="0.000">
                  <c:v>142.82</c:v>
                </c:pt>
                <c:pt idx="208" formatCode="0.000">
                  <c:v>155.55000000000001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96-4C8A-9CB8-0F54054FA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srim129Xe_Cu!$P$5</c:f>
          <c:strCache>
            <c:ptCount val="1"/>
            <c:pt idx="0">
              <c:v>srim129Xe_Cu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srim129Xe_Cu!$D$20:$D$300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srim129Xe_Cu!$E$20:$E$300</c:f>
              <c:numCache>
                <c:formatCode>0.000E+00</c:formatCode>
                <c:ptCount val="281"/>
                <c:pt idx="0">
                  <c:v>5.4730000000000001E-2</c:v>
                </c:pt>
                <c:pt idx="1">
                  <c:v>5.679E-2</c:v>
                </c:pt>
                <c:pt idx="2">
                  <c:v>5.8779999999999999E-2</c:v>
                </c:pt>
                <c:pt idx="3">
                  <c:v>6.071E-2</c:v>
                </c:pt>
                <c:pt idx="4">
                  <c:v>6.2579999999999997E-2</c:v>
                </c:pt>
                <c:pt idx="5">
                  <c:v>6.4390000000000003E-2</c:v>
                </c:pt>
                <c:pt idx="6">
                  <c:v>6.7879999999999996E-2</c:v>
                </c:pt>
                <c:pt idx="7">
                  <c:v>7.1999999999999995E-2</c:v>
                </c:pt>
                <c:pt idx="8">
                  <c:v>7.5889999999999999E-2</c:v>
                </c:pt>
                <c:pt idx="9">
                  <c:v>7.9589999999999994E-2</c:v>
                </c:pt>
                <c:pt idx="10">
                  <c:v>8.3129999999999996E-2</c:v>
                </c:pt>
                <c:pt idx="11">
                  <c:v>8.6529999999999996E-2</c:v>
                </c:pt>
                <c:pt idx="12">
                  <c:v>8.9789999999999995E-2</c:v>
                </c:pt>
                <c:pt idx="13">
                  <c:v>9.2950000000000005E-2</c:v>
                </c:pt>
                <c:pt idx="14">
                  <c:v>9.5990000000000006E-2</c:v>
                </c:pt>
                <c:pt idx="15">
                  <c:v>0.1018</c:v>
                </c:pt>
                <c:pt idx="16">
                  <c:v>0.10730000000000001</c:v>
                </c:pt>
                <c:pt idx="17">
                  <c:v>0.11260000000000001</c:v>
                </c:pt>
                <c:pt idx="18">
                  <c:v>0.1176</c:v>
                </c:pt>
                <c:pt idx="19">
                  <c:v>0.12239999999999999</c:v>
                </c:pt>
                <c:pt idx="20">
                  <c:v>0.127</c:v>
                </c:pt>
                <c:pt idx="21">
                  <c:v>0.1358</c:v>
                </c:pt>
                <c:pt idx="22">
                  <c:v>0.14399999999999999</c:v>
                </c:pt>
                <c:pt idx="23">
                  <c:v>0.15179999999999999</c:v>
                </c:pt>
                <c:pt idx="24">
                  <c:v>0.15920000000000001</c:v>
                </c:pt>
                <c:pt idx="25">
                  <c:v>0.1663</c:v>
                </c:pt>
                <c:pt idx="26">
                  <c:v>0.1731</c:v>
                </c:pt>
                <c:pt idx="27">
                  <c:v>0.17960000000000001</c:v>
                </c:pt>
                <c:pt idx="28">
                  <c:v>0.18590000000000001</c:v>
                </c:pt>
                <c:pt idx="29">
                  <c:v>0.192</c:v>
                </c:pt>
                <c:pt idx="30">
                  <c:v>0.19789999999999999</c:v>
                </c:pt>
                <c:pt idx="31">
                  <c:v>0.2036</c:v>
                </c:pt>
                <c:pt idx="32">
                  <c:v>0.21460000000000001</c:v>
                </c:pt>
                <c:pt idx="33">
                  <c:v>0.22770000000000001</c:v>
                </c:pt>
                <c:pt idx="34">
                  <c:v>0.24</c:v>
                </c:pt>
                <c:pt idx="35">
                  <c:v>0.25169999999999998</c:v>
                </c:pt>
                <c:pt idx="36">
                  <c:v>0.26290000000000002</c:v>
                </c:pt>
                <c:pt idx="37">
                  <c:v>0.27360000000000001</c:v>
                </c:pt>
                <c:pt idx="38">
                  <c:v>0.28399999999999997</c:v>
                </c:pt>
                <c:pt idx="39">
                  <c:v>0.29389999999999999</c:v>
                </c:pt>
                <c:pt idx="40">
                  <c:v>0.30359999999999998</c:v>
                </c:pt>
                <c:pt idx="41">
                  <c:v>0.32200000000000001</c:v>
                </c:pt>
                <c:pt idx="42">
                  <c:v>0.33939999999999998</c:v>
                </c:pt>
                <c:pt idx="43">
                  <c:v>0.35599999999999998</c:v>
                </c:pt>
                <c:pt idx="44">
                  <c:v>0.37180000000000002</c:v>
                </c:pt>
                <c:pt idx="45">
                  <c:v>0.38700000000000001</c:v>
                </c:pt>
                <c:pt idx="46">
                  <c:v>0.40160000000000001</c:v>
                </c:pt>
                <c:pt idx="47">
                  <c:v>0.42930000000000001</c:v>
                </c:pt>
                <c:pt idx="48">
                  <c:v>0.45529999999999998</c:v>
                </c:pt>
                <c:pt idx="49">
                  <c:v>0.48</c:v>
                </c:pt>
                <c:pt idx="50">
                  <c:v>0.50339999999999996</c:v>
                </c:pt>
                <c:pt idx="51">
                  <c:v>0.52580000000000005</c:v>
                </c:pt>
                <c:pt idx="52">
                  <c:v>0.54730000000000001</c:v>
                </c:pt>
                <c:pt idx="53">
                  <c:v>0.56789999999999996</c:v>
                </c:pt>
                <c:pt idx="54">
                  <c:v>0.58779999999999999</c:v>
                </c:pt>
                <c:pt idx="55">
                  <c:v>0.60709999999999997</c:v>
                </c:pt>
                <c:pt idx="56">
                  <c:v>0.62580000000000002</c:v>
                </c:pt>
                <c:pt idx="57">
                  <c:v>0.64390000000000003</c:v>
                </c:pt>
                <c:pt idx="58">
                  <c:v>0.67879999999999996</c:v>
                </c:pt>
                <c:pt idx="59">
                  <c:v>0.72</c:v>
                </c:pt>
                <c:pt idx="60">
                  <c:v>0.75890000000000002</c:v>
                </c:pt>
                <c:pt idx="61">
                  <c:v>0.77439999999999998</c:v>
                </c:pt>
                <c:pt idx="62">
                  <c:v>0.77929999999999999</c:v>
                </c:pt>
                <c:pt idx="63">
                  <c:v>0.7843</c:v>
                </c:pt>
                <c:pt idx="64">
                  <c:v>0.79290000000000005</c:v>
                </c:pt>
                <c:pt idx="65">
                  <c:v>0.80889999999999995</c:v>
                </c:pt>
                <c:pt idx="66">
                  <c:v>0.83230000000000004</c:v>
                </c:pt>
                <c:pt idx="67">
                  <c:v>0.89080000000000004</c:v>
                </c:pt>
                <c:pt idx="68">
                  <c:v>0.95079999999999998</c:v>
                </c:pt>
                <c:pt idx="69">
                  <c:v>1.0069999999999999</c:v>
                </c:pt>
                <c:pt idx="70">
                  <c:v>1.06</c:v>
                </c:pt>
                <c:pt idx="71">
                  <c:v>1.109</c:v>
                </c:pt>
                <c:pt idx="72">
                  <c:v>1.157</c:v>
                </c:pt>
                <c:pt idx="73">
                  <c:v>1.248</c:v>
                </c:pt>
                <c:pt idx="74">
                  <c:v>1.335</c:v>
                </c:pt>
                <c:pt idx="75">
                  <c:v>1.421</c:v>
                </c:pt>
                <c:pt idx="76">
                  <c:v>1.506</c:v>
                </c:pt>
                <c:pt idx="77">
                  <c:v>1.59</c:v>
                </c:pt>
                <c:pt idx="78">
                  <c:v>1.6739999999999999</c:v>
                </c:pt>
                <c:pt idx="79">
                  <c:v>1.7569999999999999</c:v>
                </c:pt>
                <c:pt idx="80">
                  <c:v>1.839</c:v>
                </c:pt>
                <c:pt idx="81">
                  <c:v>1.92</c:v>
                </c:pt>
                <c:pt idx="82">
                  <c:v>2.0009999999999999</c:v>
                </c:pt>
                <c:pt idx="83">
                  <c:v>2.08</c:v>
                </c:pt>
                <c:pt idx="84">
                  <c:v>2.2360000000000002</c:v>
                </c:pt>
                <c:pt idx="85">
                  <c:v>2.4239999999999999</c:v>
                </c:pt>
                <c:pt idx="86">
                  <c:v>2.605</c:v>
                </c:pt>
                <c:pt idx="87">
                  <c:v>2.7789999999999999</c:v>
                </c:pt>
                <c:pt idx="88">
                  <c:v>2.9449999999999998</c:v>
                </c:pt>
                <c:pt idx="89">
                  <c:v>3.105</c:v>
                </c:pt>
                <c:pt idx="90">
                  <c:v>3.2589999999999999</c:v>
                </c:pt>
                <c:pt idx="91">
                  <c:v>3.407</c:v>
                </c:pt>
                <c:pt idx="92">
                  <c:v>3.5510000000000002</c:v>
                </c:pt>
                <c:pt idx="93">
                  <c:v>3.823</c:v>
                </c:pt>
                <c:pt idx="94">
                  <c:v>4.0810000000000004</c:v>
                </c:pt>
                <c:pt idx="95">
                  <c:v>4.327</c:v>
                </c:pt>
                <c:pt idx="96">
                  <c:v>4.5640000000000001</c:v>
                </c:pt>
                <c:pt idx="97">
                  <c:v>4.7939999999999996</c:v>
                </c:pt>
                <c:pt idx="98">
                  <c:v>5.0190000000000001</c:v>
                </c:pt>
                <c:pt idx="99">
                  <c:v>5.46</c:v>
                </c:pt>
                <c:pt idx="100">
                  <c:v>5.8949999999999996</c:v>
                </c:pt>
                <c:pt idx="101">
                  <c:v>6.3280000000000003</c:v>
                </c:pt>
                <c:pt idx="102">
                  <c:v>6.7629999999999999</c:v>
                </c:pt>
                <c:pt idx="103">
                  <c:v>7.202</c:v>
                </c:pt>
                <c:pt idx="104">
                  <c:v>7.6449999999999996</c:v>
                </c:pt>
                <c:pt idx="105">
                  <c:v>8.0920000000000005</c:v>
                </c:pt>
                <c:pt idx="106">
                  <c:v>8.5429999999999993</c:v>
                </c:pt>
                <c:pt idx="107">
                  <c:v>8.9960000000000004</c:v>
                </c:pt>
                <c:pt idx="108">
                  <c:v>9.452</c:v>
                </c:pt>
                <c:pt idx="109">
                  <c:v>9.91</c:v>
                </c:pt>
                <c:pt idx="110">
                  <c:v>10.83</c:v>
                </c:pt>
                <c:pt idx="111">
                  <c:v>11.97</c:v>
                </c:pt>
                <c:pt idx="112">
                  <c:v>13.1</c:v>
                </c:pt>
                <c:pt idx="113">
                  <c:v>14.2</c:v>
                </c:pt>
                <c:pt idx="114">
                  <c:v>15.28</c:v>
                </c:pt>
                <c:pt idx="115">
                  <c:v>16.329999999999998</c:v>
                </c:pt>
                <c:pt idx="116">
                  <c:v>17.34</c:v>
                </c:pt>
                <c:pt idx="117">
                  <c:v>18.329999999999998</c:v>
                </c:pt>
                <c:pt idx="118">
                  <c:v>19.27</c:v>
                </c:pt>
                <c:pt idx="119">
                  <c:v>21.06</c:v>
                </c:pt>
                <c:pt idx="120">
                  <c:v>22.72</c:v>
                </c:pt>
                <c:pt idx="121">
                  <c:v>24.26</c:v>
                </c:pt>
                <c:pt idx="122">
                  <c:v>25.68</c:v>
                </c:pt>
                <c:pt idx="123">
                  <c:v>27</c:v>
                </c:pt>
                <c:pt idx="124">
                  <c:v>28.23</c:v>
                </c:pt>
                <c:pt idx="125">
                  <c:v>30.43</c:v>
                </c:pt>
                <c:pt idx="126">
                  <c:v>32.35</c:v>
                </c:pt>
                <c:pt idx="127">
                  <c:v>34.04</c:v>
                </c:pt>
                <c:pt idx="128">
                  <c:v>35.54</c:v>
                </c:pt>
                <c:pt idx="129">
                  <c:v>36.869999999999997</c:v>
                </c:pt>
                <c:pt idx="130">
                  <c:v>38.06</c:v>
                </c:pt>
                <c:pt idx="131">
                  <c:v>39.130000000000003</c:v>
                </c:pt>
                <c:pt idx="132">
                  <c:v>40.1</c:v>
                </c:pt>
                <c:pt idx="133">
                  <c:v>40.98</c:v>
                </c:pt>
                <c:pt idx="134">
                  <c:v>41.77</c:v>
                </c:pt>
                <c:pt idx="135">
                  <c:v>42.5</c:v>
                </c:pt>
                <c:pt idx="136">
                  <c:v>43.76</c:v>
                </c:pt>
                <c:pt idx="137">
                  <c:v>45.06</c:v>
                </c:pt>
                <c:pt idx="138">
                  <c:v>46.1</c:v>
                </c:pt>
                <c:pt idx="139">
                  <c:v>47.06</c:v>
                </c:pt>
                <c:pt idx="140">
                  <c:v>47.63</c:v>
                </c:pt>
                <c:pt idx="141">
                  <c:v>48.05</c:v>
                </c:pt>
                <c:pt idx="142">
                  <c:v>48.51</c:v>
                </c:pt>
                <c:pt idx="143">
                  <c:v>48.88</c:v>
                </c:pt>
                <c:pt idx="144">
                  <c:v>49.16</c:v>
                </c:pt>
                <c:pt idx="145">
                  <c:v>49.53</c:v>
                </c:pt>
                <c:pt idx="146">
                  <c:v>49.68</c:v>
                </c:pt>
                <c:pt idx="147">
                  <c:v>49.68</c:v>
                </c:pt>
                <c:pt idx="148">
                  <c:v>49.56</c:v>
                </c:pt>
                <c:pt idx="149">
                  <c:v>49.36</c:v>
                </c:pt>
                <c:pt idx="150">
                  <c:v>49.08</c:v>
                </c:pt>
                <c:pt idx="151">
                  <c:v>48.39</c:v>
                </c:pt>
                <c:pt idx="152">
                  <c:v>47.59</c:v>
                </c:pt>
                <c:pt idx="153">
                  <c:v>46.73</c:v>
                </c:pt>
                <c:pt idx="154">
                  <c:v>45.85</c:v>
                </c:pt>
                <c:pt idx="155">
                  <c:v>44.97</c:v>
                </c:pt>
                <c:pt idx="156">
                  <c:v>44.1</c:v>
                </c:pt>
                <c:pt idx="157">
                  <c:v>43.25</c:v>
                </c:pt>
                <c:pt idx="158">
                  <c:v>42.42</c:v>
                </c:pt>
                <c:pt idx="159">
                  <c:v>41.62</c:v>
                </c:pt>
                <c:pt idx="160">
                  <c:v>40.840000000000003</c:v>
                </c:pt>
                <c:pt idx="161">
                  <c:v>40.090000000000003</c:v>
                </c:pt>
                <c:pt idx="162">
                  <c:v>38.65</c:v>
                </c:pt>
                <c:pt idx="163">
                  <c:v>36.979999999999997</c:v>
                </c:pt>
                <c:pt idx="164">
                  <c:v>35.43</c:v>
                </c:pt>
                <c:pt idx="165">
                  <c:v>33.97</c:v>
                </c:pt>
                <c:pt idx="166">
                  <c:v>32.61</c:v>
                </c:pt>
                <c:pt idx="167">
                  <c:v>31.32</c:v>
                </c:pt>
                <c:pt idx="168">
                  <c:v>30.1</c:v>
                </c:pt>
                <c:pt idx="169">
                  <c:v>28.94</c:v>
                </c:pt>
                <c:pt idx="170">
                  <c:v>27.88</c:v>
                </c:pt>
                <c:pt idx="171">
                  <c:v>26.06</c:v>
                </c:pt>
                <c:pt idx="172">
                  <c:v>24.5</c:v>
                </c:pt>
                <c:pt idx="173">
                  <c:v>23.13</c:v>
                </c:pt>
                <c:pt idx="174">
                  <c:v>21.93</c:v>
                </c:pt>
                <c:pt idx="175">
                  <c:v>20.87</c:v>
                </c:pt>
                <c:pt idx="176">
                  <c:v>19.920000000000002</c:v>
                </c:pt>
                <c:pt idx="177">
                  <c:v>18.3</c:v>
                </c:pt>
                <c:pt idx="178">
                  <c:v>16.97</c:v>
                </c:pt>
                <c:pt idx="179">
                  <c:v>15.86</c:v>
                </c:pt>
                <c:pt idx="180">
                  <c:v>14.91</c:v>
                </c:pt>
                <c:pt idx="181">
                  <c:v>14.09</c:v>
                </c:pt>
                <c:pt idx="182">
                  <c:v>13.38</c:v>
                </c:pt>
                <c:pt idx="183">
                  <c:v>12.76</c:v>
                </c:pt>
                <c:pt idx="184">
                  <c:v>12.21</c:v>
                </c:pt>
                <c:pt idx="185">
                  <c:v>11.71</c:v>
                </c:pt>
                <c:pt idx="186">
                  <c:v>11.27</c:v>
                </c:pt>
                <c:pt idx="187">
                  <c:v>10.87</c:v>
                </c:pt>
                <c:pt idx="188">
                  <c:v>10.18</c:v>
                </c:pt>
                <c:pt idx="189">
                  <c:v>9.4700000000000006</c:v>
                </c:pt>
                <c:pt idx="190">
                  <c:v>8.8840000000000003</c:v>
                </c:pt>
                <c:pt idx="191">
                  <c:v>8.3970000000000002</c:v>
                </c:pt>
                <c:pt idx="192">
                  <c:v>7.9850000000000003</c:v>
                </c:pt>
                <c:pt idx="193">
                  <c:v>7.633</c:v>
                </c:pt>
                <c:pt idx="194">
                  <c:v>7.3280000000000003</c:v>
                </c:pt>
                <c:pt idx="195">
                  <c:v>7.0629999999999997</c:v>
                </c:pt>
                <c:pt idx="196">
                  <c:v>6.8289999999999997</c:v>
                </c:pt>
                <c:pt idx="197">
                  <c:v>6.4370000000000003</c:v>
                </c:pt>
                <c:pt idx="198">
                  <c:v>6.1230000000000002</c:v>
                </c:pt>
                <c:pt idx="199">
                  <c:v>5.8659999999999997</c:v>
                </c:pt>
                <c:pt idx="200">
                  <c:v>5.6520000000000001</c:v>
                </c:pt>
                <c:pt idx="201">
                  <c:v>5.4710000000000001</c:v>
                </c:pt>
                <c:pt idx="202">
                  <c:v>5.3179999999999996</c:v>
                </c:pt>
                <c:pt idx="203">
                  <c:v>5.0720000000000001</c:v>
                </c:pt>
                <c:pt idx="204">
                  <c:v>4.8860000000000001</c:v>
                </c:pt>
                <c:pt idx="205">
                  <c:v>4.7409999999999997</c:v>
                </c:pt>
                <c:pt idx="206">
                  <c:v>4.6269999999999998</c:v>
                </c:pt>
                <c:pt idx="207">
                  <c:v>4.5350000000000001</c:v>
                </c:pt>
                <c:pt idx="208">
                  <c:v>4.468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85-4603-BE61-ECE1B97698F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srim129Xe_Cu!$D$20:$D$300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srim129Xe_Cu!$F$20:$F$300</c:f>
              <c:numCache>
                <c:formatCode>0.000E+00</c:formatCode>
                <c:ptCount val="281"/>
                <c:pt idx="0">
                  <c:v>1.4019999999999999</c:v>
                </c:pt>
                <c:pt idx="1">
                  <c:v>1.4550000000000001</c:v>
                </c:pt>
                <c:pt idx="2">
                  <c:v>1.5049999999999999</c:v>
                </c:pt>
                <c:pt idx="3">
                  <c:v>1.554</c:v>
                </c:pt>
                <c:pt idx="4">
                  <c:v>1.601</c:v>
                </c:pt>
                <c:pt idx="5">
                  <c:v>1.6459999999999999</c:v>
                </c:pt>
                <c:pt idx="6">
                  <c:v>1.7310000000000001</c:v>
                </c:pt>
                <c:pt idx="7">
                  <c:v>1.83</c:v>
                </c:pt>
                <c:pt idx="8">
                  <c:v>1.923</c:v>
                </c:pt>
                <c:pt idx="9">
                  <c:v>2.0089999999999999</c:v>
                </c:pt>
                <c:pt idx="10">
                  <c:v>2.09</c:v>
                </c:pt>
                <c:pt idx="11">
                  <c:v>2.1659999999999999</c:v>
                </c:pt>
                <c:pt idx="12">
                  <c:v>2.2389999999999999</c:v>
                </c:pt>
                <c:pt idx="13">
                  <c:v>2.3069999999999999</c:v>
                </c:pt>
                <c:pt idx="14">
                  <c:v>2.3730000000000002</c:v>
                </c:pt>
                <c:pt idx="15">
                  <c:v>2.4950000000000001</c:v>
                </c:pt>
                <c:pt idx="16">
                  <c:v>2.6080000000000001</c:v>
                </c:pt>
                <c:pt idx="17">
                  <c:v>2.7120000000000002</c:v>
                </c:pt>
                <c:pt idx="18">
                  <c:v>2.8090000000000002</c:v>
                </c:pt>
                <c:pt idx="19">
                  <c:v>2.9</c:v>
                </c:pt>
                <c:pt idx="20">
                  <c:v>2.9849999999999999</c:v>
                </c:pt>
                <c:pt idx="21">
                  <c:v>3.1419999999999999</c:v>
                </c:pt>
                <c:pt idx="22">
                  <c:v>3.2839999999999998</c:v>
                </c:pt>
                <c:pt idx="23">
                  <c:v>3.4119999999999999</c:v>
                </c:pt>
                <c:pt idx="24">
                  <c:v>3.53</c:v>
                </c:pt>
                <c:pt idx="25">
                  <c:v>3.6379999999999999</c:v>
                </c:pt>
                <c:pt idx="26">
                  <c:v>3.7389999999999999</c:v>
                </c:pt>
                <c:pt idx="27">
                  <c:v>3.8319999999999999</c:v>
                </c:pt>
                <c:pt idx="28">
                  <c:v>3.92</c:v>
                </c:pt>
                <c:pt idx="29">
                  <c:v>4.0019999999999998</c:v>
                </c:pt>
                <c:pt idx="30">
                  <c:v>4.0789999999999997</c:v>
                </c:pt>
                <c:pt idx="31">
                  <c:v>4.1520000000000001</c:v>
                </c:pt>
                <c:pt idx="32">
                  <c:v>4.2859999999999996</c:v>
                </c:pt>
                <c:pt idx="33">
                  <c:v>4.4359999999999999</c:v>
                </c:pt>
                <c:pt idx="34">
                  <c:v>4.57</c:v>
                </c:pt>
                <c:pt idx="35">
                  <c:v>4.6900000000000004</c:v>
                </c:pt>
                <c:pt idx="36">
                  <c:v>4.798</c:v>
                </c:pt>
                <c:pt idx="37">
                  <c:v>4.8959999999999999</c:v>
                </c:pt>
                <c:pt idx="38">
                  <c:v>4.9859999999999998</c:v>
                </c:pt>
                <c:pt idx="39">
                  <c:v>5.069</c:v>
                </c:pt>
                <c:pt idx="40">
                  <c:v>5.1449999999999996</c:v>
                </c:pt>
                <c:pt idx="41">
                  <c:v>5.2809999999999997</c:v>
                </c:pt>
                <c:pt idx="42">
                  <c:v>5.399</c:v>
                </c:pt>
                <c:pt idx="43">
                  <c:v>5.5019999999999998</c:v>
                </c:pt>
                <c:pt idx="44">
                  <c:v>5.593</c:v>
                </c:pt>
                <c:pt idx="45">
                  <c:v>5.673</c:v>
                </c:pt>
                <c:pt idx="46">
                  <c:v>5.7439999999999998</c:v>
                </c:pt>
                <c:pt idx="47">
                  <c:v>5.8650000000000002</c:v>
                </c:pt>
                <c:pt idx="48">
                  <c:v>5.9630000000000001</c:v>
                </c:pt>
                <c:pt idx="49">
                  <c:v>6.0430000000000001</c:v>
                </c:pt>
                <c:pt idx="50">
                  <c:v>6.109</c:v>
                </c:pt>
                <c:pt idx="51">
                  <c:v>6.1619999999999999</c:v>
                </c:pt>
                <c:pt idx="52">
                  <c:v>6.2060000000000004</c:v>
                </c:pt>
                <c:pt idx="53">
                  <c:v>6.242</c:v>
                </c:pt>
                <c:pt idx="54">
                  <c:v>6.2720000000000002</c:v>
                </c:pt>
                <c:pt idx="55">
                  <c:v>6.2949999999999999</c:v>
                </c:pt>
                <c:pt idx="56">
                  <c:v>6.3129999999999997</c:v>
                </c:pt>
                <c:pt idx="57">
                  <c:v>6.3280000000000003</c:v>
                </c:pt>
                <c:pt idx="58">
                  <c:v>6.3449999999999998</c:v>
                </c:pt>
                <c:pt idx="59">
                  <c:v>6.351</c:v>
                </c:pt>
                <c:pt idx="60">
                  <c:v>6.3440000000000003</c:v>
                </c:pt>
                <c:pt idx="61">
                  <c:v>6.3280000000000003</c:v>
                </c:pt>
                <c:pt idx="62">
                  <c:v>6.3040000000000003</c:v>
                </c:pt>
                <c:pt idx="63">
                  <c:v>6.274</c:v>
                </c:pt>
                <c:pt idx="64">
                  <c:v>6.2409999999999997</c:v>
                </c:pt>
                <c:pt idx="65">
                  <c:v>6.2039999999999997</c:v>
                </c:pt>
                <c:pt idx="66">
                  <c:v>6.1639999999999997</c:v>
                </c:pt>
                <c:pt idx="67">
                  <c:v>6.0810000000000004</c:v>
                </c:pt>
                <c:pt idx="68">
                  <c:v>5.9930000000000003</c:v>
                </c:pt>
                <c:pt idx="69">
                  <c:v>5.9039999999999999</c:v>
                </c:pt>
                <c:pt idx="70">
                  <c:v>5.8140000000000001</c:v>
                </c:pt>
                <c:pt idx="71">
                  <c:v>5.726</c:v>
                </c:pt>
                <c:pt idx="72">
                  <c:v>5.6379999999999999</c:v>
                </c:pt>
                <c:pt idx="73">
                  <c:v>5.468</c:v>
                </c:pt>
                <c:pt idx="74">
                  <c:v>5.3070000000000004</c:v>
                </c:pt>
                <c:pt idx="75">
                  <c:v>5.1539999999999999</c:v>
                </c:pt>
                <c:pt idx="76">
                  <c:v>5.01</c:v>
                </c:pt>
                <c:pt idx="77">
                  <c:v>4.875</c:v>
                </c:pt>
                <c:pt idx="78">
                  <c:v>4.7469999999999999</c:v>
                </c:pt>
                <c:pt idx="79">
                  <c:v>4.6269999999999998</c:v>
                </c:pt>
                <c:pt idx="80">
                  <c:v>4.5129999999999999</c:v>
                </c:pt>
                <c:pt idx="81">
                  <c:v>4.4050000000000002</c:v>
                </c:pt>
                <c:pt idx="82">
                  <c:v>4.3040000000000003</c:v>
                </c:pt>
                <c:pt idx="83">
                  <c:v>4.2069999999999999</c:v>
                </c:pt>
                <c:pt idx="84">
                  <c:v>4.0289999999999999</c:v>
                </c:pt>
                <c:pt idx="85">
                  <c:v>3.8290000000000002</c:v>
                </c:pt>
                <c:pt idx="86">
                  <c:v>3.6520000000000001</c:v>
                </c:pt>
                <c:pt idx="87">
                  <c:v>3.4929999999999999</c:v>
                </c:pt>
                <c:pt idx="88">
                  <c:v>3.3490000000000002</c:v>
                </c:pt>
                <c:pt idx="89">
                  <c:v>3.2189999999999999</c:v>
                </c:pt>
                <c:pt idx="90">
                  <c:v>3.1</c:v>
                </c:pt>
                <c:pt idx="91">
                  <c:v>2.9910000000000001</c:v>
                </c:pt>
                <c:pt idx="92">
                  <c:v>2.89</c:v>
                </c:pt>
                <c:pt idx="93">
                  <c:v>2.7109999999999999</c:v>
                </c:pt>
                <c:pt idx="94">
                  <c:v>2.5569999999999999</c:v>
                </c:pt>
                <c:pt idx="95">
                  <c:v>2.4209999999999998</c:v>
                </c:pt>
                <c:pt idx="96">
                  <c:v>2.302</c:v>
                </c:pt>
                <c:pt idx="97">
                  <c:v>2.1949999999999998</c:v>
                </c:pt>
                <c:pt idx="98">
                  <c:v>2.0990000000000002</c:v>
                </c:pt>
                <c:pt idx="99">
                  <c:v>1.9330000000000001</c:v>
                </c:pt>
                <c:pt idx="100">
                  <c:v>1.7949999999999999</c:v>
                </c:pt>
                <c:pt idx="101">
                  <c:v>1.6779999999999999</c:v>
                </c:pt>
                <c:pt idx="102">
                  <c:v>1.577</c:v>
                </c:pt>
                <c:pt idx="103">
                  <c:v>1.4890000000000001</c:v>
                </c:pt>
                <c:pt idx="104">
                  <c:v>1.4119999999999999</c:v>
                </c:pt>
                <c:pt idx="105">
                  <c:v>1.343</c:v>
                </c:pt>
                <c:pt idx="106">
                  <c:v>1.2809999999999999</c:v>
                </c:pt>
                <c:pt idx="107">
                  <c:v>1.226</c:v>
                </c:pt>
                <c:pt idx="108">
                  <c:v>1.175</c:v>
                </c:pt>
                <c:pt idx="109">
                  <c:v>1.129</c:v>
                </c:pt>
                <c:pt idx="110">
                  <c:v>1.0489999999999999</c:v>
                </c:pt>
                <c:pt idx="111">
                  <c:v>0.96440000000000003</c:v>
                </c:pt>
                <c:pt idx="112">
                  <c:v>0.89390000000000003</c:v>
                </c:pt>
                <c:pt idx="113">
                  <c:v>0.83409999999999995</c:v>
                </c:pt>
                <c:pt idx="114">
                  <c:v>0.78249999999999997</c:v>
                </c:pt>
                <c:pt idx="115">
                  <c:v>0.73760000000000003</c:v>
                </c:pt>
                <c:pt idx="116">
                  <c:v>0.69810000000000005</c:v>
                </c:pt>
                <c:pt idx="117">
                  <c:v>0.66300000000000003</c:v>
                </c:pt>
                <c:pt idx="118">
                  <c:v>0.63160000000000005</c:v>
                </c:pt>
                <c:pt idx="119">
                  <c:v>0.57769999999999999</c:v>
                </c:pt>
                <c:pt idx="120">
                  <c:v>0.53310000000000002</c:v>
                </c:pt>
                <c:pt idx="121">
                  <c:v>0.4955</c:v>
                </c:pt>
                <c:pt idx="122">
                  <c:v>0.4632</c:v>
                </c:pt>
                <c:pt idx="123">
                  <c:v>0.43530000000000002</c:v>
                </c:pt>
                <c:pt idx="124">
                  <c:v>0.4108</c:v>
                </c:pt>
                <c:pt idx="125">
                  <c:v>0.36990000000000001</c:v>
                </c:pt>
                <c:pt idx="126">
                  <c:v>0.33700000000000002</c:v>
                </c:pt>
                <c:pt idx="127">
                  <c:v>0.30990000000000001</c:v>
                </c:pt>
                <c:pt idx="128">
                  <c:v>0.28720000000000001</c:v>
                </c:pt>
                <c:pt idx="129">
                  <c:v>0.26779999999999998</c:v>
                </c:pt>
                <c:pt idx="130">
                  <c:v>0.251</c:v>
                </c:pt>
                <c:pt idx="131">
                  <c:v>0.2364</c:v>
                </c:pt>
                <c:pt idx="132">
                  <c:v>0.22359999999999999</c:v>
                </c:pt>
                <c:pt idx="133">
                  <c:v>0.21210000000000001</c:v>
                </c:pt>
                <c:pt idx="134">
                  <c:v>0.2019</c:v>
                </c:pt>
                <c:pt idx="135">
                  <c:v>0.19259999999999999</c:v>
                </c:pt>
                <c:pt idx="136">
                  <c:v>0.1767</c:v>
                </c:pt>
                <c:pt idx="137">
                  <c:v>0.1603</c:v>
                </c:pt>
                <c:pt idx="138">
                  <c:v>0.1469</c:v>
                </c:pt>
                <c:pt idx="139">
                  <c:v>0.13569999999999999</c:v>
                </c:pt>
                <c:pt idx="140">
                  <c:v>0.12620000000000001</c:v>
                </c:pt>
                <c:pt idx="141">
                  <c:v>0.1181</c:v>
                </c:pt>
                <c:pt idx="142">
                  <c:v>0.111</c:v>
                </c:pt>
                <c:pt idx="143">
                  <c:v>0.1047</c:v>
                </c:pt>
                <c:pt idx="144">
                  <c:v>9.9180000000000004E-2</c:v>
                </c:pt>
                <c:pt idx="145">
                  <c:v>8.9800000000000005E-2</c:v>
                </c:pt>
                <c:pt idx="146">
                  <c:v>8.2129999999999995E-2</c:v>
                </c:pt>
                <c:pt idx="147">
                  <c:v>7.5749999999999998E-2</c:v>
                </c:pt>
                <c:pt idx="148">
                  <c:v>7.034E-2</c:v>
                </c:pt>
                <c:pt idx="149">
                  <c:v>6.5699999999999995E-2</c:v>
                </c:pt>
                <c:pt idx="150">
                  <c:v>6.1670000000000003E-2</c:v>
                </c:pt>
                <c:pt idx="151">
                  <c:v>5.5E-2</c:v>
                </c:pt>
                <c:pt idx="152">
                  <c:v>4.9700000000000001E-2</c:v>
                </c:pt>
                <c:pt idx="153">
                  <c:v>4.539E-2</c:v>
                </c:pt>
                <c:pt idx="154">
                  <c:v>4.1799999999999997E-2</c:v>
                </c:pt>
                <c:pt idx="155">
                  <c:v>3.8769999999999999E-2</c:v>
                </c:pt>
                <c:pt idx="156">
                  <c:v>3.6170000000000001E-2</c:v>
                </c:pt>
                <c:pt idx="157">
                  <c:v>3.3919999999999999E-2</c:v>
                </c:pt>
                <c:pt idx="158">
                  <c:v>3.1940000000000003E-2</c:v>
                </c:pt>
                <c:pt idx="159">
                  <c:v>3.0200000000000001E-2</c:v>
                </c:pt>
                <c:pt idx="160">
                  <c:v>2.8639999999999999E-2</c:v>
                </c:pt>
                <c:pt idx="161">
                  <c:v>2.725E-2</c:v>
                </c:pt>
                <c:pt idx="162">
                  <c:v>2.4850000000000001E-2</c:v>
                </c:pt>
                <c:pt idx="163">
                  <c:v>2.2419999999999999E-2</c:v>
                </c:pt>
                <c:pt idx="164">
                  <c:v>2.044E-2</c:v>
                </c:pt>
                <c:pt idx="165">
                  <c:v>1.8790000000000001E-2</c:v>
                </c:pt>
                <c:pt idx="166">
                  <c:v>1.7409999999999998E-2</c:v>
                </c:pt>
                <c:pt idx="167">
                  <c:v>1.6219999999999998E-2</c:v>
                </c:pt>
                <c:pt idx="168">
                  <c:v>1.519E-2</c:v>
                </c:pt>
                <c:pt idx="169">
                  <c:v>1.4290000000000001E-2</c:v>
                </c:pt>
                <c:pt idx="170">
                  <c:v>1.35E-2</c:v>
                </c:pt>
                <c:pt idx="171">
                  <c:v>1.2160000000000001E-2</c:v>
                </c:pt>
                <c:pt idx="172">
                  <c:v>1.108E-2</c:v>
                </c:pt>
                <c:pt idx="173">
                  <c:v>1.018E-2</c:v>
                </c:pt>
                <c:pt idx="174">
                  <c:v>9.4199999999999996E-3</c:v>
                </c:pt>
                <c:pt idx="175">
                  <c:v>8.7709999999999993E-3</c:v>
                </c:pt>
                <c:pt idx="176">
                  <c:v>8.2100000000000003E-3</c:v>
                </c:pt>
                <c:pt idx="177">
                  <c:v>7.2870000000000001E-3</c:v>
                </c:pt>
                <c:pt idx="178">
                  <c:v>6.5589999999999997E-3</c:v>
                </c:pt>
                <c:pt idx="179">
                  <c:v>5.9680000000000002E-3</c:v>
                </c:pt>
                <c:pt idx="180">
                  <c:v>5.4790000000000004E-3</c:v>
                </c:pt>
                <c:pt idx="181">
                  <c:v>5.0670000000000003E-3</c:v>
                </c:pt>
                <c:pt idx="182">
                  <c:v>4.7159999999999997E-3</c:v>
                </c:pt>
                <c:pt idx="183">
                  <c:v>4.411E-3</c:v>
                </c:pt>
                <c:pt idx="184">
                  <c:v>4.1460000000000004E-3</c:v>
                </c:pt>
                <c:pt idx="185">
                  <c:v>3.9119999999999997E-3</c:v>
                </c:pt>
                <c:pt idx="186">
                  <c:v>3.7039999999999998E-3</c:v>
                </c:pt>
                <c:pt idx="187">
                  <c:v>3.5170000000000002E-3</c:v>
                </c:pt>
                <c:pt idx="188">
                  <c:v>3.1979999999999999E-3</c:v>
                </c:pt>
                <c:pt idx="189">
                  <c:v>2.875E-3</c:v>
                </c:pt>
                <c:pt idx="190">
                  <c:v>2.614E-3</c:v>
                </c:pt>
                <c:pt idx="191">
                  <c:v>2.3969999999999998E-3</c:v>
                </c:pt>
                <c:pt idx="192">
                  <c:v>2.2160000000000001E-3</c:v>
                </c:pt>
                <c:pt idx="193">
                  <c:v>2.0600000000000002E-3</c:v>
                </c:pt>
                <c:pt idx="194">
                  <c:v>1.926E-3</c:v>
                </c:pt>
                <c:pt idx="195">
                  <c:v>1.8090000000000001E-3</c:v>
                </c:pt>
                <c:pt idx="196">
                  <c:v>1.7060000000000001E-3</c:v>
                </c:pt>
                <c:pt idx="197">
                  <c:v>1.5330000000000001E-3</c:v>
                </c:pt>
                <c:pt idx="198">
                  <c:v>1.392E-3</c:v>
                </c:pt>
                <c:pt idx="199">
                  <c:v>1.2769999999999999E-3</c:v>
                </c:pt>
                <c:pt idx="200">
                  <c:v>1.1789999999999999E-3</c:v>
                </c:pt>
                <c:pt idx="201">
                  <c:v>1.096E-3</c:v>
                </c:pt>
                <c:pt idx="202">
                  <c:v>1.024E-3</c:v>
                </c:pt>
                <c:pt idx="203">
                  <c:v>9.0649999999999997E-4</c:v>
                </c:pt>
                <c:pt idx="204">
                  <c:v>8.1380000000000005E-4</c:v>
                </c:pt>
                <c:pt idx="205">
                  <c:v>7.3890000000000002E-4</c:v>
                </c:pt>
                <c:pt idx="206">
                  <c:v>6.7710000000000003E-4</c:v>
                </c:pt>
                <c:pt idx="207">
                  <c:v>6.2509999999999996E-4</c:v>
                </c:pt>
                <c:pt idx="208">
                  <c:v>5.8500000000000002E-4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85-4603-BE61-ECE1B97698F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srim129Xe_Cu!$D$20:$D$300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srim129Xe_Cu!$G$20:$G$300</c:f>
              <c:numCache>
                <c:formatCode>0.000E+00</c:formatCode>
                <c:ptCount val="281"/>
                <c:pt idx="0">
                  <c:v>1.4567299999999999</c:v>
                </c:pt>
                <c:pt idx="1">
                  <c:v>1.51179</c:v>
                </c:pt>
                <c:pt idx="2">
                  <c:v>1.5637799999999999</c:v>
                </c:pt>
                <c:pt idx="3">
                  <c:v>1.6147100000000001</c:v>
                </c:pt>
                <c:pt idx="4">
                  <c:v>1.6635800000000001</c:v>
                </c:pt>
                <c:pt idx="5">
                  <c:v>1.7103899999999999</c:v>
                </c:pt>
                <c:pt idx="6">
                  <c:v>1.79888</c:v>
                </c:pt>
                <c:pt idx="7">
                  <c:v>1.9020000000000001</c:v>
                </c:pt>
                <c:pt idx="8">
                  <c:v>1.9988900000000001</c:v>
                </c:pt>
                <c:pt idx="9">
                  <c:v>2.0885899999999999</c:v>
                </c:pt>
                <c:pt idx="10">
                  <c:v>2.17313</c:v>
                </c:pt>
                <c:pt idx="11">
                  <c:v>2.2525300000000001</c:v>
                </c:pt>
                <c:pt idx="12">
                  <c:v>2.3287899999999997</c:v>
                </c:pt>
                <c:pt idx="13">
                  <c:v>2.39995</c:v>
                </c:pt>
                <c:pt idx="14">
                  <c:v>2.4689900000000002</c:v>
                </c:pt>
                <c:pt idx="15">
                  <c:v>2.5968</c:v>
                </c:pt>
                <c:pt idx="16">
                  <c:v>2.7153</c:v>
                </c:pt>
                <c:pt idx="17">
                  <c:v>2.8246000000000002</c:v>
                </c:pt>
                <c:pt idx="18">
                  <c:v>2.9266000000000001</c:v>
                </c:pt>
                <c:pt idx="19">
                  <c:v>3.0223999999999998</c:v>
                </c:pt>
                <c:pt idx="20">
                  <c:v>3.1120000000000001</c:v>
                </c:pt>
                <c:pt idx="21">
                  <c:v>3.2778</c:v>
                </c:pt>
                <c:pt idx="22">
                  <c:v>3.4279999999999999</c:v>
                </c:pt>
                <c:pt idx="23">
                  <c:v>3.5638000000000001</c:v>
                </c:pt>
                <c:pt idx="24">
                  <c:v>3.6891999999999996</c:v>
                </c:pt>
                <c:pt idx="25">
                  <c:v>3.8043</c:v>
                </c:pt>
                <c:pt idx="26">
                  <c:v>3.9120999999999997</c:v>
                </c:pt>
                <c:pt idx="27">
                  <c:v>4.0115999999999996</c:v>
                </c:pt>
                <c:pt idx="28">
                  <c:v>4.1059000000000001</c:v>
                </c:pt>
                <c:pt idx="29">
                  <c:v>4.194</c:v>
                </c:pt>
                <c:pt idx="30">
                  <c:v>4.2768999999999995</c:v>
                </c:pt>
                <c:pt idx="31">
                  <c:v>4.3555999999999999</c:v>
                </c:pt>
                <c:pt idx="32">
                  <c:v>4.5005999999999995</c:v>
                </c:pt>
                <c:pt idx="33">
                  <c:v>4.6637000000000004</c:v>
                </c:pt>
                <c:pt idx="34">
                  <c:v>4.8100000000000005</c:v>
                </c:pt>
                <c:pt idx="35">
                  <c:v>4.9417</c:v>
                </c:pt>
                <c:pt idx="36">
                  <c:v>5.0609000000000002</c:v>
                </c:pt>
                <c:pt idx="37">
                  <c:v>5.1696</c:v>
                </c:pt>
                <c:pt idx="38">
                  <c:v>5.27</c:v>
                </c:pt>
                <c:pt idx="39">
                  <c:v>5.3628999999999998</c:v>
                </c:pt>
                <c:pt idx="40">
                  <c:v>5.4485999999999999</c:v>
                </c:pt>
                <c:pt idx="41">
                  <c:v>5.6029999999999998</c:v>
                </c:pt>
                <c:pt idx="42">
                  <c:v>5.7384000000000004</c:v>
                </c:pt>
                <c:pt idx="43">
                  <c:v>5.8579999999999997</c:v>
                </c:pt>
                <c:pt idx="44">
                  <c:v>5.9648000000000003</c:v>
                </c:pt>
                <c:pt idx="45">
                  <c:v>6.0600000000000005</c:v>
                </c:pt>
                <c:pt idx="46">
                  <c:v>6.1456</c:v>
                </c:pt>
                <c:pt idx="47">
                  <c:v>6.2942999999999998</c:v>
                </c:pt>
                <c:pt idx="48">
                  <c:v>6.4183000000000003</c:v>
                </c:pt>
                <c:pt idx="49">
                  <c:v>6.5229999999999997</c:v>
                </c:pt>
                <c:pt idx="50">
                  <c:v>6.6124000000000001</c:v>
                </c:pt>
                <c:pt idx="51">
                  <c:v>6.6878000000000002</c:v>
                </c:pt>
                <c:pt idx="52">
                  <c:v>6.7533000000000003</c:v>
                </c:pt>
                <c:pt idx="53">
                  <c:v>6.8098999999999998</c:v>
                </c:pt>
                <c:pt idx="54">
                  <c:v>6.8597999999999999</c:v>
                </c:pt>
                <c:pt idx="55">
                  <c:v>6.9020999999999999</c:v>
                </c:pt>
                <c:pt idx="56">
                  <c:v>6.9387999999999996</c:v>
                </c:pt>
                <c:pt idx="57">
                  <c:v>6.9719000000000007</c:v>
                </c:pt>
                <c:pt idx="58">
                  <c:v>7.0237999999999996</c:v>
                </c:pt>
                <c:pt idx="59">
                  <c:v>7.0709999999999997</c:v>
                </c:pt>
                <c:pt idx="60">
                  <c:v>7.1029</c:v>
                </c:pt>
                <c:pt idx="61">
                  <c:v>7.1024000000000003</c:v>
                </c:pt>
                <c:pt idx="62">
                  <c:v>7.0833000000000004</c:v>
                </c:pt>
                <c:pt idx="63">
                  <c:v>7.0583</c:v>
                </c:pt>
                <c:pt idx="64">
                  <c:v>7.0339</c:v>
                </c:pt>
                <c:pt idx="65">
                  <c:v>7.0129000000000001</c:v>
                </c:pt>
                <c:pt idx="66">
                  <c:v>6.9962999999999997</c:v>
                </c:pt>
                <c:pt idx="67">
                  <c:v>6.9718</c:v>
                </c:pt>
                <c:pt idx="68">
                  <c:v>6.9438000000000004</c:v>
                </c:pt>
                <c:pt idx="69">
                  <c:v>6.9109999999999996</c:v>
                </c:pt>
                <c:pt idx="70">
                  <c:v>6.8740000000000006</c:v>
                </c:pt>
                <c:pt idx="71">
                  <c:v>6.835</c:v>
                </c:pt>
                <c:pt idx="72">
                  <c:v>6.7949999999999999</c:v>
                </c:pt>
                <c:pt idx="73">
                  <c:v>6.7160000000000002</c:v>
                </c:pt>
                <c:pt idx="74">
                  <c:v>6.6420000000000003</c:v>
                </c:pt>
                <c:pt idx="75">
                  <c:v>6.5750000000000002</c:v>
                </c:pt>
                <c:pt idx="76">
                  <c:v>6.516</c:v>
                </c:pt>
                <c:pt idx="77">
                  <c:v>6.4649999999999999</c:v>
                </c:pt>
                <c:pt idx="78">
                  <c:v>6.4209999999999994</c:v>
                </c:pt>
                <c:pt idx="79">
                  <c:v>6.3839999999999995</c:v>
                </c:pt>
                <c:pt idx="80">
                  <c:v>6.3520000000000003</c:v>
                </c:pt>
                <c:pt idx="81">
                  <c:v>6.3250000000000002</c:v>
                </c:pt>
                <c:pt idx="82">
                  <c:v>6.3049999999999997</c:v>
                </c:pt>
                <c:pt idx="83">
                  <c:v>6.2869999999999999</c:v>
                </c:pt>
                <c:pt idx="84">
                  <c:v>6.2650000000000006</c:v>
                </c:pt>
                <c:pt idx="85">
                  <c:v>6.2530000000000001</c:v>
                </c:pt>
                <c:pt idx="86">
                  <c:v>6.2569999999999997</c:v>
                </c:pt>
                <c:pt idx="87">
                  <c:v>6.2720000000000002</c:v>
                </c:pt>
                <c:pt idx="88">
                  <c:v>6.2940000000000005</c:v>
                </c:pt>
                <c:pt idx="89">
                  <c:v>6.3239999999999998</c:v>
                </c:pt>
                <c:pt idx="90">
                  <c:v>6.359</c:v>
                </c:pt>
                <c:pt idx="91">
                  <c:v>6.3979999999999997</c:v>
                </c:pt>
                <c:pt idx="92">
                  <c:v>6.4410000000000007</c:v>
                </c:pt>
                <c:pt idx="93">
                  <c:v>6.5339999999999998</c:v>
                </c:pt>
                <c:pt idx="94">
                  <c:v>6.6379999999999999</c:v>
                </c:pt>
                <c:pt idx="95">
                  <c:v>6.7479999999999993</c:v>
                </c:pt>
                <c:pt idx="96">
                  <c:v>6.8659999999999997</c:v>
                </c:pt>
                <c:pt idx="97">
                  <c:v>6.988999999999999</c:v>
                </c:pt>
                <c:pt idx="98">
                  <c:v>7.1180000000000003</c:v>
                </c:pt>
                <c:pt idx="99">
                  <c:v>7.3929999999999998</c:v>
                </c:pt>
                <c:pt idx="100">
                  <c:v>7.6899999999999995</c:v>
                </c:pt>
                <c:pt idx="101">
                  <c:v>8.0060000000000002</c:v>
                </c:pt>
                <c:pt idx="102">
                  <c:v>8.34</c:v>
                </c:pt>
                <c:pt idx="103">
                  <c:v>8.6910000000000007</c:v>
                </c:pt>
                <c:pt idx="104">
                  <c:v>9.0569999999999986</c:v>
                </c:pt>
                <c:pt idx="105">
                  <c:v>9.4350000000000005</c:v>
                </c:pt>
                <c:pt idx="106">
                  <c:v>9.8239999999999998</c:v>
                </c:pt>
                <c:pt idx="107">
                  <c:v>10.222000000000001</c:v>
                </c:pt>
                <c:pt idx="108">
                  <c:v>10.627000000000001</c:v>
                </c:pt>
                <c:pt idx="109">
                  <c:v>11.039</c:v>
                </c:pt>
                <c:pt idx="110">
                  <c:v>11.879</c:v>
                </c:pt>
                <c:pt idx="111">
                  <c:v>12.9344</c:v>
                </c:pt>
                <c:pt idx="112">
                  <c:v>13.9939</c:v>
                </c:pt>
                <c:pt idx="113">
                  <c:v>15.034099999999999</c:v>
                </c:pt>
                <c:pt idx="114">
                  <c:v>16.0625</c:v>
                </c:pt>
                <c:pt idx="115">
                  <c:v>17.067599999999999</c:v>
                </c:pt>
                <c:pt idx="116">
                  <c:v>18.0381</c:v>
                </c:pt>
                <c:pt idx="117">
                  <c:v>18.992999999999999</c:v>
                </c:pt>
                <c:pt idx="118">
                  <c:v>19.901599999999998</c:v>
                </c:pt>
                <c:pt idx="119">
                  <c:v>21.637699999999999</c:v>
                </c:pt>
                <c:pt idx="120">
                  <c:v>23.2531</c:v>
                </c:pt>
                <c:pt idx="121">
                  <c:v>24.755500000000001</c:v>
                </c:pt>
                <c:pt idx="122">
                  <c:v>26.1432</c:v>
                </c:pt>
                <c:pt idx="123">
                  <c:v>27.435300000000002</c:v>
                </c:pt>
                <c:pt idx="124">
                  <c:v>28.640799999999999</c:v>
                </c:pt>
                <c:pt idx="125">
                  <c:v>30.799900000000001</c:v>
                </c:pt>
                <c:pt idx="126">
                  <c:v>32.687000000000005</c:v>
                </c:pt>
                <c:pt idx="127">
                  <c:v>34.349899999999998</c:v>
                </c:pt>
                <c:pt idx="128">
                  <c:v>35.827199999999998</c:v>
                </c:pt>
                <c:pt idx="129">
                  <c:v>37.137799999999999</c:v>
                </c:pt>
                <c:pt idx="130">
                  <c:v>38.311</c:v>
                </c:pt>
                <c:pt idx="131">
                  <c:v>39.366400000000006</c:v>
                </c:pt>
                <c:pt idx="132">
                  <c:v>40.323599999999999</c:v>
                </c:pt>
                <c:pt idx="133">
                  <c:v>41.192099999999996</c:v>
                </c:pt>
                <c:pt idx="134">
                  <c:v>41.971900000000005</c:v>
                </c:pt>
                <c:pt idx="135">
                  <c:v>42.692599999999999</c:v>
                </c:pt>
                <c:pt idx="136">
                  <c:v>43.936699999999995</c:v>
                </c:pt>
                <c:pt idx="137">
                  <c:v>45.220300000000002</c:v>
                </c:pt>
                <c:pt idx="138">
                  <c:v>46.246900000000004</c:v>
                </c:pt>
                <c:pt idx="139">
                  <c:v>47.195700000000002</c:v>
                </c:pt>
                <c:pt idx="140">
                  <c:v>47.7562</c:v>
                </c:pt>
                <c:pt idx="141">
                  <c:v>48.168099999999995</c:v>
                </c:pt>
                <c:pt idx="142">
                  <c:v>48.620999999999995</c:v>
                </c:pt>
                <c:pt idx="143">
                  <c:v>48.984700000000004</c:v>
                </c:pt>
                <c:pt idx="144">
                  <c:v>49.259179999999994</c:v>
                </c:pt>
                <c:pt idx="145">
                  <c:v>49.619799999999998</c:v>
                </c:pt>
                <c:pt idx="146">
                  <c:v>49.762129999999999</c:v>
                </c:pt>
                <c:pt idx="147">
                  <c:v>49.755749999999999</c:v>
                </c:pt>
                <c:pt idx="148">
                  <c:v>49.630340000000004</c:v>
                </c:pt>
                <c:pt idx="149">
                  <c:v>49.425699999999999</c:v>
                </c:pt>
                <c:pt idx="150">
                  <c:v>49.141669999999998</c:v>
                </c:pt>
                <c:pt idx="151">
                  <c:v>48.445</c:v>
                </c:pt>
                <c:pt idx="152">
                  <c:v>47.639700000000005</c:v>
                </c:pt>
                <c:pt idx="153">
                  <c:v>46.775389999999994</c:v>
                </c:pt>
                <c:pt idx="154">
                  <c:v>45.891800000000003</c:v>
                </c:pt>
                <c:pt idx="155">
                  <c:v>45.008769999999998</c:v>
                </c:pt>
                <c:pt idx="156">
                  <c:v>44.13617</c:v>
                </c:pt>
                <c:pt idx="157">
                  <c:v>43.283920000000002</c:v>
                </c:pt>
                <c:pt idx="158">
                  <c:v>42.45194</c:v>
                </c:pt>
                <c:pt idx="159">
                  <c:v>41.650199999999998</c:v>
                </c:pt>
                <c:pt idx="160">
                  <c:v>40.868640000000006</c:v>
                </c:pt>
                <c:pt idx="161">
                  <c:v>40.117250000000006</c:v>
                </c:pt>
                <c:pt idx="162">
                  <c:v>38.674849999999999</c:v>
                </c:pt>
                <c:pt idx="163">
                  <c:v>37.002419999999994</c:v>
                </c:pt>
                <c:pt idx="164">
                  <c:v>35.45044</c:v>
                </c:pt>
                <c:pt idx="165">
                  <c:v>33.988790000000002</c:v>
                </c:pt>
                <c:pt idx="166">
                  <c:v>32.627409999999998</c:v>
                </c:pt>
                <c:pt idx="167">
                  <c:v>31.336220000000001</c:v>
                </c:pt>
                <c:pt idx="168">
                  <c:v>30.115190000000002</c:v>
                </c:pt>
                <c:pt idx="169">
                  <c:v>28.95429</c:v>
                </c:pt>
                <c:pt idx="170">
                  <c:v>27.8935</c:v>
                </c:pt>
                <c:pt idx="171">
                  <c:v>26.07216</c:v>
                </c:pt>
                <c:pt idx="172">
                  <c:v>24.51108</c:v>
                </c:pt>
                <c:pt idx="173">
                  <c:v>23.140179999999997</c:v>
                </c:pt>
                <c:pt idx="174">
                  <c:v>21.939419999999998</c:v>
                </c:pt>
                <c:pt idx="175">
                  <c:v>20.878771</c:v>
                </c:pt>
                <c:pt idx="176">
                  <c:v>19.92821</c:v>
                </c:pt>
                <c:pt idx="177">
                  <c:v>18.307287000000002</c:v>
                </c:pt>
                <c:pt idx="178">
                  <c:v>16.976558999999998</c:v>
                </c:pt>
                <c:pt idx="179">
                  <c:v>15.865967999999999</c:v>
                </c:pt>
                <c:pt idx="180">
                  <c:v>14.915478999999999</c:v>
                </c:pt>
                <c:pt idx="181">
                  <c:v>14.095067</c:v>
                </c:pt>
                <c:pt idx="182">
                  <c:v>13.384716000000001</c:v>
                </c:pt>
                <c:pt idx="183">
                  <c:v>12.764410999999999</c:v>
                </c:pt>
                <c:pt idx="184">
                  <c:v>12.214146000000001</c:v>
                </c:pt>
                <c:pt idx="185">
                  <c:v>11.713912000000001</c:v>
                </c:pt>
                <c:pt idx="186">
                  <c:v>11.273704</c:v>
                </c:pt>
                <c:pt idx="187">
                  <c:v>10.873517</c:v>
                </c:pt>
                <c:pt idx="188">
                  <c:v>10.183197999999999</c:v>
                </c:pt>
                <c:pt idx="189">
                  <c:v>9.4728750000000002</c:v>
                </c:pt>
                <c:pt idx="190">
                  <c:v>8.8866139999999998</c:v>
                </c:pt>
                <c:pt idx="191">
                  <c:v>8.3993970000000004</c:v>
                </c:pt>
                <c:pt idx="192">
                  <c:v>7.9872160000000001</c:v>
                </c:pt>
                <c:pt idx="193">
                  <c:v>7.6350600000000002</c:v>
                </c:pt>
                <c:pt idx="194">
                  <c:v>7.3299260000000004</c:v>
                </c:pt>
                <c:pt idx="195">
                  <c:v>7.0648089999999995</c:v>
                </c:pt>
                <c:pt idx="196">
                  <c:v>6.8307060000000002</c:v>
                </c:pt>
                <c:pt idx="197">
                  <c:v>6.4385330000000005</c:v>
                </c:pt>
                <c:pt idx="198">
                  <c:v>6.1243920000000003</c:v>
                </c:pt>
                <c:pt idx="199">
                  <c:v>5.8672769999999996</c:v>
                </c:pt>
                <c:pt idx="200">
                  <c:v>5.6531789999999997</c:v>
                </c:pt>
                <c:pt idx="201">
                  <c:v>5.4720960000000005</c:v>
                </c:pt>
                <c:pt idx="202">
                  <c:v>5.3190239999999998</c:v>
                </c:pt>
                <c:pt idx="203">
                  <c:v>5.0729065000000002</c:v>
                </c:pt>
                <c:pt idx="204">
                  <c:v>4.8868138000000005</c:v>
                </c:pt>
                <c:pt idx="205">
                  <c:v>4.7417388999999996</c:v>
                </c:pt>
                <c:pt idx="206">
                  <c:v>4.6276770999999997</c:v>
                </c:pt>
                <c:pt idx="207">
                  <c:v>4.5356250999999999</c:v>
                </c:pt>
                <c:pt idx="208">
                  <c:v>4.468585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85-4603-BE61-ECE1B976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srim129Xe_Cu!$P$5</c:f>
          <c:strCache>
            <c:ptCount val="1"/>
            <c:pt idx="0">
              <c:v>srim129Xe_Cu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srim129Xe_Cu!$D$20:$D$300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srim129Xe_Cu!$J$20:$J$300</c:f>
              <c:numCache>
                <c:formatCode>0.00000</c:formatCode>
                <c:ptCount val="281"/>
                <c:pt idx="0">
                  <c:v>1.5E-3</c:v>
                </c:pt>
                <c:pt idx="1">
                  <c:v>1.5E-3</c:v>
                </c:pt>
                <c:pt idx="2">
                  <c:v>1.6000000000000001E-3</c:v>
                </c:pt>
                <c:pt idx="3">
                  <c:v>1.6000000000000001E-3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2.1000000000000003E-3</c:v>
                </c:pt>
                <c:pt idx="11">
                  <c:v>2.1999999999999997E-3</c:v>
                </c:pt>
                <c:pt idx="12">
                  <c:v>2.3E-3</c:v>
                </c:pt>
                <c:pt idx="13">
                  <c:v>2.4000000000000002E-3</c:v>
                </c:pt>
                <c:pt idx="14">
                  <c:v>2.5000000000000001E-3</c:v>
                </c:pt>
                <c:pt idx="15">
                  <c:v>2.5999999999999999E-3</c:v>
                </c:pt>
                <c:pt idx="16">
                  <c:v>2.8E-3</c:v>
                </c:pt>
                <c:pt idx="17">
                  <c:v>2.9000000000000002E-3</c:v>
                </c:pt>
                <c:pt idx="18">
                  <c:v>3.0000000000000001E-3</c:v>
                </c:pt>
                <c:pt idx="19">
                  <c:v>3.2000000000000002E-3</c:v>
                </c:pt>
                <c:pt idx="20">
                  <c:v>3.3E-3</c:v>
                </c:pt>
                <c:pt idx="21">
                  <c:v>3.5000000000000005E-3</c:v>
                </c:pt>
                <c:pt idx="22">
                  <c:v>3.8E-3</c:v>
                </c:pt>
                <c:pt idx="23">
                  <c:v>4.0000000000000001E-3</c:v>
                </c:pt>
                <c:pt idx="24">
                  <c:v>4.2000000000000006E-3</c:v>
                </c:pt>
                <c:pt idx="25">
                  <c:v>4.3999999999999994E-3</c:v>
                </c:pt>
                <c:pt idx="26">
                  <c:v>4.5999999999999999E-3</c:v>
                </c:pt>
                <c:pt idx="27">
                  <c:v>4.8000000000000004E-3</c:v>
                </c:pt>
                <c:pt idx="28">
                  <c:v>5.0000000000000001E-3</c:v>
                </c:pt>
                <c:pt idx="29">
                  <c:v>5.1999999999999998E-3</c:v>
                </c:pt>
                <c:pt idx="30">
                  <c:v>5.4000000000000003E-3</c:v>
                </c:pt>
                <c:pt idx="31">
                  <c:v>5.5999999999999999E-3</c:v>
                </c:pt>
                <c:pt idx="32">
                  <c:v>6.0000000000000001E-3</c:v>
                </c:pt>
                <c:pt idx="33">
                  <c:v>6.4000000000000003E-3</c:v>
                </c:pt>
                <c:pt idx="34">
                  <c:v>6.9000000000000008E-3</c:v>
                </c:pt>
                <c:pt idx="35">
                  <c:v>7.2999999999999992E-3</c:v>
                </c:pt>
                <c:pt idx="36">
                  <c:v>7.7000000000000002E-3</c:v>
                </c:pt>
                <c:pt idx="37">
                  <c:v>8.0999999999999996E-3</c:v>
                </c:pt>
                <c:pt idx="38">
                  <c:v>8.5000000000000006E-3</c:v>
                </c:pt>
                <c:pt idx="39">
                  <c:v>8.8999999999999999E-3</c:v>
                </c:pt>
                <c:pt idx="40">
                  <c:v>9.2999999999999992E-3</c:v>
                </c:pt>
                <c:pt idx="41">
                  <c:v>1.0100000000000001E-2</c:v>
                </c:pt>
                <c:pt idx="42">
                  <c:v>1.0800000000000001E-2</c:v>
                </c:pt>
                <c:pt idx="43">
                  <c:v>1.15E-2</c:v>
                </c:pt>
                <c:pt idx="44">
                  <c:v>1.23E-2</c:v>
                </c:pt>
                <c:pt idx="45">
                  <c:v>1.3000000000000001E-2</c:v>
                </c:pt>
                <c:pt idx="46">
                  <c:v>1.37E-2</c:v>
                </c:pt>
                <c:pt idx="47">
                  <c:v>1.5099999999999999E-2</c:v>
                </c:pt>
                <c:pt idx="48">
                  <c:v>1.6500000000000001E-2</c:v>
                </c:pt>
                <c:pt idx="49">
                  <c:v>1.78E-2</c:v>
                </c:pt>
                <c:pt idx="50">
                  <c:v>1.9099999999999999E-2</c:v>
                </c:pt>
                <c:pt idx="51">
                  <c:v>2.0499999999999997E-2</c:v>
                </c:pt>
                <c:pt idx="52">
                  <c:v>2.18E-2</c:v>
                </c:pt>
                <c:pt idx="53">
                  <c:v>2.3100000000000002E-2</c:v>
                </c:pt>
                <c:pt idx="54">
                  <c:v>2.4399999999999998E-2</c:v>
                </c:pt>
                <c:pt idx="55">
                  <c:v>2.5700000000000001E-2</c:v>
                </c:pt>
                <c:pt idx="56">
                  <c:v>2.7000000000000003E-2</c:v>
                </c:pt>
                <c:pt idx="57">
                  <c:v>2.8299999999999999E-2</c:v>
                </c:pt>
                <c:pt idx="58">
                  <c:v>3.09E-2</c:v>
                </c:pt>
                <c:pt idx="59">
                  <c:v>3.4100000000000005E-2</c:v>
                </c:pt>
                <c:pt idx="60">
                  <c:v>3.73E-2</c:v>
                </c:pt>
                <c:pt idx="61">
                  <c:v>4.0500000000000001E-2</c:v>
                </c:pt>
                <c:pt idx="62">
                  <c:v>4.3700000000000003E-2</c:v>
                </c:pt>
                <c:pt idx="63">
                  <c:v>4.7E-2</c:v>
                </c:pt>
                <c:pt idx="64">
                  <c:v>5.0299999999999997E-2</c:v>
                </c:pt>
                <c:pt idx="65">
                  <c:v>5.3600000000000002E-2</c:v>
                </c:pt>
                <c:pt idx="66">
                  <c:v>5.6899999999999992E-2</c:v>
                </c:pt>
                <c:pt idx="67">
                  <c:v>6.3600000000000004E-2</c:v>
                </c:pt>
                <c:pt idx="68">
                  <c:v>7.0300000000000001E-2</c:v>
                </c:pt>
                <c:pt idx="69">
                  <c:v>7.7100000000000002E-2</c:v>
                </c:pt>
                <c:pt idx="70">
                  <c:v>8.3999999999999991E-2</c:v>
                </c:pt>
                <c:pt idx="71">
                  <c:v>9.0900000000000009E-2</c:v>
                </c:pt>
                <c:pt idx="72">
                  <c:v>9.7900000000000001E-2</c:v>
                </c:pt>
                <c:pt idx="73">
                  <c:v>0.11200000000000002</c:v>
                </c:pt>
                <c:pt idx="74">
                  <c:v>0.12640000000000001</c:v>
                </c:pt>
                <c:pt idx="75">
                  <c:v>0.14099999999999999</c:v>
                </c:pt>
                <c:pt idx="76">
                  <c:v>0.15579999999999999</c:v>
                </c:pt>
                <c:pt idx="77">
                  <c:v>0.17070000000000002</c:v>
                </c:pt>
                <c:pt idx="78">
                  <c:v>0.18590000000000001</c:v>
                </c:pt>
                <c:pt idx="79">
                  <c:v>0.20119999999999999</c:v>
                </c:pt>
                <c:pt idx="80">
                  <c:v>0.21659999999999999</c:v>
                </c:pt>
                <c:pt idx="81">
                  <c:v>0.23210000000000003</c:v>
                </c:pt>
                <c:pt idx="82">
                  <c:v>0.24769999999999998</c:v>
                </c:pt>
                <c:pt idx="83">
                  <c:v>0.26339999999999997</c:v>
                </c:pt>
                <c:pt idx="84">
                  <c:v>0.29500000000000004</c:v>
                </c:pt>
                <c:pt idx="85">
                  <c:v>0.33479999999999999</c:v>
                </c:pt>
                <c:pt idx="86">
                  <c:v>0.37480000000000002</c:v>
                </c:pt>
                <c:pt idx="87">
                  <c:v>0.41489999999999999</c:v>
                </c:pt>
                <c:pt idx="88">
                  <c:v>0.45499999999999996</c:v>
                </c:pt>
                <c:pt idx="89">
                  <c:v>0.49509999999999998</c:v>
                </c:pt>
                <c:pt idx="90">
                  <c:v>0.53510000000000002</c:v>
                </c:pt>
                <c:pt idx="91">
                  <c:v>0.57499999999999996</c:v>
                </c:pt>
                <c:pt idx="92">
                  <c:v>0.61480000000000001</c:v>
                </c:pt>
                <c:pt idx="93">
                  <c:v>0.69389999999999996</c:v>
                </c:pt>
                <c:pt idx="94">
                  <c:v>0.77210000000000001</c:v>
                </c:pt>
                <c:pt idx="95">
                  <c:v>0.84939999999999993</c:v>
                </c:pt>
                <c:pt idx="96">
                  <c:v>0.92569999999999997</c:v>
                </c:pt>
                <c:pt idx="97" formatCode="0.000">
                  <c:v>1</c:v>
                </c:pt>
                <c:pt idx="98" formatCode="0.000">
                  <c:v>1.08</c:v>
                </c:pt>
                <c:pt idx="99" formatCode="0.000">
                  <c:v>1.22</c:v>
                </c:pt>
                <c:pt idx="100" formatCode="0.000">
                  <c:v>1.36</c:v>
                </c:pt>
                <c:pt idx="101" formatCode="0.000">
                  <c:v>1.5</c:v>
                </c:pt>
                <c:pt idx="102" formatCode="0.000">
                  <c:v>1.63</c:v>
                </c:pt>
                <c:pt idx="103" formatCode="0.000">
                  <c:v>1.75</c:v>
                </c:pt>
                <c:pt idx="104" formatCode="0.000">
                  <c:v>1.87</c:v>
                </c:pt>
                <c:pt idx="105" formatCode="0.000">
                  <c:v>1.99</c:v>
                </c:pt>
                <c:pt idx="106" formatCode="0.000">
                  <c:v>2.1</c:v>
                </c:pt>
                <c:pt idx="107" formatCode="0.000">
                  <c:v>2.21</c:v>
                </c:pt>
                <c:pt idx="108" formatCode="0.000">
                  <c:v>2.31</c:v>
                </c:pt>
                <c:pt idx="109" formatCode="0.000">
                  <c:v>2.41</c:v>
                </c:pt>
                <c:pt idx="110" formatCode="0.000">
                  <c:v>2.6</c:v>
                </c:pt>
                <c:pt idx="111" formatCode="0.000">
                  <c:v>2.82</c:v>
                </c:pt>
                <c:pt idx="112" formatCode="0.000">
                  <c:v>3.02</c:v>
                </c:pt>
                <c:pt idx="113" formatCode="0.000">
                  <c:v>3.21</c:v>
                </c:pt>
                <c:pt idx="114" formatCode="0.000">
                  <c:v>3.39</c:v>
                </c:pt>
                <c:pt idx="115" formatCode="0.000">
                  <c:v>3.56</c:v>
                </c:pt>
                <c:pt idx="116" formatCode="0.000">
                  <c:v>3.71</c:v>
                </c:pt>
                <c:pt idx="117" formatCode="0.000">
                  <c:v>3.86</c:v>
                </c:pt>
                <c:pt idx="118" formatCode="0.000">
                  <c:v>4</c:v>
                </c:pt>
                <c:pt idx="119" formatCode="0.000">
                  <c:v>4.2699999999999996</c:v>
                </c:pt>
                <c:pt idx="120" formatCode="0.000">
                  <c:v>4.5199999999999996</c:v>
                </c:pt>
                <c:pt idx="121" formatCode="0.000">
                  <c:v>4.75</c:v>
                </c:pt>
                <c:pt idx="122" formatCode="0.000">
                  <c:v>4.97</c:v>
                </c:pt>
                <c:pt idx="123" formatCode="0.000">
                  <c:v>5.17</c:v>
                </c:pt>
                <c:pt idx="124" formatCode="0.000">
                  <c:v>5.37</c:v>
                </c:pt>
                <c:pt idx="125" formatCode="0.000">
                  <c:v>5.75</c:v>
                </c:pt>
                <c:pt idx="126" formatCode="0.000">
                  <c:v>6.1</c:v>
                </c:pt>
                <c:pt idx="127" formatCode="0.000">
                  <c:v>6.43</c:v>
                </c:pt>
                <c:pt idx="128" formatCode="0.000">
                  <c:v>6.75</c:v>
                </c:pt>
                <c:pt idx="129" formatCode="0.000">
                  <c:v>7.05</c:v>
                </c:pt>
                <c:pt idx="130" formatCode="0.000">
                  <c:v>7.35</c:v>
                </c:pt>
                <c:pt idx="131" formatCode="0.000">
                  <c:v>7.64</c:v>
                </c:pt>
                <c:pt idx="132" formatCode="0.000">
                  <c:v>7.92</c:v>
                </c:pt>
                <c:pt idx="133" formatCode="0.000">
                  <c:v>8.19</c:v>
                </c:pt>
                <c:pt idx="134" formatCode="0.000">
                  <c:v>8.4600000000000009</c:v>
                </c:pt>
                <c:pt idx="135" formatCode="0.000">
                  <c:v>8.73</c:v>
                </c:pt>
                <c:pt idx="136" formatCode="0.000">
                  <c:v>9.24</c:v>
                </c:pt>
                <c:pt idx="137" formatCode="0.000">
                  <c:v>9.8699999999999992</c:v>
                </c:pt>
                <c:pt idx="138" formatCode="0.000">
                  <c:v>10.48</c:v>
                </c:pt>
                <c:pt idx="139" formatCode="0.000">
                  <c:v>11.08</c:v>
                </c:pt>
                <c:pt idx="140" formatCode="0.000">
                  <c:v>11.67</c:v>
                </c:pt>
                <c:pt idx="141" formatCode="0.000">
                  <c:v>12.25</c:v>
                </c:pt>
                <c:pt idx="142" formatCode="0.000">
                  <c:v>12.83</c:v>
                </c:pt>
                <c:pt idx="143" formatCode="0.000">
                  <c:v>13.41</c:v>
                </c:pt>
                <c:pt idx="144" formatCode="0.000">
                  <c:v>13.98</c:v>
                </c:pt>
                <c:pt idx="145" formatCode="0.000">
                  <c:v>15.11</c:v>
                </c:pt>
                <c:pt idx="146" formatCode="0.000">
                  <c:v>16.239999999999998</c:v>
                </c:pt>
                <c:pt idx="147" formatCode="0.000">
                  <c:v>17.36</c:v>
                </c:pt>
                <c:pt idx="148" formatCode="0.000">
                  <c:v>18.489999999999998</c:v>
                </c:pt>
                <c:pt idx="149" formatCode="0.000">
                  <c:v>19.62</c:v>
                </c:pt>
                <c:pt idx="150" formatCode="0.000">
                  <c:v>20.76</c:v>
                </c:pt>
                <c:pt idx="151" formatCode="0.000">
                  <c:v>23.06</c:v>
                </c:pt>
                <c:pt idx="152" formatCode="0.000">
                  <c:v>25.39</c:v>
                </c:pt>
                <c:pt idx="153" formatCode="0.000">
                  <c:v>27.76</c:v>
                </c:pt>
                <c:pt idx="154" formatCode="0.000">
                  <c:v>30.18</c:v>
                </c:pt>
                <c:pt idx="155" formatCode="0.000">
                  <c:v>32.65</c:v>
                </c:pt>
                <c:pt idx="156" formatCode="0.000">
                  <c:v>35.159999999999997</c:v>
                </c:pt>
                <c:pt idx="157" formatCode="0.000">
                  <c:v>37.729999999999997</c:v>
                </c:pt>
                <c:pt idx="158" formatCode="0.000">
                  <c:v>40.340000000000003</c:v>
                </c:pt>
                <c:pt idx="159" formatCode="0.000">
                  <c:v>43.01</c:v>
                </c:pt>
                <c:pt idx="160" formatCode="0.000">
                  <c:v>45.73</c:v>
                </c:pt>
                <c:pt idx="161" formatCode="0.000">
                  <c:v>48.5</c:v>
                </c:pt>
                <c:pt idx="162" formatCode="0.000">
                  <c:v>54.19</c:v>
                </c:pt>
                <c:pt idx="163" formatCode="0.000">
                  <c:v>61.6</c:v>
                </c:pt>
                <c:pt idx="164" formatCode="0.000">
                  <c:v>69.34</c:v>
                </c:pt>
                <c:pt idx="165" formatCode="0.000">
                  <c:v>77.42</c:v>
                </c:pt>
                <c:pt idx="166" formatCode="0.000">
                  <c:v>85.83</c:v>
                </c:pt>
                <c:pt idx="167" formatCode="0.000">
                  <c:v>94.6</c:v>
                </c:pt>
                <c:pt idx="168" formatCode="0.000">
                  <c:v>103.73</c:v>
                </c:pt>
                <c:pt idx="169" formatCode="0.000">
                  <c:v>113.22</c:v>
                </c:pt>
                <c:pt idx="170" formatCode="0.000">
                  <c:v>123.09</c:v>
                </c:pt>
                <c:pt idx="171" formatCode="0.000">
                  <c:v>143.88</c:v>
                </c:pt>
                <c:pt idx="172" formatCode="0.000">
                  <c:v>166.06</c:v>
                </c:pt>
                <c:pt idx="173" formatCode="0.000">
                  <c:v>189.61</c:v>
                </c:pt>
                <c:pt idx="174" formatCode="0.000">
                  <c:v>214.49</c:v>
                </c:pt>
                <c:pt idx="175" formatCode="0.000">
                  <c:v>240.69</c:v>
                </c:pt>
                <c:pt idx="176" formatCode="0.000">
                  <c:v>268.18</c:v>
                </c:pt>
                <c:pt idx="177" formatCode="0.000">
                  <c:v>326.89</c:v>
                </c:pt>
                <c:pt idx="178" formatCode="0.000">
                  <c:v>390.5</c:v>
                </c:pt>
                <c:pt idx="179" formatCode="0.000">
                  <c:v>458.85</c:v>
                </c:pt>
                <c:pt idx="180" formatCode="0.000">
                  <c:v>531.77</c:v>
                </c:pt>
                <c:pt idx="181" formatCode="0.000">
                  <c:v>609.13</c:v>
                </c:pt>
                <c:pt idx="182" formatCode="0.000">
                  <c:v>690.77</c:v>
                </c:pt>
                <c:pt idx="183" formatCode="0.000">
                  <c:v>776.57</c:v>
                </c:pt>
                <c:pt idx="184" formatCode="0.000">
                  <c:v>866.41</c:v>
                </c:pt>
                <c:pt idx="185" formatCode="0.000">
                  <c:v>960.16</c:v>
                </c:pt>
                <c:pt idx="186" formatCode="0.0">
                  <c:v>1060</c:v>
                </c:pt>
                <c:pt idx="187" formatCode="0.0">
                  <c:v>1160</c:v>
                </c:pt>
                <c:pt idx="188" formatCode="0.0">
                  <c:v>1370</c:v>
                </c:pt>
                <c:pt idx="189" formatCode="0.0">
                  <c:v>1660</c:v>
                </c:pt>
                <c:pt idx="190" formatCode="0.0">
                  <c:v>1960</c:v>
                </c:pt>
                <c:pt idx="191" formatCode="0.0">
                  <c:v>2290</c:v>
                </c:pt>
                <c:pt idx="192" formatCode="0.0">
                  <c:v>2630</c:v>
                </c:pt>
                <c:pt idx="193" formatCode="0.0">
                  <c:v>2990</c:v>
                </c:pt>
                <c:pt idx="194" formatCode="0.0">
                  <c:v>3360</c:v>
                </c:pt>
                <c:pt idx="195" formatCode="0.0">
                  <c:v>3750</c:v>
                </c:pt>
                <c:pt idx="196" formatCode="0.0">
                  <c:v>4160</c:v>
                </c:pt>
                <c:pt idx="197" formatCode="0.0">
                  <c:v>5000</c:v>
                </c:pt>
                <c:pt idx="198" formatCode="0.0">
                  <c:v>5900</c:v>
                </c:pt>
                <c:pt idx="199" formatCode="0.0">
                  <c:v>6830</c:v>
                </c:pt>
                <c:pt idx="200" formatCode="0.0">
                  <c:v>7800</c:v>
                </c:pt>
                <c:pt idx="201" formatCode="0.0">
                  <c:v>8810</c:v>
                </c:pt>
                <c:pt idx="202" formatCode="0.0">
                  <c:v>9850</c:v>
                </c:pt>
                <c:pt idx="203" formatCode="0.0">
                  <c:v>12010</c:v>
                </c:pt>
                <c:pt idx="204" formatCode="0.0">
                  <c:v>14260</c:v>
                </c:pt>
                <c:pt idx="205" formatCode="0.0">
                  <c:v>16590</c:v>
                </c:pt>
                <c:pt idx="206" formatCode="0.0">
                  <c:v>18990</c:v>
                </c:pt>
                <c:pt idx="207" formatCode="0.0">
                  <c:v>21430</c:v>
                </c:pt>
                <c:pt idx="208" formatCode="0.0">
                  <c:v>23670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43-4619-8775-89BE6609C07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srim129Xe_Cu!$D$20:$D$300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1.5E-3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2.3E-3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2.9000000000000002E-3</c:v>
                </c:pt>
                <c:pt idx="34">
                  <c:v>3.0000000000000001E-3</c:v>
                </c:pt>
                <c:pt idx="35">
                  <c:v>3.2000000000000002E-3</c:v>
                </c:pt>
                <c:pt idx="36">
                  <c:v>3.4000000000000002E-3</c:v>
                </c:pt>
                <c:pt idx="37">
                  <c:v>3.5000000000000005E-3</c:v>
                </c:pt>
                <c:pt idx="38">
                  <c:v>3.6999999999999997E-3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4.2000000000000006E-3</c:v>
                </c:pt>
                <c:pt idx="42">
                  <c:v>4.4999999999999997E-3</c:v>
                </c:pt>
                <c:pt idx="43">
                  <c:v>4.7000000000000002E-3</c:v>
                </c:pt>
                <c:pt idx="44">
                  <c:v>5.0000000000000001E-3</c:v>
                </c:pt>
                <c:pt idx="45">
                  <c:v>5.3E-3</c:v>
                </c:pt>
                <c:pt idx="46">
                  <c:v>5.4999999999999997E-3</c:v>
                </c:pt>
                <c:pt idx="47">
                  <c:v>6.0000000000000001E-3</c:v>
                </c:pt>
                <c:pt idx="48">
                  <c:v>6.4000000000000003E-3</c:v>
                </c:pt>
                <c:pt idx="49">
                  <c:v>6.9000000000000008E-3</c:v>
                </c:pt>
                <c:pt idx="50">
                  <c:v>7.3999999999999995E-3</c:v>
                </c:pt>
                <c:pt idx="51">
                  <c:v>7.7999999999999996E-3</c:v>
                </c:pt>
                <c:pt idx="52">
                  <c:v>8.2000000000000007E-3</c:v>
                </c:pt>
                <c:pt idx="53">
                  <c:v>8.6999999999999994E-3</c:v>
                </c:pt>
                <c:pt idx="54">
                  <c:v>9.1000000000000004E-3</c:v>
                </c:pt>
                <c:pt idx="55">
                  <c:v>9.4999999999999998E-3</c:v>
                </c:pt>
                <c:pt idx="56">
                  <c:v>9.9000000000000008E-3</c:v>
                </c:pt>
                <c:pt idx="57">
                  <c:v>1.03E-2</c:v>
                </c:pt>
                <c:pt idx="58">
                  <c:v>1.12E-2</c:v>
                </c:pt>
                <c:pt idx="59">
                  <c:v>1.2199999999999999E-2</c:v>
                </c:pt>
                <c:pt idx="60">
                  <c:v>1.32E-2</c:v>
                </c:pt>
                <c:pt idx="61">
                  <c:v>1.4199999999999999E-2</c:v>
                </c:pt>
                <c:pt idx="62">
                  <c:v>1.52E-2</c:v>
                </c:pt>
                <c:pt idx="63">
                  <c:v>1.6199999999999999E-2</c:v>
                </c:pt>
                <c:pt idx="64">
                  <c:v>1.72E-2</c:v>
                </c:pt>
                <c:pt idx="65">
                  <c:v>1.8200000000000001E-2</c:v>
                </c:pt>
                <c:pt idx="66">
                  <c:v>1.9200000000000002E-2</c:v>
                </c:pt>
                <c:pt idx="67">
                  <c:v>2.12E-2</c:v>
                </c:pt>
                <c:pt idx="68">
                  <c:v>2.3100000000000002E-2</c:v>
                </c:pt>
                <c:pt idx="69">
                  <c:v>2.5100000000000001E-2</c:v>
                </c:pt>
                <c:pt idx="70">
                  <c:v>2.7000000000000003E-2</c:v>
                </c:pt>
                <c:pt idx="71">
                  <c:v>2.8999999999999998E-2</c:v>
                </c:pt>
                <c:pt idx="72">
                  <c:v>3.09E-2</c:v>
                </c:pt>
                <c:pt idx="73">
                  <c:v>3.4799999999999998E-2</c:v>
                </c:pt>
                <c:pt idx="74">
                  <c:v>3.8600000000000002E-2</c:v>
                </c:pt>
                <c:pt idx="75">
                  <c:v>4.24E-2</c:v>
                </c:pt>
                <c:pt idx="76">
                  <c:v>4.6100000000000002E-2</c:v>
                </c:pt>
                <c:pt idx="77">
                  <c:v>4.9799999999999997E-2</c:v>
                </c:pt>
                <c:pt idx="78">
                  <c:v>5.3500000000000006E-2</c:v>
                </c:pt>
                <c:pt idx="79">
                  <c:v>5.7099999999999998E-2</c:v>
                </c:pt>
                <c:pt idx="80">
                  <c:v>6.0699999999999997E-2</c:v>
                </c:pt>
                <c:pt idx="81">
                  <c:v>6.4299999999999996E-2</c:v>
                </c:pt>
                <c:pt idx="82">
                  <c:v>6.7799999999999999E-2</c:v>
                </c:pt>
                <c:pt idx="83">
                  <c:v>7.1199999999999999E-2</c:v>
                </c:pt>
                <c:pt idx="84">
                  <c:v>7.8E-2</c:v>
                </c:pt>
                <c:pt idx="85">
                  <c:v>8.6199999999999999E-2</c:v>
                </c:pt>
                <c:pt idx="86">
                  <c:v>9.4199999999999992E-2</c:v>
                </c:pt>
                <c:pt idx="87">
                  <c:v>0.1018</c:v>
                </c:pt>
                <c:pt idx="88">
                  <c:v>0.10920000000000001</c:v>
                </c:pt>
                <c:pt idx="89">
                  <c:v>0.1162</c:v>
                </c:pt>
                <c:pt idx="90">
                  <c:v>0.123</c:v>
                </c:pt>
                <c:pt idx="91">
                  <c:v>0.12959999999999999</c:v>
                </c:pt>
                <c:pt idx="92">
                  <c:v>0.13600000000000001</c:v>
                </c:pt>
                <c:pt idx="93">
                  <c:v>0.14810000000000001</c:v>
                </c:pt>
                <c:pt idx="94">
                  <c:v>0.1595</c:v>
                </c:pt>
                <c:pt idx="95">
                  <c:v>0.1701</c:v>
                </c:pt>
                <c:pt idx="96">
                  <c:v>0.18</c:v>
                </c:pt>
                <c:pt idx="97">
                  <c:v>0.18939999999999999</c:v>
                </c:pt>
                <c:pt idx="98">
                  <c:v>0.1981</c:v>
                </c:pt>
                <c:pt idx="99">
                  <c:v>0.2145</c:v>
                </c:pt>
                <c:pt idx="100">
                  <c:v>0.22900000000000001</c:v>
                </c:pt>
                <c:pt idx="101">
                  <c:v>0.2419</c:v>
                </c:pt>
                <c:pt idx="102">
                  <c:v>0.2535</c:v>
                </c:pt>
                <c:pt idx="103">
                  <c:v>0.26379999999999998</c:v>
                </c:pt>
                <c:pt idx="104">
                  <c:v>0.27300000000000002</c:v>
                </c:pt>
                <c:pt idx="105">
                  <c:v>0.28139999999999998</c:v>
                </c:pt>
                <c:pt idx="106">
                  <c:v>0.28889999999999999</c:v>
                </c:pt>
                <c:pt idx="107">
                  <c:v>0.29580000000000001</c:v>
                </c:pt>
                <c:pt idx="108">
                  <c:v>0.30199999999999999</c:v>
                </c:pt>
                <c:pt idx="109">
                  <c:v>0.30759999999999998</c:v>
                </c:pt>
                <c:pt idx="110">
                  <c:v>0.318</c:v>
                </c:pt>
                <c:pt idx="111">
                  <c:v>0.32900000000000001</c:v>
                </c:pt>
                <c:pt idx="112">
                  <c:v>0.33809999999999996</c:v>
                </c:pt>
                <c:pt idx="113">
                  <c:v>0.34560000000000002</c:v>
                </c:pt>
                <c:pt idx="114">
                  <c:v>0.35199999999999998</c:v>
                </c:pt>
                <c:pt idx="115">
                  <c:v>0.35750000000000004</c:v>
                </c:pt>
                <c:pt idx="116">
                  <c:v>0.36219999999999997</c:v>
                </c:pt>
                <c:pt idx="117">
                  <c:v>0.3664</c:v>
                </c:pt>
                <c:pt idx="118">
                  <c:v>0.37009999999999998</c:v>
                </c:pt>
                <c:pt idx="119">
                  <c:v>0.37730000000000002</c:v>
                </c:pt>
                <c:pt idx="120">
                  <c:v>0.3831</c:v>
                </c:pt>
                <c:pt idx="121">
                  <c:v>0.3881</c:v>
                </c:pt>
                <c:pt idx="122">
                  <c:v>0.39229999999999998</c:v>
                </c:pt>
                <c:pt idx="123">
                  <c:v>0.39600000000000002</c:v>
                </c:pt>
                <c:pt idx="124">
                  <c:v>0.39929999999999999</c:v>
                </c:pt>
                <c:pt idx="125">
                  <c:v>0.40659999999999996</c:v>
                </c:pt>
                <c:pt idx="126">
                  <c:v>0.41269999999999996</c:v>
                </c:pt>
                <c:pt idx="127">
                  <c:v>0.41790000000000005</c:v>
                </c:pt>
                <c:pt idx="128">
                  <c:v>0.42249999999999999</c:v>
                </c:pt>
                <c:pt idx="129">
                  <c:v>0.42659999999999998</c:v>
                </c:pt>
                <c:pt idx="130">
                  <c:v>0.43030000000000002</c:v>
                </c:pt>
                <c:pt idx="131">
                  <c:v>0.43369999999999997</c:v>
                </c:pt>
                <c:pt idx="132">
                  <c:v>0.43689999999999996</c:v>
                </c:pt>
                <c:pt idx="133">
                  <c:v>0.43990000000000001</c:v>
                </c:pt>
                <c:pt idx="134">
                  <c:v>0.44269999999999998</c:v>
                </c:pt>
                <c:pt idx="135">
                  <c:v>0.44530000000000003</c:v>
                </c:pt>
                <c:pt idx="136">
                  <c:v>0.45309999999999995</c:v>
                </c:pt>
                <c:pt idx="137">
                  <c:v>0.46379999999999999</c:v>
                </c:pt>
                <c:pt idx="138">
                  <c:v>0.47350000000000003</c:v>
                </c:pt>
                <c:pt idx="139">
                  <c:v>0.48259999999999997</c:v>
                </c:pt>
                <c:pt idx="140">
                  <c:v>0.49119999999999997</c:v>
                </c:pt>
                <c:pt idx="141">
                  <c:v>0.49939999999999996</c:v>
                </c:pt>
                <c:pt idx="142">
                  <c:v>0.50730000000000008</c:v>
                </c:pt>
                <c:pt idx="143">
                  <c:v>0.51479999999999992</c:v>
                </c:pt>
                <c:pt idx="144">
                  <c:v>0.5222</c:v>
                </c:pt>
                <c:pt idx="145">
                  <c:v>0.54810000000000003</c:v>
                </c:pt>
                <c:pt idx="146">
                  <c:v>0.57250000000000001</c:v>
                </c:pt>
                <c:pt idx="147">
                  <c:v>0.5958</c:v>
                </c:pt>
                <c:pt idx="148">
                  <c:v>0.61820000000000008</c:v>
                </c:pt>
                <c:pt idx="149">
                  <c:v>0.63990000000000002</c:v>
                </c:pt>
                <c:pt idx="150">
                  <c:v>0.66110000000000002</c:v>
                </c:pt>
                <c:pt idx="151">
                  <c:v>0.73880000000000001</c:v>
                </c:pt>
                <c:pt idx="152">
                  <c:v>0.81110000000000004</c:v>
                </c:pt>
                <c:pt idx="153">
                  <c:v>0.87970000000000004</c:v>
                </c:pt>
                <c:pt idx="154">
                  <c:v>0.9456</c:v>
                </c:pt>
                <c:pt idx="155" formatCode="0.000">
                  <c:v>1.01</c:v>
                </c:pt>
                <c:pt idx="156" formatCode="0.000">
                  <c:v>1.07</c:v>
                </c:pt>
                <c:pt idx="157" formatCode="0.000">
                  <c:v>1.1299999999999999</c:v>
                </c:pt>
                <c:pt idx="158" formatCode="0.000">
                  <c:v>1.19</c:v>
                </c:pt>
                <c:pt idx="159" formatCode="0.000">
                  <c:v>1.25</c:v>
                </c:pt>
                <c:pt idx="160" formatCode="0.000">
                  <c:v>1.31</c:v>
                </c:pt>
                <c:pt idx="161" formatCode="0.000">
                  <c:v>1.37</c:v>
                </c:pt>
                <c:pt idx="162" formatCode="0.000">
                  <c:v>1.59</c:v>
                </c:pt>
                <c:pt idx="163" formatCode="0.000">
                  <c:v>1.91</c:v>
                </c:pt>
                <c:pt idx="164" formatCode="0.000">
                  <c:v>2.2000000000000002</c:v>
                </c:pt>
                <c:pt idx="165" formatCode="0.000">
                  <c:v>2.48</c:v>
                </c:pt>
                <c:pt idx="166" formatCode="0.000">
                  <c:v>2.76</c:v>
                </c:pt>
                <c:pt idx="167" formatCode="0.000">
                  <c:v>3.03</c:v>
                </c:pt>
                <c:pt idx="168" formatCode="0.000">
                  <c:v>3.29</c:v>
                </c:pt>
                <c:pt idx="169" formatCode="0.000">
                  <c:v>3.56</c:v>
                </c:pt>
                <c:pt idx="170" formatCode="0.000">
                  <c:v>3.82</c:v>
                </c:pt>
                <c:pt idx="171" formatCode="0.000">
                  <c:v>4.83</c:v>
                </c:pt>
                <c:pt idx="172" formatCode="0.000">
                  <c:v>5.76</c:v>
                </c:pt>
                <c:pt idx="173" formatCode="0.000">
                  <c:v>6.66</c:v>
                </c:pt>
                <c:pt idx="174" formatCode="0.000">
                  <c:v>7.54</c:v>
                </c:pt>
                <c:pt idx="175" formatCode="0.000">
                  <c:v>8.41</c:v>
                </c:pt>
                <c:pt idx="176" formatCode="0.000">
                  <c:v>9.27</c:v>
                </c:pt>
                <c:pt idx="177" formatCode="0.000">
                  <c:v>12.45</c:v>
                </c:pt>
                <c:pt idx="178" formatCode="0.000">
                  <c:v>15.37</c:v>
                </c:pt>
                <c:pt idx="179" formatCode="0.000">
                  <c:v>18.170000000000002</c:v>
                </c:pt>
                <c:pt idx="180" formatCode="0.000">
                  <c:v>20.9</c:v>
                </c:pt>
                <c:pt idx="181" formatCode="0.000">
                  <c:v>23.6</c:v>
                </c:pt>
                <c:pt idx="182" formatCode="0.000">
                  <c:v>26.29</c:v>
                </c:pt>
                <c:pt idx="183" formatCode="0.000">
                  <c:v>28.96</c:v>
                </c:pt>
                <c:pt idx="184" formatCode="0.000">
                  <c:v>31.64</c:v>
                </c:pt>
                <c:pt idx="185" formatCode="0.000">
                  <c:v>34.32</c:v>
                </c:pt>
                <c:pt idx="186" formatCode="0.000">
                  <c:v>37</c:v>
                </c:pt>
                <c:pt idx="187" formatCode="0.000">
                  <c:v>39.69</c:v>
                </c:pt>
                <c:pt idx="188" formatCode="0.000">
                  <c:v>49.86</c:v>
                </c:pt>
                <c:pt idx="189" formatCode="0.000">
                  <c:v>64.19</c:v>
                </c:pt>
                <c:pt idx="190" formatCode="0.000">
                  <c:v>77.41</c:v>
                </c:pt>
                <c:pt idx="191" formatCode="0.000">
                  <c:v>90.03</c:v>
                </c:pt>
                <c:pt idx="192" formatCode="0.000">
                  <c:v>102.25</c:v>
                </c:pt>
                <c:pt idx="193" formatCode="0.000">
                  <c:v>114.2</c:v>
                </c:pt>
                <c:pt idx="194" formatCode="0.000">
                  <c:v>125.93</c:v>
                </c:pt>
                <c:pt idx="195" formatCode="0.000">
                  <c:v>137.49</c:v>
                </c:pt>
                <c:pt idx="196" formatCode="0.000">
                  <c:v>148.9</c:v>
                </c:pt>
                <c:pt idx="197" formatCode="0.000">
                  <c:v>191.05</c:v>
                </c:pt>
                <c:pt idx="198" formatCode="0.000">
                  <c:v>229.08</c:v>
                </c:pt>
                <c:pt idx="199" formatCode="0.000">
                  <c:v>264.60000000000002</c:v>
                </c:pt>
                <c:pt idx="200" formatCode="0.000">
                  <c:v>298.35000000000002</c:v>
                </c:pt>
                <c:pt idx="201" formatCode="0.000">
                  <c:v>330.73</c:v>
                </c:pt>
                <c:pt idx="202" formatCode="0.000">
                  <c:v>361.98</c:v>
                </c:pt>
                <c:pt idx="203" formatCode="0.000">
                  <c:v>473.67</c:v>
                </c:pt>
                <c:pt idx="204" formatCode="0.000">
                  <c:v>570.91</c:v>
                </c:pt>
                <c:pt idx="205" formatCode="0.000">
                  <c:v>659.25</c:v>
                </c:pt>
                <c:pt idx="206" formatCode="0.000">
                  <c:v>741.19</c:v>
                </c:pt>
                <c:pt idx="207" formatCode="0.000">
                  <c:v>818.14</c:v>
                </c:pt>
                <c:pt idx="208" formatCode="0.000">
                  <c:v>877.49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43-4619-8775-89BE6609C07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srim129Xe_Cu!$D$20:$D$300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1.0999999999999998E-3</c:v>
                </c:pt>
                <c:pt idx="20">
                  <c:v>1.2000000000000001E-3</c:v>
                </c:pt>
                <c:pt idx="21">
                  <c:v>1.2999999999999999E-3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1.5E-3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1.7000000000000001E-3</c:v>
                </c:pt>
                <c:pt idx="28">
                  <c:v>1.7000000000000001E-3</c:v>
                </c:pt>
                <c:pt idx="29">
                  <c:v>1.8E-3</c:v>
                </c:pt>
                <c:pt idx="30">
                  <c:v>1.8E-3</c:v>
                </c:pt>
                <c:pt idx="31">
                  <c:v>1.9E-3</c:v>
                </c:pt>
                <c:pt idx="32">
                  <c:v>2E-3</c:v>
                </c:pt>
                <c:pt idx="33">
                  <c:v>2.1000000000000003E-3</c:v>
                </c:pt>
                <c:pt idx="34">
                  <c:v>2.3E-3</c:v>
                </c:pt>
                <c:pt idx="35">
                  <c:v>2.4000000000000002E-3</c:v>
                </c:pt>
                <c:pt idx="36">
                  <c:v>2.5000000000000001E-3</c:v>
                </c:pt>
                <c:pt idx="37">
                  <c:v>2.5999999999999999E-3</c:v>
                </c:pt>
                <c:pt idx="38">
                  <c:v>2.7000000000000001E-3</c:v>
                </c:pt>
                <c:pt idx="39">
                  <c:v>2.8E-3</c:v>
                </c:pt>
                <c:pt idx="40">
                  <c:v>3.0000000000000001E-3</c:v>
                </c:pt>
                <c:pt idx="41">
                  <c:v>3.2000000000000002E-3</c:v>
                </c:pt>
                <c:pt idx="42">
                  <c:v>3.4000000000000002E-3</c:v>
                </c:pt>
                <c:pt idx="43">
                  <c:v>3.5999999999999999E-3</c:v>
                </c:pt>
                <c:pt idx="44">
                  <c:v>3.8E-3</c:v>
                </c:pt>
                <c:pt idx="45">
                  <c:v>4.0000000000000001E-3</c:v>
                </c:pt>
                <c:pt idx="46">
                  <c:v>4.1000000000000003E-3</c:v>
                </c:pt>
                <c:pt idx="47">
                  <c:v>4.4999999999999997E-3</c:v>
                </c:pt>
                <c:pt idx="48">
                  <c:v>4.8999999999999998E-3</c:v>
                </c:pt>
                <c:pt idx="49">
                  <c:v>5.1999999999999998E-3</c:v>
                </c:pt>
                <c:pt idx="50">
                  <c:v>5.4999999999999997E-3</c:v>
                </c:pt>
                <c:pt idx="51">
                  <c:v>5.8999999999999999E-3</c:v>
                </c:pt>
                <c:pt idx="52">
                  <c:v>6.1999999999999998E-3</c:v>
                </c:pt>
                <c:pt idx="53">
                  <c:v>6.5000000000000006E-3</c:v>
                </c:pt>
                <c:pt idx="54">
                  <c:v>6.8000000000000005E-3</c:v>
                </c:pt>
                <c:pt idx="55">
                  <c:v>7.1999999999999998E-3</c:v>
                </c:pt>
                <c:pt idx="56">
                  <c:v>7.4999999999999997E-3</c:v>
                </c:pt>
                <c:pt idx="57">
                  <c:v>7.7999999999999996E-3</c:v>
                </c:pt>
                <c:pt idx="58">
                  <c:v>8.4000000000000012E-3</c:v>
                </c:pt>
                <c:pt idx="59">
                  <c:v>9.1000000000000004E-3</c:v>
                </c:pt>
                <c:pt idx="60">
                  <c:v>9.7999999999999997E-3</c:v>
                </c:pt>
                <c:pt idx="61">
                  <c:v>1.06E-2</c:v>
                </c:pt>
                <c:pt idx="62">
                  <c:v>1.1300000000000001E-2</c:v>
                </c:pt>
                <c:pt idx="63">
                  <c:v>1.2E-2</c:v>
                </c:pt>
                <c:pt idx="64">
                  <c:v>1.2699999999999999E-2</c:v>
                </c:pt>
                <c:pt idx="65">
                  <c:v>1.34E-2</c:v>
                </c:pt>
                <c:pt idx="66">
                  <c:v>1.4099999999999998E-2</c:v>
                </c:pt>
                <c:pt idx="67">
                  <c:v>1.55E-2</c:v>
                </c:pt>
                <c:pt idx="68">
                  <c:v>1.6900000000000002E-2</c:v>
                </c:pt>
                <c:pt idx="69">
                  <c:v>1.83E-2</c:v>
                </c:pt>
                <c:pt idx="70">
                  <c:v>1.9700000000000002E-2</c:v>
                </c:pt>
                <c:pt idx="71">
                  <c:v>2.1100000000000001E-2</c:v>
                </c:pt>
                <c:pt idx="72">
                  <c:v>2.2499999999999999E-2</c:v>
                </c:pt>
                <c:pt idx="73">
                  <c:v>2.52E-2</c:v>
                </c:pt>
                <c:pt idx="74">
                  <c:v>2.8100000000000003E-2</c:v>
                </c:pt>
                <c:pt idx="75">
                  <c:v>3.09E-2</c:v>
                </c:pt>
                <c:pt idx="76">
                  <c:v>3.3700000000000001E-2</c:v>
                </c:pt>
                <c:pt idx="77">
                  <c:v>3.6499999999999998E-2</c:v>
                </c:pt>
                <c:pt idx="78">
                  <c:v>3.9400000000000004E-2</c:v>
                </c:pt>
                <c:pt idx="79">
                  <c:v>4.2299999999999997E-2</c:v>
                </c:pt>
                <c:pt idx="80">
                  <c:v>4.5200000000000004E-2</c:v>
                </c:pt>
                <c:pt idx="81">
                  <c:v>4.8000000000000001E-2</c:v>
                </c:pt>
                <c:pt idx="82">
                  <c:v>5.0900000000000001E-2</c:v>
                </c:pt>
                <c:pt idx="83">
                  <c:v>5.3800000000000001E-2</c:v>
                </c:pt>
                <c:pt idx="84">
                  <c:v>5.96E-2</c:v>
                </c:pt>
                <c:pt idx="85">
                  <c:v>6.6900000000000001E-2</c:v>
                </c:pt>
                <c:pt idx="86">
                  <c:v>7.4099999999999999E-2</c:v>
                </c:pt>
                <c:pt idx="87">
                  <c:v>8.1200000000000008E-2</c:v>
                </c:pt>
                <c:pt idx="88">
                  <c:v>8.8200000000000001E-2</c:v>
                </c:pt>
                <c:pt idx="89">
                  <c:v>9.5199999999999993E-2</c:v>
                </c:pt>
                <c:pt idx="90">
                  <c:v>0.10200000000000001</c:v>
                </c:pt>
                <c:pt idx="91">
                  <c:v>0.10880000000000001</c:v>
                </c:pt>
                <c:pt idx="92">
                  <c:v>0.11539999999999999</c:v>
                </c:pt>
                <c:pt idx="93">
                  <c:v>0.1283</c:v>
                </c:pt>
                <c:pt idx="94">
                  <c:v>0.14079999999999998</c:v>
                </c:pt>
                <c:pt idx="95">
                  <c:v>0.15279999999999999</c:v>
                </c:pt>
                <c:pt idx="96">
                  <c:v>0.16439999999999999</c:v>
                </c:pt>
                <c:pt idx="97">
                  <c:v>0.17560000000000001</c:v>
                </c:pt>
                <c:pt idx="98">
                  <c:v>0.18629999999999999</c:v>
                </c:pt>
                <c:pt idx="99">
                  <c:v>0.20649999999999999</c:v>
                </c:pt>
                <c:pt idx="100">
                  <c:v>0.2253</c:v>
                </c:pt>
                <c:pt idx="101">
                  <c:v>0.24260000000000001</c:v>
                </c:pt>
                <c:pt idx="102">
                  <c:v>0.2586</c:v>
                </c:pt>
                <c:pt idx="103">
                  <c:v>0.27349999999999997</c:v>
                </c:pt>
                <c:pt idx="104">
                  <c:v>0.28720000000000001</c:v>
                </c:pt>
                <c:pt idx="105">
                  <c:v>0.3</c:v>
                </c:pt>
                <c:pt idx="106">
                  <c:v>0.31179999999999997</c:v>
                </c:pt>
                <c:pt idx="107">
                  <c:v>0.32290000000000002</c:v>
                </c:pt>
                <c:pt idx="108">
                  <c:v>0.33310000000000001</c:v>
                </c:pt>
                <c:pt idx="109">
                  <c:v>0.3427</c:v>
                </c:pt>
                <c:pt idx="110">
                  <c:v>0.3599</c:v>
                </c:pt>
                <c:pt idx="111">
                  <c:v>0.3785</c:v>
                </c:pt>
                <c:pt idx="112">
                  <c:v>0.39449999999999996</c:v>
                </c:pt>
                <c:pt idx="113">
                  <c:v>0.40839999999999999</c:v>
                </c:pt>
                <c:pt idx="114">
                  <c:v>0.42049999999999998</c:v>
                </c:pt>
                <c:pt idx="115">
                  <c:v>0.43109999999999998</c:v>
                </c:pt>
                <c:pt idx="116">
                  <c:v>0.44059999999999999</c:v>
                </c:pt>
                <c:pt idx="117">
                  <c:v>0.44919999999999999</c:v>
                </c:pt>
                <c:pt idx="118">
                  <c:v>0.45679999999999998</c:v>
                </c:pt>
                <c:pt idx="119">
                  <c:v>0.47020000000000001</c:v>
                </c:pt>
                <c:pt idx="120">
                  <c:v>0.48139999999999999</c:v>
                </c:pt>
                <c:pt idx="121">
                  <c:v>0.49099999999999999</c:v>
                </c:pt>
                <c:pt idx="122">
                  <c:v>0.49939999999999996</c:v>
                </c:pt>
                <c:pt idx="123">
                  <c:v>0.50679999999999992</c:v>
                </c:pt>
                <c:pt idx="124">
                  <c:v>0.51340000000000008</c:v>
                </c:pt>
                <c:pt idx="125">
                  <c:v>0.52469999999999994</c:v>
                </c:pt>
                <c:pt idx="126">
                  <c:v>0.53420000000000001</c:v>
                </c:pt>
                <c:pt idx="127">
                  <c:v>0.5423</c:v>
                </c:pt>
                <c:pt idx="128">
                  <c:v>0.5494</c:v>
                </c:pt>
                <c:pt idx="129">
                  <c:v>0.55559999999999998</c:v>
                </c:pt>
                <c:pt idx="130">
                  <c:v>0.56130000000000002</c:v>
                </c:pt>
                <c:pt idx="131">
                  <c:v>0.56640000000000001</c:v>
                </c:pt>
                <c:pt idx="132">
                  <c:v>0.57099999999999995</c:v>
                </c:pt>
                <c:pt idx="133">
                  <c:v>0.57530000000000003</c:v>
                </c:pt>
                <c:pt idx="134">
                  <c:v>0.57939999999999992</c:v>
                </c:pt>
                <c:pt idx="135">
                  <c:v>0.58310000000000006</c:v>
                </c:pt>
                <c:pt idx="136">
                  <c:v>0.58989999999999998</c:v>
                </c:pt>
                <c:pt idx="137">
                  <c:v>0.59749999999999992</c:v>
                </c:pt>
                <c:pt idx="138">
                  <c:v>0.60419999999999996</c:v>
                </c:pt>
                <c:pt idx="139">
                  <c:v>0.61029999999999995</c:v>
                </c:pt>
                <c:pt idx="140">
                  <c:v>0.61599999999999999</c:v>
                </c:pt>
                <c:pt idx="141">
                  <c:v>0.62119999999999997</c:v>
                </c:pt>
                <c:pt idx="142">
                  <c:v>0.62609999999999999</c:v>
                </c:pt>
                <c:pt idx="143">
                  <c:v>0.63070000000000004</c:v>
                </c:pt>
                <c:pt idx="144">
                  <c:v>0.6351</c:v>
                </c:pt>
                <c:pt idx="145">
                  <c:v>0.64329999999999998</c:v>
                </c:pt>
                <c:pt idx="146">
                  <c:v>0.65090000000000003</c:v>
                </c:pt>
                <c:pt idx="147">
                  <c:v>0.65810000000000002</c:v>
                </c:pt>
                <c:pt idx="148">
                  <c:v>0.66500000000000004</c:v>
                </c:pt>
                <c:pt idx="149">
                  <c:v>0.67149999999999999</c:v>
                </c:pt>
                <c:pt idx="150">
                  <c:v>0.67789999999999995</c:v>
                </c:pt>
                <c:pt idx="151">
                  <c:v>0.69020000000000004</c:v>
                </c:pt>
                <c:pt idx="152">
                  <c:v>0.70199999999999996</c:v>
                </c:pt>
                <c:pt idx="153">
                  <c:v>0.71350000000000002</c:v>
                </c:pt>
                <c:pt idx="154">
                  <c:v>0.72499999999999998</c:v>
                </c:pt>
                <c:pt idx="155">
                  <c:v>0.73630000000000007</c:v>
                </c:pt>
                <c:pt idx="156">
                  <c:v>0.74760000000000004</c:v>
                </c:pt>
                <c:pt idx="157">
                  <c:v>0.75900000000000001</c:v>
                </c:pt>
                <c:pt idx="158">
                  <c:v>0.77049999999999996</c:v>
                </c:pt>
                <c:pt idx="159">
                  <c:v>0.78200000000000003</c:v>
                </c:pt>
                <c:pt idx="160">
                  <c:v>0.79370000000000007</c:v>
                </c:pt>
                <c:pt idx="161">
                  <c:v>0.80559999999999987</c:v>
                </c:pt>
                <c:pt idx="162">
                  <c:v>0.8297000000000001</c:v>
                </c:pt>
                <c:pt idx="163">
                  <c:v>0.86110000000000009</c:v>
                </c:pt>
                <c:pt idx="164">
                  <c:v>0.89369999999999994</c:v>
                </c:pt>
                <c:pt idx="165">
                  <c:v>0.92780000000000007</c:v>
                </c:pt>
                <c:pt idx="166">
                  <c:v>0.96340000000000003</c:v>
                </c:pt>
                <c:pt idx="167" formatCode="0.000">
                  <c:v>1</c:v>
                </c:pt>
                <c:pt idx="168" formatCode="0.000">
                  <c:v>1.04</c:v>
                </c:pt>
                <c:pt idx="169" formatCode="0.000">
                  <c:v>1.08</c:v>
                </c:pt>
                <c:pt idx="170" formatCode="0.000">
                  <c:v>1.1200000000000001</c:v>
                </c:pt>
                <c:pt idx="171" formatCode="0.000">
                  <c:v>1.21</c:v>
                </c:pt>
                <c:pt idx="172" formatCode="0.000">
                  <c:v>1.31</c:v>
                </c:pt>
                <c:pt idx="173" formatCode="0.000">
                  <c:v>1.41</c:v>
                </c:pt>
                <c:pt idx="174" formatCode="0.000">
                  <c:v>1.53</c:v>
                </c:pt>
                <c:pt idx="175" formatCode="0.000">
                  <c:v>1.64</c:v>
                </c:pt>
                <c:pt idx="176" formatCode="0.000">
                  <c:v>1.77</c:v>
                </c:pt>
                <c:pt idx="177" formatCode="0.000">
                  <c:v>2.0299999999999998</c:v>
                </c:pt>
                <c:pt idx="178" formatCode="0.000">
                  <c:v>2.3199999999999998</c:v>
                </c:pt>
                <c:pt idx="179" formatCode="0.000">
                  <c:v>2.63</c:v>
                </c:pt>
                <c:pt idx="180" formatCode="0.000">
                  <c:v>2.95</c:v>
                </c:pt>
                <c:pt idx="181" formatCode="0.000">
                  <c:v>3.3</c:v>
                </c:pt>
                <c:pt idx="182" formatCode="0.000">
                  <c:v>3.66</c:v>
                </c:pt>
                <c:pt idx="183" formatCode="0.000">
                  <c:v>4.04</c:v>
                </c:pt>
                <c:pt idx="184" formatCode="0.000">
                  <c:v>4.4400000000000004</c:v>
                </c:pt>
                <c:pt idx="185" formatCode="0.000">
                  <c:v>4.8499999999999996</c:v>
                </c:pt>
                <c:pt idx="186" formatCode="0.000">
                  <c:v>5.28</c:v>
                </c:pt>
                <c:pt idx="187" formatCode="0.000">
                  <c:v>5.72</c:v>
                </c:pt>
                <c:pt idx="188" formatCode="0.000">
                  <c:v>6.64</c:v>
                </c:pt>
                <c:pt idx="189" formatCode="0.000">
                  <c:v>7.85</c:v>
                </c:pt>
                <c:pt idx="190" formatCode="0.000">
                  <c:v>9.14</c:v>
                </c:pt>
                <c:pt idx="191" formatCode="0.000">
                  <c:v>10.49</c:v>
                </c:pt>
                <c:pt idx="192" formatCode="0.000">
                  <c:v>11.89</c:v>
                </c:pt>
                <c:pt idx="193" formatCode="0.000">
                  <c:v>13.35</c:v>
                </c:pt>
                <c:pt idx="194" formatCode="0.000">
                  <c:v>14.86</c:v>
                </c:pt>
                <c:pt idx="195" formatCode="0.000">
                  <c:v>16.41</c:v>
                </c:pt>
                <c:pt idx="196" formatCode="0.000">
                  <c:v>18</c:v>
                </c:pt>
                <c:pt idx="197" formatCode="0.000">
                  <c:v>21.28</c:v>
                </c:pt>
                <c:pt idx="198" formatCode="0.000">
                  <c:v>24.68</c:v>
                </c:pt>
                <c:pt idx="199" formatCode="0.000">
                  <c:v>28.18</c:v>
                </c:pt>
                <c:pt idx="200" formatCode="0.000">
                  <c:v>31.76</c:v>
                </c:pt>
                <c:pt idx="201" formatCode="0.000">
                  <c:v>35.4</c:v>
                </c:pt>
                <c:pt idx="202" formatCode="0.000">
                  <c:v>39.1</c:v>
                </c:pt>
                <c:pt idx="203" formatCode="0.000">
                  <c:v>46.59</c:v>
                </c:pt>
                <c:pt idx="204" formatCode="0.000">
                  <c:v>54.18</c:v>
                </c:pt>
                <c:pt idx="205" formatCode="0.000">
                  <c:v>61.81</c:v>
                </c:pt>
                <c:pt idx="206" formatCode="0.000">
                  <c:v>69.430000000000007</c:v>
                </c:pt>
                <c:pt idx="207" formatCode="0.000">
                  <c:v>77.02</c:v>
                </c:pt>
                <c:pt idx="208" formatCode="0.000">
                  <c:v>83.81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43-4619-8775-89BE6609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srim132Xe_Cu!$P$5</c:f>
          <c:strCache>
            <c:ptCount val="1"/>
            <c:pt idx="0">
              <c:v>srim132Xe_Cu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srim132Xe_Cu!$D$20:$D$300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srim132Xe_Cu!$E$20:$E$300</c:f>
              <c:numCache>
                <c:formatCode>0.000E+00</c:formatCode>
                <c:ptCount val="281"/>
                <c:pt idx="0">
                  <c:v>5.6140000000000002E-2</c:v>
                </c:pt>
                <c:pt idx="1">
                  <c:v>5.8110000000000002E-2</c:v>
                </c:pt>
                <c:pt idx="2">
                  <c:v>6.0019999999999997E-2</c:v>
                </c:pt>
                <c:pt idx="3">
                  <c:v>6.1870000000000001E-2</c:v>
                </c:pt>
                <c:pt idx="4">
                  <c:v>6.3659999999999994E-2</c:v>
                </c:pt>
                <c:pt idx="5">
                  <c:v>6.7100000000000007E-2</c:v>
                </c:pt>
                <c:pt idx="6">
                  <c:v>7.1169999999999997E-2</c:v>
                </c:pt>
                <c:pt idx="7">
                  <c:v>7.5020000000000003E-2</c:v>
                </c:pt>
                <c:pt idx="8">
                  <c:v>7.868E-2</c:v>
                </c:pt>
                <c:pt idx="9">
                  <c:v>8.2180000000000003E-2</c:v>
                </c:pt>
                <c:pt idx="10">
                  <c:v>8.5540000000000005E-2</c:v>
                </c:pt>
                <c:pt idx="11">
                  <c:v>8.8770000000000002E-2</c:v>
                </c:pt>
                <c:pt idx="12">
                  <c:v>9.1880000000000003E-2</c:v>
                </c:pt>
                <c:pt idx="13">
                  <c:v>9.4899999999999998E-2</c:v>
                </c:pt>
                <c:pt idx="14">
                  <c:v>0.1007</c:v>
                </c:pt>
                <c:pt idx="15">
                  <c:v>0.1061</c:v>
                </c:pt>
                <c:pt idx="16">
                  <c:v>0.1113</c:v>
                </c:pt>
                <c:pt idx="17">
                  <c:v>0.1162</c:v>
                </c:pt>
                <c:pt idx="18">
                  <c:v>0.121</c:v>
                </c:pt>
                <c:pt idx="19">
                  <c:v>0.1255</c:v>
                </c:pt>
                <c:pt idx="20">
                  <c:v>0.13420000000000001</c:v>
                </c:pt>
                <c:pt idx="21">
                  <c:v>0.14230000000000001</c:v>
                </c:pt>
                <c:pt idx="22">
                  <c:v>0.15</c:v>
                </c:pt>
                <c:pt idx="23">
                  <c:v>0.15740000000000001</c:v>
                </c:pt>
                <c:pt idx="24">
                  <c:v>0.16439999999999999</c:v>
                </c:pt>
                <c:pt idx="25">
                  <c:v>0.1711</c:v>
                </c:pt>
                <c:pt idx="26">
                  <c:v>0.17749999999999999</c:v>
                </c:pt>
                <c:pt idx="27">
                  <c:v>0.18379999999999999</c:v>
                </c:pt>
                <c:pt idx="28">
                  <c:v>0.1898</c:v>
                </c:pt>
                <c:pt idx="29">
                  <c:v>0.1956</c:v>
                </c:pt>
                <c:pt idx="30">
                  <c:v>0.20130000000000001</c:v>
                </c:pt>
                <c:pt idx="31">
                  <c:v>0.2122</c:v>
                </c:pt>
                <c:pt idx="32">
                  <c:v>0.22509999999999999</c:v>
                </c:pt>
                <c:pt idx="33">
                  <c:v>0.23719999999999999</c:v>
                </c:pt>
                <c:pt idx="34">
                  <c:v>0.24879999999999999</c:v>
                </c:pt>
                <c:pt idx="35">
                  <c:v>0.25990000000000002</c:v>
                </c:pt>
                <c:pt idx="36">
                  <c:v>0.27050000000000002</c:v>
                </c:pt>
                <c:pt idx="37">
                  <c:v>0.28070000000000001</c:v>
                </c:pt>
                <c:pt idx="38">
                  <c:v>0.29060000000000002</c:v>
                </c:pt>
                <c:pt idx="39">
                  <c:v>0.30009999999999998</c:v>
                </c:pt>
                <c:pt idx="40">
                  <c:v>0.31830000000000003</c:v>
                </c:pt>
                <c:pt idx="41">
                  <c:v>0.33550000000000002</c:v>
                </c:pt>
                <c:pt idx="42">
                  <c:v>0.35189999999999999</c:v>
                </c:pt>
                <c:pt idx="43">
                  <c:v>0.36749999999999999</c:v>
                </c:pt>
                <c:pt idx="44">
                  <c:v>0.38250000000000001</c:v>
                </c:pt>
                <c:pt idx="45">
                  <c:v>0.39700000000000002</c:v>
                </c:pt>
                <c:pt idx="46">
                  <c:v>0.4244</c:v>
                </c:pt>
                <c:pt idx="47">
                  <c:v>0.4501</c:v>
                </c:pt>
                <c:pt idx="48">
                  <c:v>0.47449999999999998</c:v>
                </c:pt>
                <c:pt idx="49">
                  <c:v>0.49759999999999999</c:v>
                </c:pt>
                <c:pt idx="50">
                  <c:v>0.51980000000000004</c:v>
                </c:pt>
                <c:pt idx="51">
                  <c:v>0.54100000000000004</c:v>
                </c:pt>
                <c:pt idx="52">
                  <c:v>0.56140000000000001</c:v>
                </c:pt>
                <c:pt idx="53">
                  <c:v>0.58109999999999995</c:v>
                </c:pt>
                <c:pt idx="54">
                  <c:v>0.60019999999999996</c:v>
                </c:pt>
                <c:pt idx="55">
                  <c:v>0.61870000000000003</c:v>
                </c:pt>
                <c:pt idx="56">
                  <c:v>0.63660000000000005</c:v>
                </c:pt>
                <c:pt idx="57">
                  <c:v>0.67100000000000004</c:v>
                </c:pt>
                <c:pt idx="58">
                  <c:v>0.7117</c:v>
                </c:pt>
                <c:pt idx="59">
                  <c:v>0.75019999999999998</c:v>
                </c:pt>
                <c:pt idx="60">
                  <c:v>0.77310000000000001</c:v>
                </c:pt>
                <c:pt idx="61">
                  <c:v>0.77810000000000001</c:v>
                </c:pt>
                <c:pt idx="62">
                  <c:v>0.78259999999999996</c:v>
                </c:pt>
                <c:pt idx="63">
                  <c:v>0.78949999999999998</c:v>
                </c:pt>
                <c:pt idx="64">
                  <c:v>0.80259999999999998</c:v>
                </c:pt>
                <c:pt idx="65">
                  <c:v>0.82310000000000005</c:v>
                </c:pt>
                <c:pt idx="66">
                  <c:v>0.87829999999999997</c:v>
                </c:pt>
                <c:pt idx="67">
                  <c:v>0.93740000000000001</c:v>
                </c:pt>
                <c:pt idx="68">
                  <c:v>0.99339999999999995</c:v>
                </c:pt>
                <c:pt idx="69">
                  <c:v>1.046</c:v>
                </c:pt>
                <c:pt idx="70">
                  <c:v>1.095</c:v>
                </c:pt>
                <c:pt idx="71">
                  <c:v>1.1419999999999999</c:v>
                </c:pt>
                <c:pt idx="72">
                  <c:v>1.232</c:v>
                </c:pt>
                <c:pt idx="73">
                  <c:v>1.3180000000000001</c:v>
                </c:pt>
                <c:pt idx="74">
                  <c:v>1.4019999999999999</c:v>
                </c:pt>
                <c:pt idx="75">
                  <c:v>1.4850000000000001</c:v>
                </c:pt>
                <c:pt idx="76">
                  <c:v>1.5680000000000001</c:v>
                </c:pt>
                <c:pt idx="77">
                  <c:v>1.649</c:v>
                </c:pt>
                <c:pt idx="78">
                  <c:v>1.7310000000000001</c:v>
                </c:pt>
                <c:pt idx="79">
                  <c:v>1.8109999999999999</c:v>
                </c:pt>
                <c:pt idx="80">
                  <c:v>1.891</c:v>
                </c:pt>
                <c:pt idx="81">
                  <c:v>1.97</c:v>
                </c:pt>
                <c:pt idx="82">
                  <c:v>2.048</c:v>
                </c:pt>
                <c:pt idx="83">
                  <c:v>2.2010000000000001</c:v>
                </c:pt>
                <c:pt idx="84">
                  <c:v>2.3860000000000001</c:v>
                </c:pt>
                <c:pt idx="85">
                  <c:v>2.5649999999999999</c:v>
                </c:pt>
                <c:pt idx="86">
                  <c:v>2.7360000000000002</c:v>
                </c:pt>
                <c:pt idx="87">
                  <c:v>2.9009999999999998</c:v>
                </c:pt>
                <c:pt idx="88">
                  <c:v>3.0590000000000002</c:v>
                </c:pt>
                <c:pt idx="89">
                  <c:v>3.2109999999999999</c:v>
                </c:pt>
                <c:pt idx="90">
                  <c:v>3.3580000000000001</c:v>
                </c:pt>
                <c:pt idx="91">
                  <c:v>3.4990000000000001</c:v>
                </c:pt>
                <c:pt idx="92">
                  <c:v>3.7690000000000001</c:v>
                </c:pt>
                <c:pt idx="93">
                  <c:v>4.024</c:v>
                </c:pt>
                <c:pt idx="94">
                  <c:v>4.2670000000000003</c:v>
                </c:pt>
                <c:pt idx="95">
                  <c:v>4.5</c:v>
                </c:pt>
                <c:pt idx="96">
                  <c:v>4.7270000000000003</c:v>
                </c:pt>
                <c:pt idx="97">
                  <c:v>4.9480000000000004</c:v>
                </c:pt>
                <c:pt idx="98">
                  <c:v>5.3810000000000002</c:v>
                </c:pt>
                <c:pt idx="99">
                  <c:v>5.806</c:v>
                </c:pt>
                <c:pt idx="100">
                  <c:v>6.2290000000000001</c:v>
                </c:pt>
                <c:pt idx="101">
                  <c:v>6.6539999999999999</c:v>
                </c:pt>
                <c:pt idx="102">
                  <c:v>7.0819999999999999</c:v>
                </c:pt>
                <c:pt idx="103">
                  <c:v>7.5140000000000002</c:v>
                </c:pt>
                <c:pt idx="104">
                  <c:v>7.9489999999999998</c:v>
                </c:pt>
                <c:pt idx="105">
                  <c:v>8.3889999999999993</c:v>
                </c:pt>
                <c:pt idx="106">
                  <c:v>8.8309999999999995</c:v>
                </c:pt>
                <c:pt idx="107">
                  <c:v>9.2759999999999998</c:v>
                </c:pt>
                <c:pt idx="108">
                  <c:v>9.7230000000000008</c:v>
                </c:pt>
                <c:pt idx="109">
                  <c:v>10.62</c:v>
                </c:pt>
                <c:pt idx="110">
                  <c:v>11.74</c:v>
                </c:pt>
                <c:pt idx="111">
                  <c:v>12.84</c:v>
                </c:pt>
                <c:pt idx="112">
                  <c:v>13.93</c:v>
                </c:pt>
                <c:pt idx="113">
                  <c:v>14.99</c:v>
                </c:pt>
                <c:pt idx="114">
                  <c:v>16.02</c:v>
                </c:pt>
                <c:pt idx="115">
                  <c:v>17.02</c:v>
                </c:pt>
                <c:pt idx="116">
                  <c:v>17.989999999999998</c:v>
                </c:pt>
                <c:pt idx="117">
                  <c:v>18.93</c:v>
                </c:pt>
                <c:pt idx="118">
                  <c:v>20.71</c:v>
                </c:pt>
                <c:pt idx="119">
                  <c:v>22.36</c:v>
                </c:pt>
                <c:pt idx="120">
                  <c:v>23.89</c:v>
                </c:pt>
                <c:pt idx="121">
                  <c:v>25.3</c:v>
                </c:pt>
                <c:pt idx="122">
                  <c:v>26.62</c:v>
                </c:pt>
                <c:pt idx="123">
                  <c:v>27.85</c:v>
                </c:pt>
                <c:pt idx="124">
                  <c:v>30.05</c:v>
                </c:pt>
                <c:pt idx="125">
                  <c:v>31.98</c:v>
                </c:pt>
                <c:pt idx="126">
                  <c:v>33.68</c:v>
                </c:pt>
                <c:pt idx="127">
                  <c:v>35.18</c:v>
                </c:pt>
                <c:pt idx="128">
                  <c:v>36.520000000000003</c:v>
                </c:pt>
                <c:pt idx="129">
                  <c:v>37.72</c:v>
                </c:pt>
                <c:pt idx="130">
                  <c:v>38.81</c:v>
                </c:pt>
                <c:pt idx="131">
                  <c:v>39.78</c:v>
                </c:pt>
                <c:pt idx="132">
                  <c:v>40.67</c:v>
                </c:pt>
                <c:pt idx="133">
                  <c:v>41.47</c:v>
                </c:pt>
                <c:pt idx="134">
                  <c:v>42.21</c:v>
                </c:pt>
                <c:pt idx="135">
                  <c:v>43.49</c:v>
                </c:pt>
                <c:pt idx="136">
                  <c:v>44.81</c:v>
                </c:pt>
                <c:pt idx="137">
                  <c:v>45.88</c:v>
                </c:pt>
                <c:pt idx="138">
                  <c:v>46.84</c:v>
                </c:pt>
                <c:pt idx="139">
                  <c:v>47.52</c:v>
                </c:pt>
                <c:pt idx="140">
                  <c:v>47.9</c:v>
                </c:pt>
                <c:pt idx="141">
                  <c:v>48.38</c:v>
                </c:pt>
                <c:pt idx="142">
                  <c:v>48.76</c:v>
                </c:pt>
                <c:pt idx="143">
                  <c:v>49.07</c:v>
                </c:pt>
                <c:pt idx="144">
                  <c:v>49.47</c:v>
                </c:pt>
                <c:pt idx="145">
                  <c:v>49.66</c:v>
                </c:pt>
                <c:pt idx="146">
                  <c:v>49.7</c:v>
                </c:pt>
                <c:pt idx="147">
                  <c:v>49.61</c:v>
                </c:pt>
                <c:pt idx="148">
                  <c:v>49.43</c:v>
                </c:pt>
                <c:pt idx="149">
                  <c:v>49.17</c:v>
                </c:pt>
                <c:pt idx="150">
                  <c:v>48.53</c:v>
                </c:pt>
                <c:pt idx="151">
                  <c:v>47.76</c:v>
                </c:pt>
                <c:pt idx="152">
                  <c:v>46.93</c:v>
                </c:pt>
                <c:pt idx="153">
                  <c:v>46.07</c:v>
                </c:pt>
                <c:pt idx="154">
                  <c:v>45.21</c:v>
                </c:pt>
                <c:pt idx="155">
                  <c:v>44.36</c:v>
                </c:pt>
                <c:pt idx="156">
                  <c:v>43.52</c:v>
                </c:pt>
                <c:pt idx="157">
                  <c:v>42.7</c:v>
                </c:pt>
                <c:pt idx="158">
                  <c:v>41.91</c:v>
                </c:pt>
                <c:pt idx="159">
                  <c:v>41.14</c:v>
                </c:pt>
                <c:pt idx="160">
                  <c:v>40.39</c:v>
                </c:pt>
                <c:pt idx="161">
                  <c:v>38.97</c:v>
                </c:pt>
                <c:pt idx="162">
                  <c:v>37.31</c:v>
                </c:pt>
                <c:pt idx="163">
                  <c:v>35.770000000000003</c:v>
                </c:pt>
                <c:pt idx="164">
                  <c:v>34.33</c:v>
                </c:pt>
                <c:pt idx="165">
                  <c:v>32.97</c:v>
                </c:pt>
                <c:pt idx="166">
                  <c:v>31.69</c:v>
                </c:pt>
                <c:pt idx="167">
                  <c:v>30.48</c:v>
                </c:pt>
                <c:pt idx="168">
                  <c:v>29.33</c:v>
                </c:pt>
                <c:pt idx="169">
                  <c:v>28.24</c:v>
                </c:pt>
                <c:pt idx="170">
                  <c:v>26.41</c:v>
                </c:pt>
                <c:pt idx="171">
                  <c:v>24.83</c:v>
                </c:pt>
                <c:pt idx="172">
                  <c:v>23.46</c:v>
                </c:pt>
                <c:pt idx="173">
                  <c:v>22.24</c:v>
                </c:pt>
                <c:pt idx="174">
                  <c:v>21.17</c:v>
                </c:pt>
                <c:pt idx="175">
                  <c:v>20.21</c:v>
                </c:pt>
                <c:pt idx="176">
                  <c:v>18.57</c:v>
                </c:pt>
                <c:pt idx="177">
                  <c:v>17.22</c:v>
                </c:pt>
                <c:pt idx="178">
                  <c:v>16.09</c:v>
                </c:pt>
                <c:pt idx="179">
                  <c:v>15.13</c:v>
                </c:pt>
                <c:pt idx="180">
                  <c:v>14.3</c:v>
                </c:pt>
                <c:pt idx="181">
                  <c:v>13.58</c:v>
                </c:pt>
                <c:pt idx="182">
                  <c:v>12.95</c:v>
                </c:pt>
                <c:pt idx="183">
                  <c:v>12.39</c:v>
                </c:pt>
                <c:pt idx="184">
                  <c:v>11.89</c:v>
                </c:pt>
                <c:pt idx="185">
                  <c:v>11.44</c:v>
                </c:pt>
                <c:pt idx="186">
                  <c:v>11.03</c:v>
                </c:pt>
                <c:pt idx="187">
                  <c:v>10.33</c:v>
                </c:pt>
                <c:pt idx="188">
                  <c:v>9.6039999999999992</c:v>
                </c:pt>
                <c:pt idx="189">
                  <c:v>9.0079999999999991</c:v>
                </c:pt>
                <c:pt idx="190">
                  <c:v>8.5109999999999992</c:v>
                </c:pt>
                <c:pt idx="191">
                  <c:v>8.0909999999999993</c:v>
                </c:pt>
                <c:pt idx="192">
                  <c:v>7.7320000000000002</c:v>
                </c:pt>
                <c:pt idx="193">
                  <c:v>7.4210000000000003</c:v>
                </c:pt>
                <c:pt idx="194">
                  <c:v>7.149</c:v>
                </c:pt>
                <c:pt idx="195">
                  <c:v>6.9109999999999996</c:v>
                </c:pt>
                <c:pt idx="196">
                  <c:v>6.51</c:v>
                </c:pt>
                <c:pt idx="197">
                  <c:v>6.1890000000000001</c:v>
                </c:pt>
                <c:pt idx="198">
                  <c:v>5.9249999999999998</c:v>
                </c:pt>
                <c:pt idx="199">
                  <c:v>5.7060000000000004</c:v>
                </c:pt>
                <c:pt idx="200">
                  <c:v>5.5220000000000002</c:v>
                </c:pt>
                <c:pt idx="201">
                  <c:v>5.3639999999999999</c:v>
                </c:pt>
                <c:pt idx="202">
                  <c:v>5.1120000000000001</c:v>
                </c:pt>
                <c:pt idx="203">
                  <c:v>4.92</c:v>
                </c:pt>
                <c:pt idx="204">
                  <c:v>4.7709999999999999</c:v>
                </c:pt>
                <c:pt idx="205">
                  <c:v>4.6529999999999996</c:v>
                </c:pt>
                <c:pt idx="206">
                  <c:v>4.5579999999999998</c:v>
                </c:pt>
                <c:pt idx="207">
                  <c:v>4.4809999999999999</c:v>
                </c:pt>
                <c:pt idx="208">
                  <c:v>4.468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09-40E9-B4E0-B782A751159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srim132Xe_Cu!$D$20:$D$300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srim132Xe_Cu!$F$20:$F$300</c:f>
              <c:numCache>
                <c:formatCode>0.000E+00</c:formatCode>
                <c:ptCount val="281"/>
                <c:pt idx="0">
                  <c:v>1.454</c:v>
                </c:pt>
                <c:pt idx="1">
                  <c:v>1.5049999999999999</c:v>
                </c:pt>
                <c:pt idx="2">
                  <c:v>1.554</c:v>
                </c:pt>
                <c:pt idx="3">
                  <c:v>1.601</c:v>
                </c:pt>
                <c:pt idx="4">
                  <c:v>1.6459999999999999</c:v>
                </c:pt>
                <c:pt idx="5">
                  <c:v>1.7310000000000001</c:v>
                </c:pt>
                <c:pt idx="6">
                  <c:v>1.831</c:v>
                </c:pt>
                <c:pt idx="7">
                  <c:v>1.923</c:v>
                </c:pt>
                <c:pt idx="8">
                  <c:v>2.0099999999999998</c:v>
                </c:pt>
                <c:pt idx="9">
                  <c:v>2.0910000000000002</c:v>
                </c:pt>
                <c:pt idx="10">
                  <c:v>2.1680000000000001</c:v>
                </c:pt>
                <c:pt idx="11">
                  <c:v>2.2400000000000002</c:v>
                </c:pt>
                <c:pt idx="12">
                  <c:v>2.3090000000000002</c:v>
                </c:pt>
                <c:pt idx="13">
                  <c:v>2.375</c:v>
                </c:pt>
                <c:pt idx="14">
                  <c:v>2.4980000000000002</c:v>
                </c:pt>
                <c:pt idx="15">
                  <c:v>2.61</c:v>
                </c:pt>
                <c:pt idx="16">
                  <c:v>2.7149999999999999</c:v>
                </c:pt>
                <c:pt idx="17">
                  <c:v>2.8130000000000002</c:v>
                </c:pt>
                <c:pt idx="18">
                  <c:v>2.9039999999999999</c:v>
                </c:pt>
                <c:pt idx="19">
                  <c:v>2.99</c:v>
                </c:pt>
                <c:pt idx="20">
                  <c:v>3.1480000000000001</c:v>
                </c:pt>
                <c:pt idx="21">
                  <c:v>3.29</c:v>
                </c:pt>
                <c:pt idx="22">
                  <c:v>3.419</c:v>
                </c:pt>
                <c:pt idx="23">
                  <c:v>3.5369999999999999</c:v>
                </c:pt>
                <c:pt idx="24">
                  <c:v>3.6459999999999999</c:v>
                </c:pt>
                <c:pt idx="25">
                  <c:v>3.7469999999999999</c:v>
                </c:pt>
                <c:pt idx="26">
                  <c:v>3.8410000000000002</c:v>
                </c:pt>
                <c:pt idx="27">
                  <c:v>3.9289999999999998</c:v>
                </c:pt>
                <c:pt idx="28">
                  <c:v>4.0119999999999996</c:v>
                </c:pt>
                <c:pt idx="29">
                  <c:v>4.09</c:v>
                </c:pt>
                <c:pt idx="30">
                  <c:v>4.1630000000000003</c:v>
                </c:pt>
                <c:pt idx="31">
                  <c:v>4.2990000000000004</c:v>
                </c:pt>
                <c:pt idx="32">
                  <c:v>4.45</c:v>
                </c:pt>
                <c:pt idx="33">
                  <c:v>4.585</c:v>
                </c:pt>
                <c:pt idx="34">
                  <c:v>4.7050000000000001</c:v>
                </c:pt>
                <c:pt idx="35">
                  <c:v>4.8150000000000004</c:v>
                </c:pt>
                <c:pt idx="36">
                  <c:v>4.9139999999999997</c:v>
                </c:pt>
                <c:pt idx="37">
                  <c:v>5.0049999999999999</c:v>
                </c:pt>
                <c:pt idx="38">
                  <c:v>5.0890000000000004</c:v>
                </c:pt>
                <c:pt idx="39">
                  <c:v>5.1660000000000004</c:v>
                </c:pt>
                <c:pt idx="40">
                  <c:v>5.3029999999999999</c:v>
                </c:pt>
                <c:pt idx="41">
                  <c:v>5.423</c:v>
                </c:pt>
                <c:pt idx="42">
                  <c:v>5.5270000000000001</c:v>
                </c:pt>
                <c:pt idx="43">
                  <c:v>5.6189999999999998</c:v>
                </c:pt>
                <c:pt idx="44">
                  <c:v>5.7</c:v>
                </c:pt>
                <c:pt idx="45">
                  <c:v>5.7729999999999997</c:v>
                </c:pt>
                <c:pt idx="46">
                  <c:v>5.8959999999999999</c:v>
                </c:pt>
                <c:pt idx="47">
                  <c:v>5.9960000000000004</c:v>
                </c:pt>
                <c:pt idx="48">
                  <c:v>6.0780000000000003</c:v>
                </c:pt>
                <c:pt idx="49">
                  <c:v>6.1449999999999996</c:v>
                </c:pt>
                <c:pt idx="50">
                  <c:v>6.2</c:v>
                </c:pt>
                <c:pt idx="51">
                  <c:v>6.2450000000000001</c:v>
                </c:pt>
                <c:pt idx="52">
                  <c:v>6.282</c:v>
                </c:pt>
                <c:pt idx="53">
                  <c:v>6.3129999999999997</c:v>
                </c:pt>
                <c:pt idx="54">
                  <c:v>6.3369999999999997</c:v>
                </c:pt>
                <c:pt idx="55">
                  <c:v>6.3570000000000002</c:v>
                </c:pt>
                <c:pt idx="56">
                  <c:v>6.3719999999999999</c:v>
                </c:pt>
                <c:pt idx="57">
                  <c:v>6.391</c:v>
                </c:pt>
                <c:pt idx="58">
                  <c:v>6.399</c:v>
                </c:pt>
                <c:pt idx="59">
                  <c:v>6.3940000000000001</c:v>
                </c:pt>
                <c:pt idx="60">
                  <c:v>6.3789999999999996</c:v>
                </c:pt>
                <c:pt idx="61">
                  <c:v>6.3559999999999999</c:v>
                </c:pt>
                <c:pt idx="62">
                  <c:v>6.3280000000000003</c:v>
                </c:pt>
                <c:pt idx="63">
                  <c:v>6.2949999999999999</c:v>
                </c:pt>
                <c:pt idx="64">
                  <c:v>6.2590000000000003</c:v>
                </c:pt>
                <c:pt idx="65">
                  <c:v>6.2210000000000001</c:v>
                </c:pt>
                <c:pt idx="66">
                  <c:v>6.1390000000000002</c:v>
                </c:pt>
                <c:pt idx="67">
                  <c:v>6.0519999999999996</c:v>
                </c:pt>
                <c:pt idx="68">
                  <c:v>5.9640000000000004</c:v>
                </c:pt>
                <c:pt idx="69">
                  <c:v>5.875</c:v>
                </c:pt>
                <c:pt idx="70">
                  <c:v>5.7869999999999999</c:v>
                </c:pt>
                <c:pt idx="71">
                  <c:v>5.7</c:v>
                </c:pt>
                <c:pt idx="72">
                  <c:v>5.53</c:v>
                </c:pt>
                <c:pt idx="73">
                  <c:v>5.3689999999999998</c:v>
                </c:pt>
                <c:pt idx="74">
                  <c:v>5.2160000000000002</c:v>
                </c:pt>
                <c:pt idx="75">
                  <c:v>5.0720000000000001</c:v>
                </c:pt>
                <c:pt idx="76">
                  <c:v>4.9359999999999999</c:v>
                </c:pt>
                <c:pt idx="77">
                  <c:v>4.8079999999999998</c:v>
                </c:pt>
                <c:pt idx="78">
                  <c:v>4.6870000000000003</c:v>
                </c:pt>
                <c:pt idx="79">
                  <c:v>4.5730000000000004</c:v>
                </c:pt>
                <c:pt idx="80">
                  <c:v>4.4649999999999999</c:v>
                </c:pt>
                <c:pt idx="81">
                  <c:v>4.3620000000000001</c:v>
                </c:pt>
                <c:pt idx="82">
                  <c:v>4.2649999999999997</c:v>
                </c:pt>
                <c:pt idx="83">
                  <c:v>4.0860000000000003</c:v>
                </c:pt>
                <c:pt idx="84">
                  <c:v>3.8849999999999998</c:v>
                </c:pt>
                <c:pt idx="85">
                  <c:v>3.706</c:v>
                </c:pt>
                <c:pt idx="86">
                  <c:v>3.5449999999999999</c:v>
                </c:pt>
                <c:pt idx="87">
                  <c:v>3.4</c:v>
                </c:pt>
                <c:pt idx="88">
                  <c:v>3.2679999999999998</c:v>
                </c:pt>
                <c:pt idx="89">
                  <c:v>3.1480000000000001</c:v>
                </c:pt>
                <c:pt idx="90">
                  <c:v>3.0379999999999998</c:v>
                </c:pt>
                <c:pt idx="91">
                  <c:v>2.9359999999999999</c:v>
                </c:pt>
                <c:pt idx="92">
                  <c:v>2.7549999999999999</c:v>
                </c:pt>
                <c:pt idx="93">
                  <c:v>2.5990000000000002</c:v>
                </c:pt>
                <c:pt idx="94">
                  <c:v>2.4609999999999999</c:v>
                </c:pt>
                <c:pt idx="95">
                  <c:v>2.34</c:v>
                </c:pt>
                <c:pt idx="96">
                  <c:v>2.2320000000000002</c:v>
                </c:pt>
                <c:pt idx="97">
                  <c:v>2.1349999999999998</c:v>
                </c:pt>
                <c:pt idx="98">
                  <c:v>1.9670000000000001</c:v>
                </c:pt>
                <c:pt idx="99">
                  <c:v>1.827</c:v>
                </c:pt>
                <c:pt idx="100">
                  <c:v>1.708</c:v>
                </c:pt>
                <c:pt idx="101">
                  <c:v>1.605</c:v>
                </c:pt>
                <c:pt idx="102">
                  <c:v>1.516</c:v>
                </c:pt>
                <c:pt idx="103">
                  <c:v>1.4370000000000001</c:v>
                </c:pt>
                <c:pt idx="104">
                  <c:v>1.367</c:v>
                </c:pt>
                <c:pt idx="105">
                  <c:v>1.3049999999999999</c:v>
                </c:pt>
                <c:pt idx="106">
                  <c:v>1.248</c:v>
                </c:pt>
                <c:pt idx="107">
                  <c:v>1.1970000000000001</c:v>
                </c:pt>
                <c:pt idx="108">
                  <c:v>1.1499999999999999</c:v>
                </c:pt>
                <c:pt idx="109">
                  <c:v>1.0680000000000001</c:v>
                </c:pt>
                <c:pt idx="110">
                  <c:v>0.98250000000000004</c:v>
                </c:pt>
                <c:pt idx="111">
                  <c:v>0.91080000000000005</c:v>
                </c:pt>
                <c:pt idx="112">
                  <c:v>0.84989999999999999</c:v>
                </c:pt>
                <c:pt idx="113">
                  <c:v>0.79749999999999999</c:v>
                </c:pt>
                <c:pt idx="114">
                  <c:v>0.75170000000000003</c:v>
                </c:pt>
                <c:pt idx="115">
                  <c:v>0.71150000000000002</c:v>
                </c:pt>
                <c:pt idx="116">
                  <c:v>0.67579999999999996</c:v>
                </c:pt>
                <c:pt idx="117">
                  <c:v>0.64380000000000004</c:v>
                </c:pt>
                <c:pt idx="118">
                  <c:v>0.58899999999999997</c:v>
                </c:pt>
                <c:pt idx="119">
                  <c:v>0.54349999999999998</c:v>
                </c:pt>
                <c:pt idx="120">
                  <c:v>0.50519999999999998</c:v>
                </c:pt>
                <c:pt idx="121">
                  <c:v>0.47239999999999999</c:v>
                </c:pt>
                <c:pt idx="122">
                  <c:v>0.44390000000000002</c:v>
                </c:pt>
                <c:pt idx="123">
                  <c:v>0.41899999999999998</c:v>
                </c:pt>
                <c:pt idx="124">
                  <c:v>0.37730000000000002</c:v>
                </c:pt>
                <c:pt idx="125">
                  <c:v>0.34379999999999999</c:v>
                </c:pt>
                <c:pt idx="126">
                  <c:v>0.31609999999999999</c:v>
                </c:pt>
                <c:pt idx="127">
                  <c:v>0.29299999999999998</c:v>
                </c:pt>
                <c:pt idx="128">
                  <c:v>0.2732</c:v>
                </c:pt>
                <c:pt idx="129">
                  <c:v>0.25609999999999999</c:v>
                </c:pt>
                <c:pt idx="130">
                  <c:v>0.2412</c:v>
                </c:pt>
                <c:pt idx="131">
                  <c:v>0.2281</c:v>
                </c:pt>
                <c:pt idx="132">
                  <c:v>0.21640000000000001</c:v>
                </c:pt>
                <c:pt idx="133">
                  <c:v>0.20599999999999999</c:v>
                </c:pt>
                <c:pt idx="134">
                  <c:v>0.1966</c:v>
                </c:pt>
                <c:pt idx="135">
                  <c:v>0.18029999999999999</c:v>
                </c:pt>
                <c:pt idx="136">
                  <c:v>0.1636</c:v>
                </c:pt>
                <c:pt idx="137">
                  <c:v>0.15</c:v>
                </c:pt>
                <c:pt idx="138">
                  <c:v>0.13850000000000001</c:v>
                </c:pt>
                <c:pt idx="139">
                  <c:v>0.12889999999999999</c:v>
                </c:pt>
                <c:pt idx="140">
                  <c:v>0.1205</c:v>
                </c:pt>
                <c:pt idx="141">
                  <c:v>0.1133</c:v>
                </c:pt>
                <c:pt idx="142">
                  <c:v>0.1069</c:v>
                </c:pt>
                <c:pt idx="143">
                  <c:v>0.1012</c:v>
                </c:pt>
                <c:pt idx="144">
                  <c:v>9.1670000000000001E-2</c:v>
                </c:pt>
                <c:pt idx="145">
                  <c:v>8.3849999999999994E-2</c:v>
                </c:pt>
                <c:pt idx="146">
                  <c:v>7.7329999999999996E-2</c:v>
                </c:pt>
                <c:pt idx="147">
                  <c:v>7.1809999999999999E-2</c:v>
                </c:pt>
                <c:pt idx="148">
                  <c:v>6.7080000000000001E-2</c:v>
                </c:pt>
                <c:pt idx="149">
                  <c:v>6.2960000000000002E-2</c:v>
                </c:pt>
                <c:pt idx="150">
                  <c:v>5.6160000000000002E-2</c:v>
                </c:pt>
                <c:pt idx="151">
                  <c:v>5.0750000000000003E-2</c:v>
                </c:pt>
                <c:pt idx="152">
                  <c:v>4.6350000000000002E-2</c:v>
                </c:pt>
                <c:pt idx="153">
                  <c:v>4.2689999999999999E-2</c:v>
                </c:pt>
                <c:pt idx="154">
                  <c:v>3.959E-2</c:v>
                </c:pt>
                <c:pt idx="155">
                  <c:v>3.6940000000000001E-2</c:v>
                </c:pt>
                <c:pt idx="156">
                  <c:v>3.4639999999999997E-2</c:v>
                </c:pt>
                <c:pt idx="157">
                  <c:v>3.2620000000000003E-2</c:v>
                </c:pt>
                <c:pt idx="158">
                  <c:v>3.0839999999999999E-2</c:v>
                </c:pt>
                <c:pt idx="159">
                  <c:v>2.9250000000000002E-2</c:v>
                </c:pt>
                <c:pt idx="160">
                  <c:v>2.7830000000000001E-2</c:v>
                </c:pt>
                <c:pt idx="161">
                  <c:v>2.538E-2</c:v>
                </c:pt>
                <c:pt idx="162">
                  <c:v>2.2890000000000001E-2</c:v>
                </c:pt>
                <c:pt idx="163">
                  <c:v>2.087E-2</c:v>
                </c:pt>
                <c:pt idx="164">
                  <c:v>1.9189999999999999E-2</c:v>
                </c:pt>
                <c:pt idx="165">
                  <c:v>1.7780000000000001E-2</c:v>
                </c:pt>
                <c:pt idx="166">
                  <c:v>1.6570000000000001E-2</c:v>
                </c:pt>
                <c:pt idx="167">
                  <c:v>1.5520000000000001E-2</c:v>
                </c:pt>
                <c:pt idx="168">
                  <c:v>1.46E-2</c:v>
                </c:pt>
                <c:pt idx="169">
                  <c:v>1.379E-2</c:v>
                </c:pt>
                <c:pt idx="170">
                  <c:v>1.242E-2</c:v>
                </c:pt>
                <c:pt idx="171">
                  <c:v>1.132E-2</c:v>
                </c:pt>
                <c:pt idx="172">
                  <c:v>1.04E-2</c:v>
                </c:pt>
                <c:pt idx="173">
                  <c:v>9.6220000000000003E-3</c:v>
                </c:pt>
                <c:pt idx="174">
                  <c:v>8.9599999999999992E-3</c:v>
                </c:pt>
                <c:pt idx="175">
                  <c:v>8.3870000000000004E-3</c:v>
                </c:pt>
                <c:pt idx="176">
                  <c:v>7.4450000000000002E-3</c:v>
                </c:pt>
                <c:pt idx="177">
                  <c:v>6.7000000000000002E-3</c:v>
                </c:pt>
                <c:pt idx="178">
                  <c:v>6.097E-3</c:v>
                </c:pt>
                <c:pt idx="179">
                  <c:v>5.5979999999999997E-3</c:v>
                </c:pt>
                <c:pt idx="180">
                  <c:v>5.1770000000000002E-3</c:v>
                </c:pt>
                <c:pt idx="181">
                  <c:v>4.8180000000000002E-3</c:v>
                </c:pt>
                <c:pt idx="182">
                  <c:v>4.5069999999999997E-3</c:v>
                </c:pt>
                <c:pt idx="183">
                  <c:v>4.2360000000000002E-3</c:v>
                </c:pt>
                <c:pt idx="184">
                  <c:v>3.9960000000000004E-3</c:v>
                </c:pt>
                <c:pt idx="185">
                  <c:v>3.784E-3</c:v>
                </c:pt>
                <c:pt idx="186">
                  <c:v>3.594E-3</c:v>
                </c:pt>
                <c:pt idx="187">
                  <c:v>3.2680000000000001E-3</c:v>
                </c:pt>
                <c:pt idx="188">
                  <c:v>2.9380000000000001E-3</c:v>
                </c:pt>
                <c:pt idx="189">
                  <c:v>2.6710000000000002E-3</c:v>
                </c:pt>
                <c:pt idx="190">
                  <c:v>2.4499999999999999E-3</c:v>
                </c:pt>
                <c:pt idx="191">
                  <c:v>2.264E-3</c:v>
                </c:pt>
                <c:pt idx="192">
                  <c:v>2.1050000000000001E-3</c:v>
                </c:pt>
                <c:pt idx="193">
                  <c:v>1.9680000000000001E-3</c:v>
                </c:pt>
                <c:pt idx="194">
                  <c:v>1.8489999999999999E-3</c:v>
                </c:pt>
                <c:pt idx="195">
                  <c:v>1.743E-3</c:v>
                </c:pt>
                <c:pt idx="196">
                  <c:v>1.5659999999999999E-3</c:v>
                </c:pt>
                <c:pt idx="197">
                  <c:v>1.423E-3</c:v>
                </c:pt>
                <c:pt idx="198">
                  <c:v>1.304E-3</c:v>
                </c:pt>
                <c:pt idx="199">
                  <c:v>1.2049999999999999E-3</c:v>
                </c:pt>
                <c:pt idx="200">
                  <c:v>1.1199999999999999E-3</c:v>
                </c:pt>
                <c:pt idx="201">
                  <c:v>1.047E-3</c:v>
                </c:pt>
                <c:pt idx="202">
                  <c:v>9.2630000000000002E-4</c:v>
                </c:pt>
                <c:pt idx="203">
                  <c:v>8.317E-4</c:v>
                </c:pt>
                <c:pt idx="204">
                  <c:v>7.5509999999999998E-4</c:v>
                </c:pt>
                <c:pt idx="205">
                  <c:v>6.9200000000000002E-4</c:v>
                </c:pt>
                <c:pt idx="206">
                  <c:v>6.3889999999999997E-4</c:v>
                </c:pt>
                <c:pt idx="207">
                  <c:v>5.9360000000000001E-4</c:v>
                </c:pt>
                <c:pt idx="208">
                  <c:v>5.8529999999999997E-4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09-40E9-B4E0-B782A751159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srim132Xe_Cu!$D$20:$D$300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srim132Xe_Cu!$G$20:$G$300</c:f>
              <c:numCache>
                <c:formatCode>0.000E+00</c:formatCode>
                <c:ptCount val="281"/>
                <c:pt idx="0">
                  <c:v>1.51014</c:v>
                </c:pt>
                <c:pt idx="1">
                  <c:v>1.56311</c:v>
                </c:pt>
                <c:pt idx="2">
                  <c:v>1.61402</c:v>
                </c:pt>
                <c:pt idx="3">
                  <c:v>1.6628700000000001</c:v>
                </c:pt>
                <c:pt idx="4">
                  <c:v>1.70966</c:v>
                </c:pt>
                <c:pt idx="5">
                  <c:v>1.7981</c:v>
                </c:pt>
                <c:pt idx="6">
                  <c:v>1.9021699999999999</c:v>
                </c:pt>
                <c:pt idx="7">
                  <c:v>1.9980200000000001</c:v>
                </c:pt>
                <c:pt idx="8">
                  <c:v>2.0886799999999996</c:v>
                </c:pt>
                <c:pt idx="9">
                  <c:v>2.1731800000000003</c:v>
                </c:pt>
                <c:pt idx="10">
                  <c:v>2.2535400000000001</c:v>
                </c:pt>
                <c:pt idx="11">
                  <c:v>2.32877</c:v>
                </c:pt>
                <c:pt idx="12">
                  <c:v>2.4008800000000003</c:v>
                </c:pt>
                <c:pt idx="13">
                  <c:v>2.4699</c:v>
                </c:pt>
                <c:pt idx="14">
                  <c:v>2.5987</c:v>
                </c:pt>
                <c:pt idx="15">
                  <c:v>2.7161</c:v>
                </c:pt>
                <c:pt idx="16">
                  <c:v>2.8262999999999998</c:v>
                </c:pt>
                <c:pt idx="17">
                  <c:v>2.9292000000000002</c:v>
                </c:pt>
                <c:pt idx="18">
                  <c:v>3.0249999999999999</c:v>
                </c:pt>
                <c:pt idx="19">
                  <c:v>3.1155000000000004</c:v>
                </c:pt>
                <c:pt idx="20">
                  <c:v>3.2822</c:v>
                </c:pt>
                <c:pt idx="21">
                  <c:v>3.4323000000000001</c:v>
                </c:pt>
                <c:pt idx="22">
                  <c:v>3.569</c:v>
                </c:pt>
                <c:pt idx="23">
                  <c:v>3.6943999999999999</c:v>
                </c:pt>
                <c:pt idx="24">
                  <c:v>3.8104</c:v>
                </c:pt>
                <c:pt idx="25">
                  <c:v>3.9180999999999999</c:v>
                </c:pt>
                <c:pt idx="26">
                  <c:v>4.0185000000000004</c:v>
                </c:pt>
                <c:pt idx="27">
                  <c:v>4.1128</c:v>
                </c:pt>
                <c:pt idx="28">
                  <c:v>4.2017999999999995</c:v>
                </c:pt>
                <c:pt idx="29">
                  <c:v>4.2855999999999996</c:v>
                </c:pt>
                <c:pt idx="30">
                  <c:v>4.3643000000000001</c:v>
                </c:pt>
                <c:pt idx="31">
                  <c:v>4.5112000000000005</c:v>
                </c:pt>
                <c:pt idx="32">
                  <c:v>4.6751000000000005</c:v>
                </c:pt>
                <c:pt idx="33">
                  <c:v>4.8221999999999996</c:v>
                </c:pt>
                <c:pt idx="34">
                  <c:v>4.9538000000000002</c:v>
                </c:pt>
                <c:pt idx="35">
                  <c:v>5.0749000000000004</c:v>
                </c:pt>
                <c:pt idx="36">
                  <c:v>5.1844999999999999</c:v>
                </c:pt>
                <c:pt idx="37">
                  <c:v>5.2857000000000003</c:v>
                </c:pt>
                <c:pt idx="38">
                  <c:v>5.3796000000000008</c:v>
                </c:pt>
                <c:pt idx="39">
                  <c:v>5.4661</c:v>
                </c:pt>
                <c:pt idx="40">
                  <c:v>5.6212999999999997</c:v>
                </c:pt>
                <c:pt idx="41">
                  <c:v>5.7584999999999997</c:v>
                </c:pt>
                <c:pt idx="42">
                  <c:v>5.8788999999999998</c:v>
                </c:pt>
                <c:pt idx="43">
                  <c:v>5.9864999999999995</c:v>
                </c:pt>
                <c:pt idx="44">
                  <c:v>6.0825000000000005</c:v>
                </c:pt>
                <c:pt idx="45">
                  <c:v>6.17</c:v>
                </c:pt>
                <c:pt idx="46">
                  <c:v>6.3204000000000002</c:v>
                </c:pt>
                <c:pt idx="47">
                  <c:v>6.4461000000000004</c:v>
                </c:pt>
                <c:pt idx="48">
                  <c:v>6.5525000000000002</c:v>
                </c:pt>
                <c:pt idx="49">
                  <c:v>6.6425999999999998</c:v>
                </c:pt>
                <c:pt idx="50">
                  <c:v>6.7198000000000002</c:v>
                </c:pt>
                <c:pt idx="51">
                  <c:v>6.7860000000000005</c:v>
                </c:pt>
                <c:pt idx="52">
                  <c:v>6.8433999999999999</c:v>
                </c:pt>
                <c:pt idx="53">
                  <c:v>6.8940999999999999</c:v>
                </c:pt>
                <c:pt idx="54">
                  <c:v>6.9371999999999998</c:v>
                </c:pt>
                <c:pt idx="55">
                  <c:v>6.9756999999999998</c:v>
                </c:pt>
                <c:pt idx="56">
                  <c:v>7.0085999999999995</c:v>
                </c:pt>
                <c:pt idx="57">
                  <c:v>7.0620000000000003</c:v>
                </c:pt>
                <c:pt idx="58">
                  <c:v>7.1106999999999996</c:v>
                </c:pt>
                <c:pt idx="59">
                  <c:v>7.1441999999999997</c:v>
                </c:pt>
                <c:pt idx="60">
                  <c:v>7.1520999999999999</c:v>
                </c:pt>
                <c:pt idx="61">
                  <c:v>7.1341000000000001</c:v>
                </c:pt>
                <c:pt idx="62">
                  <c:v>7.1105999999999998</c:v>
                </c:pt>
                <c:pt idx="63">
                  <c:v>7.0845000000000002</c:v>
                </c:pt>
                <c:pt idx="64">
                  <c:v>7.0616000000000003</c:v>
                </c:pt>
                <c:pt idx="65">
                  <c:v>7.0441000000000003</c:v>
                </c:pt>
                <c:pt idx="66">
                  <c:v>7.0173000000000005</c:v>
                </c:pt>
                <c:pt idx="67">
                  <c:v>6.9893999999999998</c:v>
                </c:pt>
                <c:pt idx="68">
                  <c:v>6.9574000000000007</c:v>
                </c:pt>
                <c:pt idx="69">
                  <c:v>6.9210000000000003</c:v>
                </c:pt>
                <c:pt idx="70">
                  <c:v>6.8819999999999997</c:v>
                </c:pt>
                <c:pt idx="71">
                  <c:v>6.8420000000000005</c:v>
                </c:pt>
                <c:pt idx="72">
                  <c:v>6.7620000000000005</c:v>
                </c:pt>
                <c:pt idx="73">
                  <c:v>6.6869999999999994</c:v>
                </c:pt>
                <c:pt idx="74">
                  <c:v>6.6180000000000003</c:v>
                </c:pt>
                <c:pt idx="75">
                  <c:v>6.5570000000000004</c:v>
                </c:pt>
                <c:pt idx="76">
                  <c:v>6.5039999999999996</c:v>
                </c:pt>
                <c:pt idx="77">
                  <c:v>6.4569999999999999</c:v>
                </c:pt>
                <c:pt idx="78">
                  <c:v>6.4180000000000001</c:v>
                </c:pt>
                <c:pt idx="79">
                  <c:v>6.3840000000000003</c:v>
                </c:pt>
                <c:pt idx="80">
                  <c:v>6.3559999999999999</c:v>
                </c:pt>
                <c:pt idx="81">
                  <c:v>6.3319999999999999</c:v>
                </c:pt>
                <c:pt idx="82">
                  <c:v>6.3129999999999997</c:v>
                </c:pt>
                <c:pt idx="83">
                  <c:v>6.2870000000000008</c:v>
                </c:pt>
                <c:pt idx="84">
                  <c:v>6.2709999999999999</c:v>
                </c:pt>
                <c:pt idx="85">
                  <c:v>6.2709999999999999</c:v>
                </c:pt>
                <c:pt idx="86">
                  <c:v>6.2810000000000006</c:v>
                </c:pt>
                <c:pt idx="87">
                  <c:v>6.3010000000000002</c:v>
                </c:pt>
                <c:pt idx="88">
                  <c:v>6.327</c:v>
                </c:pt>
                <c:pt idx="89">
                  <c:v>6.359</c:v>
                </c:pt>
                <c:pt idx="90">
                  <c:v>6.3959999999999999</c:v>
                </c:pt>
                <c:pt idx="91">
                  <c:v>6.4350000000000005</c:v>
                </c:pt>
                <c:pt idx="92">
                  <c:v>6.524</c:v>
                </c:pt>
                <c:pt idx="93">
                  <c:v>6.6230000000000002</c:v>
                </c:pt>
                <c:pt idx="94">
                  <c:v>6.7279999999999998</c:v>
                </c:pt>
                <c:pt idx="95">
                  <c:v>6.84</c:v>
                </c:pt>
                <c:pt idx="96">
                  <c:v>6.9590000000000005</c:v>
                </c:pt>
                <c:pt idx="97">
                  <c:v>7.0830000000000002</c:v>
                </c:pt>
                <c:pt idx="98">
                  <c:v>7.3480000000000008</c:v>
                </c:pt>
                <c:pt idx="99">
                  <c:v>7.633</c:v>
                </c:pt>
                <c:pt idx="100">
                  <c:v>7.9370000000000003</c:v>
                </c:pt>
                <c:pt idx="101">
                  <c:v>8.2590000000000003</c:v>
                </c:pt>
                <c:pt idx="102">
                  <c:v>8.597999999999999</c:v>
                </c:pt>
                <c:pt idx="103">
                  <c:v>8.9510000000000005</c:v>
                </c:pt>
                <c:pt idx="104">
                  <c:v>9.3159999999999989</c:v>
                </c:pt>
                <c:pt idx="105">
                  <c:v>9.6939999999999991</c:v>
                </c:pt>
                <c:pt idx="106">
                  <c:v>10.078999999999999</c:v>
                </c:pt>
                <c:pt idx="107">
                  <c:v>10.472999999999999</c:v>
                </c:pt>
                <c:pt idx="108">
                  <c:v>10.873000000000001</c:v>
                </c:pt>
                <c:pt idx="109">
                  <c:v>11.687999999999999</c:v>
                </c:pt>
                <c:pt idx="110">
                  <c:v>12.7225</c:v>
                </c:pt>
                <c:pt idx="111">
                  <c:v>13.7508</c:v>
                </c:pt>
                <c:pt idx="112">
                  <c:v>14.7799</c:v>
                </c:pt>
                <c:pt idx="113">
                  <c:v>15.7875</c:v>
                </c:pt>
                <c:pt idx="114">
                  <c:v>16.771699999999999</c:v>
                </c:pt>
                <c:pt idx="115">
                  <c:v>17.7315</c:v>
                </c:pt>
                <c:pt idx="116">
                  <c:v>18.665799999999997</c:v>
                </c:pt>
                <c:pt idx="117">
                  <c:v>19.573799999999999</c:v>
                </c:pt>
                <c:pt idx="118">
                  <c:v>21.298999999999999</c:v>
                </c:pt>
                <c:pt idx="119">
                  <c:v>22.903500000000001</c:v>
                </c:pt>
                <c:pt idx="120">
                  <c:v>24.395199999999999</c:v>
                </c:pt>
                <c:pt idx="121">
                  <c:v>25.772400000000001</c:v>
                </c:pt>
                <c:pt idx="122">
                  <c:v>27.0639</c:v>
                </c:pt>
                <c:pt idx="123">
                  <c:v>28.269000000000002</c:v>
                </c:pt>
                <c:pt idx="124">
                  <c:v>30.427300000000002</c:v>
                </c:pt>
                <c:pt idx="125">
                  <c:v>32.323799999999999</c:v>
                </c:pt>
                <c:pt idx="126">
                  <c:v>33.996099999999998</c:v>
                </c:pt>
                <c:pt idx="127">
                  <c:v>35.472999999999999</c:v>
                </c:pt>
                <c:pt idx="128">
                  <c:v>36.793200000000006</c:v>
                </c:pt>
                <c:pt idx="129">
                  <c:v>37.976100000000002</c:v>
                </c:pt>
                <c:pt idx="130">
                  <c:v>39.051200000000001</c:v>
                </c:pt>
                <c:pt idx="131">
                  <c:v>40.008099999999999</c:v>
                </c:pt>
                <c:pt idx="132">
                  <c:v>40.886400000000002</c:v>
                </c:pt>
                <c:pt idx="133">
                  <c:v>41.676000000000002</c:v>
                </c:pt>
                <c:pt idx="134">
                  <c:v>42.406599999999997</c:v>
                </c:pt>
                <c:pt idx="135">
                  <c:v>43.670300000000005</c:v>
                </c:pt>
                <c:pt idx="136">
                  <c:v>44.973600000000005</c:v>
                </c:pt>
                <c:pt idx="137">
                  <c:v>46.03</c:v>
                </c:pt>
                <c:pt idx="138">
                  <c:v>46.978500000000004</c:v>
                </c:pt>
                <c:pt idx="139">
                  <c:v>47.648900000000005</c:v>
                </c:pt>
                <c:pt idx="140">
                  <c:v>48.020499999999998</c:v>
                </c:pt>
                <c:pt idx="141">
                  <c:v>48.493300000000005</c:v>
                </c:pt>
                <c:pt idx="142">
                  <c:v>48.866900000000001</c:v>
                </c:pt>
                <c:pt idx="143">
                  <c:v>49.171199999999999</c:v>
                </c:pt>
                <c:pt idx="144">
                  <c:v>49.561669999999999</c:v>
                </c:pt>
                <c:pt idx="145">
                  <c:v>49.743849999999995</c:v>
                </c:pt>
                <c:pt idx="146">
                  <c:v>49.777330000000006</c:v>
                </c:pt>
                <c:pt idx="147">
                  <c:v>49.681809999999999</c:v>
                </c:pt>
                <c:pt idx="148">
                  <c:v>49.497079999999997</c:v>
                </c:pt>
                <c:pt idx="149">
                  <c:v>49.232959999999999</c:v>
                </c:pt>
                <c:pt idx="150">
                  <c:v>48.58616</c:v>
                </c:pt>
                <c:pt idx="151">
                  <c:v>47.810749999999999</c:v>
                </c:pt>
                <c:pt idx="152">
                  <c:v>46.976349999999996</c:v>
                </c:pt>
                <c:pt idx="153">
                  <c:v>46.112690000000001</c:v>
                </c:pt>
                <c:pt idx="154">
                  <c:v>45.249589999999998</c:v>
                </c:pt>
                <c:pt idx="155">
                  <c:v>44.396940000000001</c:v>
                </c:pt>
                <c:pt idx="156">
                  <c:v>43.554640000000006</c:v>
                </c:pt>
                <c:pt idx="157">
                  <c:v>42.732620000000004</c:v>
                </c:pt>
                <c:pt idx="158">
                  <c:v>41.940839999999994</c:v>
                </c:pt>
                <c:pt idx="159">
                  <c:v>41.169249999999998</c:v>
                </c:pt>
                <c:pt idx="160">
                  <c:v>40.417830000000002</c:v>
                </c:pt>
                <c:pt idx="161">
                  <c:v>38.995379999999997</c:v>
                </c:pt>
                <c:pt idx="162">
                  <c:v>37.332889999999999</c:v>
                </c:pt>
                <c:pt idx="163">
                  <c:v>35.790870000000005</c:v>
                </c:pt>
                <c:pt idx="164">
                  <c:v>34.34919</c:v>
                </c:pt>
                <c:pt idx="165">
                  <c:v>32.987780000000001</c:v>
                </c:pt>
                <c:pt idx="166">
                  <c:v>31.706570000000003</c:v>
                </c:pt>
                <c:pt idx="167">
                  <c:v>30.495519999999999</c:v>
                </c:pt>
                <c:pt idx="168">
                  <c:v>29.3446</c:v>
                </c:pt>
                <c:pt idx="169">
                  <c:v>28.253789999999999</c:v>
                </c:pt>
                <c:pt idx="170">
                  <c:v>26.422419999999999</c:v>
                </c:pt>
                <c:pt idx="171">
                  <c:v>24.84132</c:v>
                </c:pt>
                <c:pt idx="172">
                  <c:v>23.470400000000001</c:v>
                </c:pt>
                <c:pt idx="173">
                  <c:v>22.249621999999999</c:v>
                </c:pt>
                <c:pt idx="174">
                  <c:v>21.17896</c:v>
                </c:pt>
                <c:pt idx="175">
                  <c:v>20.218387</c:v>
                </c:pt>
                <c:pt idx="176">
                  <c:v>18.577445000000001</c:v>
                </c:pt>
                <c:pt idx="177">
                  <c:v>17.226699999999997</c:v>
                </c:pt>
                <c:pt idx="178">
                  <c:v>16.096097</c:v>
                </c:pt>
                <c:pt idx="179">
                  <c:v>15.135598000000002</c:v>
                </c:pt>
                <c:pt idx="180">
                  <c:v>14.305177</c:v>
                </c:pt>
                <c:pt idx="181">
                  <c:v>13.584818</c:v>
                </c:pt>
                <c:pt idx="182">
                  <c:v>12.954507</c:v>
                </c:pt>
                <c:pt idx="183">
                  <c:v>12.394236000000001</c:v>
                </c:pt>
                <c:pt idx="184">
                  <c:v>11.893996000000001</c:v>
                </c:pt>
                <c:pt idx="185">
                  <c:v>11.443783999999999</c:v>
                </c:pt>
                <c:pt idx="186">
                  <c:v>11.033593999999999</c:v>
                </c:pt>
                <c:pt idx="187">
                  <c:v>10.333268</c:v>
                </c:pt>
                <c:pt idx="188">
                  <c:v>9.6069379999999995</c:v>
                </c:pt>
                <c:pt idx="189">
                  <c:v>9.0106709999999985</c:v>
                </c:pt>
                <c:pt idx="190">
                  <c:v>8.5134499999999989</c:v>
                </c:pt>
                <c:pt idx="191">
                  <c:v>8.0932639999999996</c:v>
                </c:pt>
                <c:pt idx="192">
                  <c:v>7.7341050000000005</c:v>
                </c:pt>
                <c:pt idx="193">
                  <c:v>7.422968</c:v>
                </c:pt>
                <c:pt idx="194">
                  <c:v>7.150849</c:v>
                </c:pt>
                <c:pt idx="195">
                  <c:v>6.9127429999999999</c:v>
                </c:pt>
                <c:pt idx="196">
                  <c:v>6.5115660000000002</c:v>
                </c:pt>
                <c:pt idx="197">
                  <c:v>6.190423</c:v>
                </c:pt>
                <c:pt idx="198">
                  <c:v>5.926304</c:v>
                </c:pt>
                <c:pt idx="199">
                  <c:v>5.7072050000000001</c:v>
                </c:pt>
                <c:pt idx="200">
                  <c:v>5.5231200000000005</c:v>
                </c:pt>
                <c:pt idx="201">
                  <c:v>5.3650469999999997</c:v>
                </c:pt>
                <c:pt idx="202">
                  <c:v>5.1129262999999998</c:v>
                </c:pt>
                <c:pt idx="203">
                  <c:v>4.9208316999999999</c:v>
                </c:pt>
                <c:pt idx="204">
                  <c:v>4.7717551</c:v>
                </c:pt>
                <c:pt idx="205">
                  <c:v>4.6536919999999995</c:v>
                </c:pt>
                <c:pt idx="206">
                  <c:v>4.5586389</c:v>
                </c:pt>
                <c:pt idx="207">
                  <c:v>4.4815936000000001</c:v>
                </c:pt>
                <c:pt idx="208">
                  <c:v>4.4685853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09-40E9-B4E0-B782A751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srim2H_Cu!$P$5</c:f>
          <c:strCache>
            <c:ptCount val="1"/>
            <c:pt idx="0">
              <c:v>srim2H_Cu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srim2H_Cu!$D$20:$D$300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srim2H_Cu!$E$20:$E$300</c:f>
              <c:numCache>
                <c:formatCode>0.000E+00</c:formatCode>
                <c:ptCount val="281"/>
                <c:pt idx="0">
                  <c:v>3.7850000000000002E-3</c:v>
                </c:pt>
                <c:pt idx="1">
                  <c:v>4.0150000000000003E-3</c:v>
                </c:pt>
                <c:pt idx="2">
                  <c:v>4.2319999999999997E-3</c:v>
                </c:pt>
                <c:pt idx="3">
                  <c:v>4.4390000000000002E-3</c:v>
                </c:pt>
                <c:pt idx="4">
                  <c:v>4.6360000000000004E-3</c:v>
                </c:pt>
                <c:pt idx="5">
                  <c:v>4.8250000000000003E-3</c:v>
                </c:pt>
                <c:pt idx="6">
                  <c:v>5.0080000000000003E-3</c:v>
                </c:pt>
                <c:pt idx="7">
                  <c:v>5.1830000000000001E-3</c:v>
                </c:pt>
                <c:pt idx="8">
                  <c:v>5.3530000000000001E-3</c:v>
                </c:pt>
                <c:pt idx="9">
                  <c:v>5.6779999999999999E-3</c:v>
                </c:pt>
                <c:pt idx="10">
                  <c:v>5.9849999999999999E-3</c:v>
                </c:pt>
                <c:pt idx="11">
                  <c:v>6.2769999999999996E-3</c:v>
                </c:pt>
                <c:pt idx="12">
                  <c:v>6.5560000000000002E-3</c:v>
                </c:pt>
                <c:pt idx="13">
                  <c:v>6.8240000000000002E-3</c:v>
                </c:pt>
                <c:pt idx="14">
                  <c:v>7.0819999999999998E-3</c:v>
                </c:pt>
                <c:pt idx="15">
                  <c:v>7.5709999999999996E-3</c:v>
                </c:pt>
                <c:pt idx="16">
                  <c:v>8.0300000000000007E-3</c:v>
                </c:pt>
                <c:pt idx="17">
                  <c:v>8.4639999999999993E-3</c:v>
                </c:pt>
                <c:pt idx="18">
                  <c:v>8.8780000000000005E-3</c:v>
                </c:pt>
                <c:pt idx="19">
                  <c:v>9.2720000000000007E-3</c:v>
                </c:pt>
                <c:pt idx="20">
                  <c:v>9.6509999999999999E-3</c:v>
                </c:pt>
                <c:pt idx="21">
                  <c:v>1.0019999999999999E-2</c:v>
                </c:pt>
                <c:pt idx="22">
                  <c:v>1.0370000000000001E-2</c:v>
                </c:pt>
                <c:pt idx="23">
                  <c:v>1.0710000000000001E-2</c:v>
                </c:pt>
                <c:pt idx="24">
                  <c:v>1.1039999999999999E-2</c:v>
                </c:pt>
                <c:pt idx="25">
                  <c:v>1.136E-2</c:v>
                </c:pt>
                <c:pt idx="26">
                  <c:v>1.197E-2</c:v>
                </c:pt>
                <c:pt idx="27">
                  <c:v>1.2699999999999999E-2</c:v>
                </c:pt>
                <c:pt idx="28">
                  <c:v>1.338E-2</c:v>
                </c:pt>
                <c:pt idx="29">
                  <c:v>1.404E-2</c:v>
                </c:pt>
                <c:pt idx="30">
                  <c:v>1.4659999999999999E-2</c:v>
                </c:pt>
                <c:pt idx="31">
                  <c:v>1.5259999999999999E-2</c:v>
                </c:pt>
                <c:pt idx="32">
                  <c:v>1.584E-2</c:v>
                </c:pt>
                <c:pt idx="33">
                  <c:v>1.6389999999999998E-2</c:v>
                </c:pt>
                <c:pt idx="34">
                  <c:v>1.6930000000000001E-2</c:v>
                </c:pt>
                <c:pt idx="35">
                  <c:v>1.796E-2</c:v>
                </c:pt>
                <c:pt idx="36">
                  <c:v>1.8929999999999999E-2</c:v>
                </c:pt>
                <c:pt idx="37">
                  <c:v>1.985E-2</c:v>
                </c:pt>
                <c:pt idx="38">
                  <c:v>2.0729999999999998E-2</c:v>
                </c:pt>
                <c:pt idx="39">
                  <c:v>2.1579999999999998E-2</c:v>
                </c:pt>
                <c:pt idx="40">
                  <c:v>2.239E-2</c:v>
                </c:pt>
                <c:pt idx="41">
                  <c:v>2.3939999999999999E-2</c:v>
                </c:pt>
                <c:pt idx="42">
                  <c:v>2.5389999999999999E-2</c:v>
                </c:pt>
                <c:pt idx="43">
                  <c:v>2.6769999999999999E-2</c:v>
                </c:pt>
                <c:pt idx="44">
                  <c:v>2.8070000000000001E-2</c:v>
                </c:pt>
                <c:pt idx="45">
                  <c:v>2.9319999999999999E-2</c:v>
                </c:pt>
                <c:pt idx="46">
                  <c:v>3.0519999999999999E-2</c:v>
                </c:pt>
                <c:pt idx="47">
                  <c:v>3.1669999999999997E-2</c:v>
                </c:pt>
                <c:pt idx="48">
                  <c:v>3.2779999999999997E-2</c:v>
                </c:pt>
                <c:pt idx="49">
                  <c:v>3.3860000000000001E-2</c:v>
                </c:pt>
                <c:pt idx="50">
                  <c:v>3.49E-2</c:v>
                </c:pt>
                <c:pt idx="51">
                  <c:v>3.5909999999999997E-2</c:v>
                </c:pt>
                <c:pt idx="52">
                  <c:v>3.7850000000000002E-2</c:v>
                </c:pt>
                <c:pt idx="53">
                  <c:v>4.0149999999999998E-2</c:v>
                </c:pt>
                <c:pt idx="54">
                  <c:v>4.2320000000000003E-2</c:v>
                </c:pt>
                <c:pt idx="55">
                  <c:v>4.4389999999999999E-2</c:v>
                </c:pt>
                <c:pt idx="56">
                  <c:v>4.6359999999999998E-2</c:v>
                </c:pt>
                <c:pt idx="57">
                  <c:v>4.8250000000000001E-2</c:v>
                </c:pt>
                <c:pt idx="58">
                  <c:v>5.008E-2</c:v>
                </c:pt>
                <c:pt idx="59">
                  <c:v>5.1830000000000001E-2</c:v>
                </c:pt>
                <c:pt idx="60">
                  <c:v>5.3530000000000001E-2</c:v>
                </c:pt>
                <c:pt idx="61">
                  <c:v>5.6520000000000001E-2</c:v>
                </c:pt>
                <c:pt idx="62">
                  <c:v>5.935E-2</c:v>
                </c:pt>
                <c:pt idx="63">
                  <c:v>6.2030000000000002E-2</c:v>
                </c:pt>
                <c:pt idx="64">
                  <c:v>6.4589999999999995E-2</c:v>
                </c:pt>
                <c:pt idx="65">
                  <c:v>6.7040000000000002E-2</c:v>
                </c:pt>
                <c:pt idx="66">
                  <c:v>6.9400000000000003E-2</c:v>
                </c:pt>
                <c:pt idx="67">
                  <c:v>7.3859999999999995E-2</c:v>
                </c:pt>
                <c:pt idx="68">
                  <c:v>7.8030000000000002E-2</c:v>
                </c:pt>
                <c:pt idx="69">
                  <c:v>8.1949999999999995E-2</c:v>
                </c:pt>
                <c:pt idx="70">
                  <c:v>8.566E-2</c:v>
                </c:pt>
                <c:pt idx="71">
                  <c:v>8.9179999999999995E-2</c:v>
                </c:pt>
                <c:pt idx="72">
                  <c:v>9.2530000000000001E-2</c:v>
                </c:pt>
                <c:pt idx="73">
                  <c:v>9.5729999999999996E-2</c:v>
                </c:pt>
                <c:pt idx="74">
                  <c:v>9.8790000000000003E-2</c:v>
                </c:pt>
                <c:pt idx="75">
                  <c:v>0.1017</c:v>
                </c:pt>
                <c:pt idx="76">
                  <c:v>0.1046</c:v>
                </c:pt>
                <c:pt idx="77">
                  <c:v>0.10730000000000001</c:v>
                </c:pt>
                <c:pt idx="78">
                  <c:v>0.1124</c:v>
                </c:pt>
                <c:pt idx="79">
                  <c:v>0.1183</c:v>
                </c:pt>
                <c:pt idx="80">
                  <c:v>0.12379999999999999</c:v>
                </c:pt>
                <c:pt idx="81">
                  <c:v>0.1288</c:v>
                </c:pt>
                <c:pt idx="82">
                  <c:v>0.13339999999999999</c:v>
                </c:pt>
                <c:pt idx="83">
                  <c:v>0.13780000000000001</c:v>
                </c:pt>
                <c:pt idx="84">
                  <c:v>0.14180000000000001</c:v>
                </c:pt>
                <c:pt idx="85">
                  <c:v>0.14560000000000001</c:v>
                </c:pt>
                <c:pt idx="86">
                  <c:v>0.14910000000000001</c:v>
                </c:pt>
                <c:pt idx="87">
                  <c:v>0.15559999999999999</c:v>
                </c:pt>
                <c:pt idx="88">
                  <c:v>0.1613</c:v>
                </c:pt>
                <c:pt idx="89">
                  <c:v>0.16639999999999999</c:v>
                </c:pt>
                <c:pt idx="90">
                  <c:v>0.17100000000000001</c:v>
                </c:pt>
                <c:pt idx="91">
                  <c:v>0.17510000000000001</c:v>
                </c:pt>
                <c:pt idx="92">
                  <c:v>0.1789</c:v>
                </c:pt>
                <c:pt idx="93">
                  <c:v>0.1855</c:v>
                </c:pt>
                <c:pt idx="94">
                  <c:v>0.19109999999999999</c:v>
                </c:pt>
                <c:pt idx="95">
                  <c:v>0.1958</c:v>
                </c:pt>
                <c:pt idx="96">
                  <c:v>0.19980000000000001</c:v>
                </c:pt>
                <c:pt idx="97">
                  <c:v>0.20319999999999999</c:v>
                </c:pt>
                <c:pt idx="98">
                  <c:v>0.20610000000000001</c:v>
                </c:pt>
                <c:pt idx="99">
                  <c:v>0.20860000000000001</c:v>
                </c:pt>
                <c:pt idx="100">
                  <c:v>0.2107</c:v>
                </c:pt>
                <c:pt idx="101">
                  <c:v>0.21249999999999999</c:v>
                </c:pt>
                <c:pt idx="102">
                  <c:v>0.214</c:v>
                </c:pt>
                <c:pt idx="103">
                  <c:v>0.2152</c:v>
                </c:pt>
                <c:pt idx="104">
                  <c:v>0.217</c:v>
                </c:pt>
                <c:pt idx="105">
                  <c:v>0.21820000000000001</c:v>
                </c:pt>
                <c:pt idx="106">
                  <c:v>0.21859999999999999</c:v>
                </c:pt>
                <c:pt idx="107">
                  <c:v>0.21829999999999999</c:v>
                </c:pt>
                <c:pt idx="108">
                  <c:v>0.21759999999999999</c:v>
                </c:pt>
                <c:pt idx="109">
                  <c:v>0.21640000000000001</c:v>
                </c:pt>
                <c:pt idx="110">
                  <c:v>0.215</c:v>
                </c:pt>
                <c:pt idx="111">
                  <c:v>0.21329999999999999</c:v>
                </c:pt>
                <c:pt idx="112">
                  <c:v>0.21149999999999999</c:v>
                </c:pt>
                <c:pt idx="113">
                  <c:v>0.20749999999999999</c:v>
                </c:pt>
                <c:pt idx="114">
                  <c:v>0.20330000000000001</c:v>
                </c:pt>
                <c:pt idx="115">
                  <c:v>0.19900000000000001</c:v>
                </c:pt>
                <c:pt idx="116">
                  <c:v>0.19470000000000001</c:v>
                </c:pt>
                <c:pt idx="117">
                  <c:v>0.19040000000000001</c:v>
                </c:pt>
                <c:pt idx="118">
                  <c:v>0.1862</c:v>
                </c:pt>
                <c:pt idx="119">
                  <c:v>0.17829999999999999</c:v>
                </c:pt>
                <c:pt idx="120">
                  <c:v>0.1709</c:v>
                </c:pt>
                <c:pt idx="121">
                  <c:v>0.16400000000000001</c:v>
                </c:pt>
                <c:pt idx="122">
                  <c:v>0.15770000000000001</c:v>
                </c:pt>
                <c:pt idx="123">
                  <c:v>0.15190000000000001</c:v>
                </c:pt>
                <c:pt idx="124">
                  <c:v>0.14660000000000001</c:v>
                </c:pt>
                <c:pt idx="125">
                  <c:v>0.1416</c:v>
                </c:pt>
                <c:pt idx="126">
                  <c:v>0.13700000000000001</c:v>
                </c:pt>
                <c:pt idx="127">
                  <c:v>0.1328</c:v>
                </c:pt>
                <c:pt idx="128">
                  <c:v>0.1288</c:v>
                </c:pt>
                <c:pt idx="129">
                  <c:v>0.12509999999999999</c:v>
                </c:pt>
                <c:pt idx="130">
                  <c:v>0.11840000000000001</c:v>
                </c:pt>
                <c:pt idx="131">
                  <c:v>0.1111</c:v>
                </c:pt>
                <c:pt idx="132">
                  <c:v>0.10440000000000001</c:v>
                </c:pt>
                <c:pt idx="133">
                  <c:v>9.8860000000000003E-2</c:v>
                </c:pt>
                <c:pt idx="134">
                  <c:v>9.4039999999999999E-2</c:v>
                </c:pt>
                <c:pt idx="135">
                  <c:v>8.9770000000000003E-2</c:v>
                </c:pt>
                <c:pt idx="136">
                  <c:v>8.5949999999999999E-2</c:v>
                </c:pt>
                <c:pt idx="137">
                  <c:v>8.2500000000000004E-2</c:v>
                </c:pt>
                <c:pt idx="138">
                  <c:v>7.9369999999999996E-2</c:v>
                </c:pt>
                <c:pt idx="139">
                  <c:v>7.3880000000000001E-2</c:v>
                </c:pt>
                <c:pt idx="140">
                  <c:v>6.9209999999999994E-2</c:v>
                </c:pt>
                <c:pt idx="141">
                  <c:v>6.5180000000000002E-2</c:v>
                </c:pt>
                <c:pt idx="142">
                  <c:v>6.1670000000000003E-2</c:v>
                </c:pt>
                <c:pt idx="143">
                  <c:v>5.8560000000000001E-2</c:v>
                </c:pt>
                <c:pt idx="144">
                  <c:v>5.5800000000000002E-2</c:v>
                </c:pt>
                <c:pt idx="145">
                  <c:v>5.1090000000000003E-2</c:v>
                </c:pt>
                <c:pt idx="146">
                  <c:v>4.7199999999999999E-2</c:v>
                </c:pt>
                <c:pt idx="147">
                  <c:v>4.3929999999999997E-2</c:v>
                </c:pt>
                <c:pt idx="148">
                  <c:v>4.1140000000000003E-2</c:v>
                </c:pt>
                <c:pt idx="149">
                  <c:v>3.8730000000000001E-2</c:v>
                </c:pt>
                <c:pt idx="150">
                  <c:v>3.662E-2</c:v>
                </c:pt>
                <c:pt idx="151">
                  <c:v>3.4750000000000003E-2</c:v>
                </c:pt>
                <c:pt idx="152">
                  <c:v>3.3090000000000001E-2</c:v>
                </c:pt>
                <c:pt idx="153">
                  <c:v>3.1600000000000003E-2</c:v>
                </c:pt>
                <c:pt idx="154">
                  <c:v>3.0249999999999999E-2</c:v>
                </c:pt>
                <c:pt idx="155">
                  <c:v>2.903E-2</c:v>
                </c:pt>
                <c:pt idx="156">
                  <c:v>2.69E-2</c:v>
                </c:pt>
                <c:pt idx="157">
                  <c:v>2.4680000000000001E-2</c:v>
                </c:pt>
                <c:pt idx="158">
                  <c:v>2.283E-2</c:v>
                </c:pt>
                <c:pt idx="159">
                  <c:v>2.128E-2</c:v>
                </c:pt>
                <c:pt idx="160">
                  <c:v>1.9939999999999999E-2</c:v>
                </c:pt>
                <c:pt idx="161">
                  <c:v>1.8790000000000001E-2</c:v>
                </c:pt>
                <c:pt idx="162">
                  <c:v>1.7770000000000001E-2</c:v>
                </c:pt>
                <c:pt idx="163">
                  <c:v>1.687E-2</c:v>
                </c:pt>
                <c:pt idx="164">
                  <c:v>1.6070000000000001E-2</c:v>
                </c:pt>
                <c:pt idx="165">
                  <c:v>1.47E-2</c:v>
                </c:pt>
                <c:pt idx="166">
                  <c:v>1.358E-2</c:v>
                </c:pt>
                <c:pt idx="167">
                  <c:v>1.2630000000000001E-2</c:v>
                </c:pt>
                <c:pt idx="168">
                  <c:v>1.1820000000000001E-2</c:v>
                </c:pt>
                <c:pt idx="169">
                  <c:v>1.112E-2</c:v>
                </c:pt>
                <c:pt idx="170">
                  <c:v>1.051E-2</c:v>
                </c:pt>
                <c:pt idx="171">
                  <c:v>9.4999999999999998E-3</c:v>
                </c:pt>
                <c:pt idx="172">
                  <c:v>8.6890000000000005E-3</c:v>
                </c:pt>
                <c:pt idx="173">
                  <c:v>8.0249999999999991E-3</c:v>
                </c:pt>
                <c:pt idx="174">
                  <c:v>7.4689999999999999E-3</c:v>
                </c:pt>
                <c:pt idx="175">
                  <c:v>6.9979999999999999E-3</c:v>
                </c:pt>
                <c:pt idx="176">
                  <c:v>6.5929999999999999E-3</c:v>
                </c:pt>
                <c:pt idx="177">
                  <c:v>6.2399999999999999E-3</c:v>
                </c:pt>
                <c:pt idx="178">
                  <c:v>5.9300000000000004E-3</c:v>
                </c:pt>
                <c:pt idx="179">
                  <c:v>5.6559999999999996E-3</c:v>
                </c:pt>
                <c:pt idx="180">
                  <c:v>5.411E-3</c:v>
                </c:pt>
                <c:pt idx="181">
                  <c:v>5.1919999999999996E-3</c:v>
                </c:pt>
                <c:pt idx="182">
                  <c:v>4.8129999999999996E-3</c:v>
                </c:pt>
                <c:pt idx="183">
                  <c:v>4.4279999999999996E-3</c:v>
                </c:pt>
                <c:pt idx="184">
                  <c:v>4.1139999999999996E-3</c:v>
                </c:pt>
                <c:pt idx="185">
                  <c:v>3.8539999999999998E-3</c:v>
                </c:pt>
                <c:pt idx="186">
                  <c:v>3.6350000000000002E-3</c:v>
                </c:pt>
                <c:pt idx="187">
                  <c:v>3.447E-3</c:v>
                </c:pt>
                <c:pt idx="188">
                  <c:v>3.2850000000000002E-3</c:v>
                </c:pt>
                <c:pt idx="189">
                  <c:v>3.143E-3</c:v>
                </c:pt>
                <c:pt idx="190">
                  <c:v>3.0179999999999998E-3</c:v>
                </c:pt>
                <c:pt idx="191">
                  <c:v>2.8080000000000002E-3</c:v>
                </c:pt>
                <c:pt idx="192">
                  <c:v>2.6389999999999999E-3</c:v>
                </c:pt>
                <c:pt idx="193">
                  <c:v>2.5000000000000001E-3</c:v>
                </c:pt>
                <c:pt idx="194">
                  <c:v>2.3830000000000001E-3</c:v>
                </c:pt>
                <c:pt idx="195">
                  <c:v>2.284E-3</c:v>
                </c:pt>
                <c:pt idx="196">
                  <c:v>2.199E-3</c:v>
                </c:pt>
                <c:pt idx="197">
                  <c:v>2.0609999999999999E-3</c:v>
                </c:pt>
                <c:pt idx="198">
                  <c:v>1.954E-3</c:v>
                </c:pt>
                <c:pt idx="199">
                  <c:v>1.8699999999999999E-3</c:v>
                </c:pt>
                <c:pt idx="200">
                  <c:v>1.8010000000000001E-3</c:v>
                </c:pt>
                <c:pt idx="201">
                  <c:v>1.745E-3</c:v>
                </c:pt>
                <c:pt idx="202">
                  <c:v>1.6980000000000001E-3</c:v>
                </c:pt>
                <c:pt idx="203">
                  <c:v>1.6590000000000001E-3</c:v>
                </c:pt>
                <c:pt idx="204">
                  <c:v>1.6249999999999999E-3</c:v>
                </c:pt>
                <c:pt idx="205">
                  <c:v>1.596E-3</c:v>
                </c:pt>
                <c:pt idx="206">
                  <c:v>1.572E-3</c:v>
                </c:pt>
                <c:pt idx="207">
                  <c:v>1.5499999999999999E-3</c:v>
                </c:pt>
                <c:pt idx="208">
                  <c:v>1.5150000000000001E-3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2A-4BF6-BCA8-2BB023CECCC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srim2H_Cu!$D$20:$D$300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srim2H_Cu!$F$20:$F$300</c:f>
              <c:numCache>
                <c:formatCode>0.000E+00</c:formatCode>
                <c:ptCount val="281"/>
                <c:pt idx="0">
                  <c:v>3.153E-3</c:v>
                </c:pt>
                <c:pt idx="1">
                  <c:v>3.3110000000000001E-3</c:v>
                </c:pt>
                <c:pt idx="2">
                  <c:v>3.4559999999999999E-3</c:v>
                </c:pt>
                <c:pt idx="3">
                  <c:v>3.5899999999999999E-3</c:v>
                </c:pt>
                <c:pt idx="4">
                  <c:v>3.715E-3</c:v>
                </c:pt>
                <c:pt idx="5">
                  <c:v>3.8310000000000002E-3</c:v>
                </c:pt>
                <c:pt idx="6">
                  <c:v>3.9410000000000001E-3</c:v>
                </c:pt>
                <c:pt idx="7">
                  <c:v>4.0439999999999999E-3</c:v>
                </c:pt>
                <c:pt idx="8">
                  <c:v>4.1409999999999997E-3</c:v>
                </c:pt>
                <c:pt idx="9">
                  <c:v>4.3200000000000001E-3</c:v>
                </c:pt>
                <c:pt idx="10">
                  <c:v>4.483E-3</c:v>
                </c:pt>
                <c:pt idx="11">
                  <c:v>4.6309999999999997E-3</c:v>
                </c:pt>
                <c:pt idx="12">
                  <c:v>4.7679999999999997E-3</c:v>
                </c:pt>
                <c:pt idx="13">
                  <c:v>4.8939999999999999E-3</c:v>
                </c:pt>
                <c:pt idx="14">
                  <c:v>5.012E-3</c:v>
                </c:pt>
                <c:pt idx="15">
                  <c:v>5.2240000000000003E-3</c:v>
                </c:pt>
                <c:pt idx="16">
                  <c:v>5.4099999999999999E-3</c:v>
                </c:pt>
                <c:pt idx="17">
                  <c:v>5.5770000000000004E-3</c:v>
                </c:pt>
                <c:pt idx="18">
                  <c:v>5.7270000000000003E-3</c:v>
                </c:pt>
                <c:pt idx="19">
                  <c:v>5.862E-3</c:v>
                </c:pt>
                <c:pt idx="20">
                  <c:v>5.986E-3</c:v>
                </c:pt>
                <c:pt idx="21">
                  <c:v>6.0990000000000003E-3</c:v>
                </c:pt>
                <c:pt idx="22">
                  <c:v>6.2030000000000002E-3</c:v>
                </c:pt>
                <c:pt idx="23">
                  <c:v>6.2989999999999999E-3</c:v>
                </c:pt>
                <c:pt idx="24">
                  <c:v>6.3879999999999996E-3</c:v>
                </c:pt>
                <c:pt idx="25">
                  <c:v>6.4710000000000002E-3</c:v>
                </c:pt>
                <c:pt idx="26">
                  <c:v>6.6210000000000001E-3</c:v>
                </c:pt>
                <c:pt idx="27">
                  <c:v>6.7819999999999998E-3</c:v>
                </c:pt>
                <c:pt idx="28">
                  <c:v>6.9199999999999999E-3</c:v>
                </c:pt>
                <c:pt idx="29">
                  <c:v>7.0400000000000003E-3</c:v>
                </c:pt>
                <c:pt idx="30">
                  <c:v>7.1450000000000003E-3</c:v>
                </c:pt>
                <c:pt idx="31">
                  <c:v>7.2360000000000002E-3</c:v>
                </c:pt>
                <c:pt idx="32">
                  <c:v>7.3169999999999997E-3</c:v>
                </c:pt>
                <c:pt idx="33">
                  <c:v>7.3889999999999997E-3</c:v>
                </c:pt>
                <c:pt idx="34">
                  <c:v>7.4520000000000003E-3</c:v>
                </c:pt>
                <c:pt idx="35">
                  <c:v>7.5579999999999996E-3</c:v>
                </c:pt>
                <c:pt idx="36">
                  <c:v>7.6429999999999996E-3</c:v>
                </c:pt>
                <c:pt idx="37">
                  <c:v>7.7099999999999998E-3</c:v>
                </c:pt>
                <c:pt idx="38">
                  <c:v>7.7629999999999999E-3</c:v>
                </c:pt>
                <c:pt idx="39">
                  <c:v>7.8040000000000002E-3</c:v>
                </c:pt>
                <c:pt idx="40">
                  <c:v>7.8359999999999992E-3</c:v>
                </c:pt>
                <c:pt idx="41">
                  <c:v>7.8770000000000003E-3</c:v>
                </c:pt>
                <c:pt idx="42">
                  <c:v>7.8949999999999992E-3</c:v>
                </c:pt>
                <c:pt idx="43">
                  <c:v>7.8949999999999992E-3</c:v>
                </c:pt>
                <c:pt idx="44">
                  <c:v>7.8829999999999994E-3</c:v>
                </c:pt>
                <c:pt idx="45">
                  <c:v>7.8609999999999999E-3</c:v>
                </c:pt>
                <c:pt idx="46">
                  <c:v>7.8320000000000004E-3</c:v>
                </c:pt>
                <c:pt idx="47">
                  <c:v>7.7970000000000001E-3</c:v>
                </c:pt>
                <c:pt idx="48">
                  <c:v>7.7580000000000001E-3</c:v>
                </c:pt>
                <c:pt idx="49">
                  <c:v>7.7149999999999996E-3</c:v>
                </c:pt>
                <c:pt idx="50">
                  <c:v>7.6689999999999996E-3</c:v>
                </c:pt>
                <c:pt idx="51">
                  <c:v>7.6220000000000003E-3</c:v>
                </c:pt>
                <c:pt idx="52">
                  <c:v>7.522E-3</c:v>
                </c:pt>
                <c:pt idx="53">
                  <c:v>7.3940000000000004E-3</c:v>
                </c:pt>
                <c:pt idx="54">
                  <c:v>7.2639999999999996E-3</c:v>
                </c:pt>
                <c:pt idx="55">
                  <c:v>7.1339999999999997E-3</c:v>
                </c:pt>
                <c:pt idx="56">
                  <c:v>7.0070000000000002E-3</c:v>
                </c:pt>
                <c:pt idx="57">
                  <c:v>6.8820000000000001E-3</c:v>
                </c:pt>
                <c:pt idx="58">
                  <c:v>6.7609999999999996E-3</c:v>
                </c:pt>
                <c:pt idx="59">
                  <c:v>6.6439999999999997E-3</c:v>
                </c:pt>
                <c:pt idx="60">
                  <c:v>6.5300000000000002E-3</c:v>
                </c:pt>
                <c:pt idx="61">
                  <c:v>6.3140000000000002E-3</c:v>
                </c:pt>
                <c:pt idx="62">
                  <c:v>6.1120000000000002E-3</c:v>
                </c:pt>
                <c:pt idx="63">
                  <c:v>5.9239999999999996E-3</c:v>
                </c:pt>
                <c:pt idx="64">
                  <c:v>5.7479999999999996E-3</c:v>
                </c:pt>
                <c:pt idx="65">
                  <c:v>5.5840000000000004E-3</c:v>
                </c:pt>
                <c:pt idx="66">
                  <c:v>5.4299999999999999E-3</c:v>
                </c:pt>
                <c:pt idx="67">
                  <c:v>5.1500000000000001E-3</c:v>
                </c:pt>
                <c:pt idx="68">
                  <c:v>4.9020000000000001E-3</c:v>
                </c:pt>
                <c:pt idx="69">
                  <c:v>4.6800000000000001E-3</c:v>
                </c:pt>
                <c:pt idx="70">
                  <c:v>4.4809999999999997E-3</c:v>
                </c:pt>
                <c:pt idx="71">
                  <c:v>4.3010000000000001E-3</c:v>
                </c:pt>
                <c:pt idx="72">
                  <c:v>4.1370000000000001E-3</c:v>
                </c:pt>
                <c:pt idx="73">
                  <c:v>3.9870000000000001E-3</c:v>
                </c:pt>
                <c:pt idx="74">
                  <c:v>3.8500000000000001E-3</c:v>
                </c:pt>
                <c:pt idx="75">
                  <c:v>3.7230000000000002E-3</c:v>
                </c:pt>
                <c:pt idx="76">
                  <c:v>3.6050000000000001E-3</c:v>
                </c:pt>
                <c:pt idx="77">
                  <c:v>3.496E-3</c:v>
                </c:pt>
                <c:pt idx="78">
                  <c:v>3.3E-3</c:v>
                </c:pt>
                <c:pt idx="79">
                  <c:v>3.088E-3</c:v>
                </c:pt>
                <c:pt idx="80">
                  <c:v>2.9060000000000002E-3</c:v>
                </c:pt>
                <c:pt idx="81">
                  <c:v>2.7460000000000002E-3</c:v>
                </c:pt>
                <c:pt idx="82">
                  <c:v>2.6059999999999998E-3</c:v>
                </c:pt>
                <c:pt idx="83">
                  <c:v>2.4819999999999998E-3</c:v>
                </c:pt>
                <c:pt idx="84">
                  <c:v>2.3700000000000001E-3</c:v>
                </c:pt>
                <c:pt idx="85">
                  <c:v>2.2690000000000002E-3</c:v>
                </c:pt>
                <c:pt idx="86">
                  <c:v>2.1779999999999998E-3</c:v>
                </c:pt>
                <c:pt idx="87">
                  <c:v>2.019E-3</c:v>
                </c:pt>
                <c:pt idx="88">
                  <c:v>1.884E-3</c:v>
                </c:pt>
                <c:pt idx="89">
                  <c:v>1.768E-3</c:v>
                </c:pt>
                <c:pt idx="90">
                  <c:v>1.6670000000000001E-3</c:v>
                </c:pt>
                <c:pt idx="91">
                  <c:v>1.5790000000000001E-3</c:v>
                </c:pt>
                <c:pt idx="92">
                  <c:v>1.5E-3</c:v>
                </c:pt>
                <c:pt idx="93">
                  <c:v>1.3669999999999999E-3</c:v>
                </c:pt>
                <c:pt idx="94">
                  <c:v>1.258E-3</c:v>
                </c:pt>
                <c:pt idx="95">
                  <c:v>1.1659999999999999E-3</c:v>
                </c:pt>
                <c:pt idx="96">
                  <c:v>1.0889999999999999E-3</c:v>
                </c:pt>
                <c:pt idx="97">
                  <c:v>1.0219999999999999E-3</c:v>
                </c:pt>
                <c:pt idx="98">
                  <c:v>9.6349999999999995E-4</c:v>
                </c:pt>
                <c:pt idx="99">
                  <c:v>9.121E-4</c:v>
                </c:pt>
                <c:pt idx="100">
                  <c:v>8.6649999999999997E-4</c:v>
                </c:pt>
                <c:pt idx="101">
                  <c:v>8.2569999999999996E-4</c:v>
                </c:pt>
                <c:pt idx="102">
                  <c:v>7.8890000000000004E-4</c:v>
                </c:pt>
                <c:pt idx="103">
                  <c:v>7.5560000000000004E-4</c:v>
                </c:pt>
                <c:pt idx="104">
                  <c:v>6.9749999999999999E-4</c:v>
                </c:pt>
                <c:pt idx="105">
                  <c:v>6.3739999999999999E-4</c:v>
                </c:pt>
                <c:pt idx="106">
                  <c:v>5.8770000000000003E-4</c:v>
                </c:pt>
                <c:pt idx="107">
                  <c:v>5.4580000000000004E-4</c:v>
                </c:pt>
                <c:pt idx="108">
                  <c:v>5.0989999999999998E-4</c:v>
                </c:pt>
                <c:pt idx="109">
                  <c:v>4.7889999999999999E-4</c:v>
                </c:pt>
                <c:pt idx="110">
                  <c:v>4.5169999999999997E-4</c:v>
                </c:pt>
                <c:pt idx="111">
                  <c:v>4.2779999999999999E-4</c:v>
                </c:pt>
                <c:pt idx="112">
                  <c:v>4.0640000000000001E-4</c:v>
                </c:pt>
                <c:pt idx="113">
                  <c:v>3.6999999999999999E-4</c:v>
                </c:pt>
                <c:pt idx="114">
                  <c:v>3.4000000000000002E-4</c:v>
                </c:pt>
                <c:pt idx="115">
                  <c:v>3.1480000000000001E-4</c:v>
                </c:pt>
                <c:pt idx="116">
                  <c:v>2.9339999999999998E-4</c:v>
                </c:pt>
                <c:pt idx="117">
                  <c:v>2.7500000000000002E-4</c:v>
                </c:pt>
                <c:pt idx="118">
                  <c:v>2.589E-4</c:v>
                </c:pt>
                <c:pt idx="119">
                  <c:v>2.321E-4</c:v>
                </c:pt>
                <c:pt idx="120">
                  <c:v>2.106E-4</c:v>
                </c:pt>
                <c:pt idx="121">
                  <c:v>1.931E-4</c:v>
                </c:pt>
                <c:pt idx="122">
                  <c:v>1.784E-4</c:v>
                </c:pt>
                <c:pt idx="123">
                  <c:v>1.66E-4</c:v>
                </c:pt>
                <c:pt idx="124">
                  <c:v>1.552E-4</c:v>
                </c:pt>
                <c:pt idx="125">
                  <c:v>1.459E-4</c:v>
                </c:pt>
                <c:pt idx="126">
                  <c:v>1.3770000000000001E-4</c:v>
                </c:pt>
                <c:pt idx="127">
                  <c:v>1.304E-4</c:v>
                </c:pt>
                <c:pt idx="128">
                  <c:v>1.2400000000000001E-4</c:v>
                </c:pt>
                <c:pt idx="129">
                  <c:v>1.181E-4</c:v>
                </c:pt>
                <c:pt idx="130">
                  <c:v>1.081E-4</c:v>
                </c:pt>
                <c:pt idx="131">
                  <c:v>9.7789999999999997E-5</c:v>
                </c:pt>
                <c:pt idx="132">
                  <c:v>8.9409999999999999E-5</c:v>
                </c:pt>
                <c:pt idx="133">
                  <c:v>8.2440000000000004E-5</c:v>
                </c:pt>
                <c:pt idx="134">
                  <c:v>7.6530000000000001E-5</c:v>
                </c:pt>
                <c:pt idx="135">
                  <c:v>7.1459999999999997E-5</c:v>
                </c:pt>
                <c:pt idx="136">
                  <c:v>6.7059999999999998E-5</c:v>
                </c:pt>
                <c:pt idx="137">
                  <c:v>6.3189999999999996E-5</c:v>
                </c:pt>
                <c:pt idx="138">
                  <c:v>5.978E-5</c:v>
                </c:pt>
                <c:pt idx="139">
                  <c:v>5.3999999999999998E-5</c:v>
                </c:pt>
                <c:pt idx="140">
                  <c:v>4.9299999999999999E-5</c:v>
                </c:pt>
                <c:pt idx="141">
                  <c:v>4.5389999999999997E-5</c:v>
                </c:pt>
                <c:pt idx="142">
                  <c:v>4.2089999999999999E-5</c:v>
                </c:pt>
                <c:pt idx="143">
                  <c:v>3.926E-5</c:v>
                </c:pt>
                <c:pt idx="144">
                  <c:v>3.6810000000000002E-5</c:v>
                </c:pt>
                <c:pt idx="145">
                  <c:v>3.2759999999999998E-5</c:v>
                </c:pt>
                <c:pt idx="146">
                  <c:v>2.955E-5</c:v>
                </c:pt>
                <c:pt idx="147">
                  <c:v>2.694E-5</c:v>
                </c:pt>
                <c:pt idx="148">
                  <c:v>2.478E-5</c:v>
                </c:pt>
                <c:pt idx="149">
                  <c:v>2.2949999999999999E-5</c:v>
                </c:pt>
                <c:pt idx="150">
                  <c:v>2.139E-5</c:v>
                </c:pt>
                <c:pt idx="151">
                  <c:v>2.0040000000000001E-5</c:v>
                </c:pt>
                <c:pt idx="152">
                  <c:v>1.8850000000000001E-5</c:v>
                </c:pt>
                <c:pt idx="153">
                  <c:v>1.7810000000000001E-5</c:v>
                </c:pt>
                <c:pt idx="154">
                  <c:v>1.6880000000000001E-5</c:v>
                </c:pt>
                <c:pt idx="155">
                  <c:v>1.605E-5</c:v>
                </c:pt>
                <c:pt idx="156">
                  <c:v>1.4610000000000001E-5</c:v>
                </c:pt>
                <c:pt idx="157">
                  <c:v>1.3159999999999999E-5</c:v>
                </c:pt>
                <c:pt idx="158">
                  <c:v>1.199E-5</c:v>
                </c:pt>
                <c:pt idx="159">
                  <c:v>1.101E-5</c:v>
                </c:pt>
                <c:pt idx="160">
                  <c:v>1.0190000000000001E-5</c:v>
                </c:pt>
                <c:pt idx="161">
                  <c:v>9.4849999999999998E-6</c:v>
                </c:pt>
                <c:pt idx="162">
                  <c:v>8.8780000000000004E-6</c:v>
                </c:pt>
                <c:pt idx="163">
                  <c:v>8.3459999999999994E-6</c:v>
                </c:pt>
                <c:pt idx="164">
                  <c:v>7.8779999999999998E-6</c:v>
                </c:pt>
                <c:pt idx="165">
                  <c:v>7.0879999999999997E-6</c:v>
                </c:pt>
                <c:pt idx="166">
                  <c:v>6.4489999999999996E-6</c:v>
                </c:pt>
                <c:pt idx="167">
                  <c:v>5.9200000000000001E-6</c:v>
                </c:pt>
                <c:pt idx="168">
                  <c:v>5.4739999999999996E-6</c:v>
                </c:pt>
                <c:pt idx="169">
                  <c:v>5.0930000000000002E-6</c:v>
                </c:pt>
                <c:pt idx="170">
                  <c:v>4.7639999999999996E-6</c:v>
                </c:pt>
                <c:pt idx="171">
                  <c:v>4.2239999999999997E-6</c:v>
                </c:pt>
                <c:pt idx="172">
                  <c:v>3.7969999999999998E-6</c:v>
                </c:pt>
                <c:pt idx="173">
                  <c:v>3.4520000000000002E-6</c:v>
                </c:pt>
                <c:pt idx="174">
                  <c:v>3.1669999999999999E-6</c:v>
                </c:pt>
                <c:pt idx="175">
                  <c:v>2.9270000000000001E-6</c:v>
                </c:pt>
                <c:pt idx="176">
                  <c:v>2.7219999999999999E-6</c:v>
                </c:pt>
                <c:pt idx="177">
                  <c:v>2.5450000000000002E-6</c:v>
                </c:pt>
                <c:pt idx="178">
                  <c:v>2.39E-6</c:v>
                </c:pt>
                <c:pt idx="179">
                  <c:v>2.2539999999999999E-6</c:v>
                </c:pt>
                <c:pt idx="180">
                  <c:v>2.1330000000000002E-6</c:v>
                </c:pt>
                <c:pt idx="181">
                  <c:v>2.0250000000000001E-6</c:v>
                </c:pt>
                <c:pt idx="182">
                  <c:v>1.84E-6</c:v>
                </c:pt>
                <c:pt idx="183">
                  <c:v>1.6530000000000001E-6</c:v>
                </c:pt>
                <c:pt idx="184">
                  <c:v>1.5009999999999999E-6</c:v>
                </c:pt>
                <c:pt idx="185">
                  <c:v>1.376E-6</c:v>
                </c:pt>
                <c:pt idx="186">
                  <c:v>1.271E-6</c:v>
                </c:pt>
                <c:pt idx="187">
                  <c:v>1.181E-6</c:v>
                </c:pt>
                <c:pt idx="188">
                  <c:v>1.1039999999999999E-6</c:v>
                </c:pt>
                <c:pt idx="189">
                  <c:v>1.0359999999999999E-6</c:v>
                </c:pt>
                <c:pt idx="190">
                  <c:v>9.766999999999999E-7</c:v>
                </c:pt>
                <c:pt idx="191">
                  <c:v>8.7680000000000002E-7</c:v>
                </c:pt>
                <c:pt idx="192">
                  <c:v>7.9599999999999998E-7</c:v>
                </c:pt>
                <c:pt idx="193">
                  <c:v>7.2930000000000005E-7</c:v>
                </c:pt>
                <c:pt idx="194">
                  <c:v>6.7329999999999997E-7</c:v>
                </c:pt>
                <c:pt idx="195">
                  <c:v>6.2549999999999998E-7</c:v>
                </c:pt>
                <c:pt idx="196">
                  <c:v>5.8429999999999996E-7</c:v>
                </c:pt>
                <c:pt idx="197">
                  <c:v>5.1669999999999996E-7</c:v>
                </c:pt>
                <c:pt idx="198">
                  <c:v>4.636E-7</c:v>
                </c:pt>
                <c:pt idx="199">
                  <c:v>4.207E-7</c:v>
                </c:pt>
                <c:pt idx="200">
                  <c:v>3.8529999999999999E-7</c:v>
                </c:pt>
                <c:pt idx="201">
                  <c:v>3.5559999999999998E-7</c:v>
                </c:pt>
                <c:pt idx="202">
                  <c:v>3.3019999999999998E-7</c:v>
                </c:pt>
                <c:pt idx="203">
                  <c:v>3.0839999999999998E-7</c:v>
                </c:pt>
                <c:pt idx="204">
                  <c:v>2.8929999999999998E-7</c:v>
                </c:pt>
                <c:pt idx="205">
                  <c:v>2.7259999999999999E-7</c:v>
                </c:pt>
                <c:pt idx="206">
                  <c:v>2.5769999999999998E-7</c:v>
                </c:pt>
                <c:pt idx="207">
                  <c:v>2.4439999999999999E-7</c:v>
                </c:pt>
                <c:pt idx="208">
                  <c:v>2.2170000000000001E-7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2A-4BF6-BCA8-2BB023CECCC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srim2H_Cu!$D$20:$D$300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srim2H_Cu!$G$20:$G$300</c:f>
              <c:numCache>
                <c:formatCode>0.000E+00</c:formatCode>
                <c:ptCount val="281"/>
                <c:pt idx="0">
                  <c:v>6.9379999999999997E-3</c:v>
                </c:pt>
                <c:pt idx="1">
                  <c:v>7.3260000000000009E-3</c:v>
                </c:pt>
                <c:pt idx="2">
                  <c:v>7.6879999999999995E-3</c:v>
                </c:pt>
                <c:pt idx="3">
                  <c:v>8.0289999999999997E-3</c:v>
                </c:pt>
                <c:pt idx="4">
                  <c:v>8.3510000000000008E-3</c:v>
                </c:pt>
                <c:pt idx="5">
                  <c:v>8.6560000000000005E-3</c:v>
                </c:pt>
                <c:pt idx="6">
                  <c:v>8.9490000000000004E-3</c:v>
                </c:pt>
                <c:pt idx="7">
                  <c:v>9.2269999999999991E-3</c:v>
                </c:pt>
                <c:pt idx="8">
                  <c:v>9.493999999999999E-3</c:v>
                </c:pt>
                <c:pt idx="9">
                  <c:v>9.9979999999999999E-3</c:v>
                </c:pt>
                <c:pt idx="10">
                  <c:v>1.0468E-2</c:v>
                </c:pt>
                <c:pt idx="11">
                  <c:v>1.0907999999999999E-2</c:v>
                </c:pt>
                <c:pt idx="12">
                  <c:v>1.1324000000000001E-2</c:v>
                </c:pt>
                <c:pt idx="13">
                  <c:v>1.1717999999999999E-2</c:v>
                </c:pt>
                <c:pt idx="14">
                  <c:v>1.2094000000000001E-2</c:v>
                </c:pt>
                <c:pt idx="15">
                  <c:v>1.2795000000000001E-2</c:v>
                </c:pt>
                <c:pt idx="16">
                  <c:v>1.3440000000000001E-2</c:v>
                </c:pt>
                <c:pt idx="17">
                  <c:v>1.4041E-2</c:v>
                </c:pt>
                <c:pt idx="18">
                  <c:v>1.4605E-2</c:v>
                </c:pt>
                <c:pt idx="19">
                  <c:v>1.5134000000000002E-2</c:v>
                </c:pt>
                <c:pt idx="20">
                  <c:v>1.5636999999999998E-2</c:v>
                </c:pt>
                <c:pt idx="21">
                  <c:v>1.6119000000000001E-2</c:v>
                </c:pt>
                <c:pt idx="22">
                  <c:v>1.6573000000000001E-2</c:v>
                </c:pt>
                <c:pt idx="23">
                  <c:v>1.7009E-2</c:v>
                </c:pt>
                <c:pt idx="24">
                  <c:v>1.7427999999999999E-2</c:v>
                </c:pt>
                <c:pt idx="25">
                  <c:v>1.7831E-2</c:v>
                </c:pt>
                <c:pt idx="26">
                  <c:v>1.8591E-2</c:v>
                </c:pt>
                <c:pt idx="27">
                  <c:v>1.9481999999999999E-2</c:v>
                </c:pt>
                <c:pt idx="28">
                  <c:v>2.0299999999999999E-2</c:v>
                </c:pt>
                <c:pt idx="29">
                  <c:v>2.1080000000000002E-2</c:v>
                </c:pt>
                <c:pt idx="30">
                  <c:v>2.1804999999999998E-2</c:v>
                </c:pt>
                <c:pt idx="31">
                  <c:v>2.2495999999999999E-2</c:v>
                </c:pt>
                <c:pt idx="32">
                  <c:v>2.3157000000000001E-2</c:v>
                </c:pt>
                <c:pt idx="33">
                  <c:v>2.3778999999999998E-2</c:v>
                </c:pt>
                <c:pt idx="34">
                  <c:v>2.4382000000000001E-2</c:v>
                </c:pt>
                <c:pt idx="35">
                  <c:v>2.5517999999999999E-2</c:v>
                </c:pt>
                <c:pt idx="36">
                  <c:v>2.6572999999999999E-2</c:v>
                </c:pt>
                <c:pt idx="37">
                  <c:v>2.7560000000000001E-2</c:v>
                </c:pt>
                <c:pt idx="38">
                  <c:v>2.8492999999999997E-2</c:v>
                </c:pt>
                <c:pt idx="39">
                  <c:v>2.9384E-2</c:v>
                </c:pt>
                <c:pt idx="40">
                  <c:v>3.0225999999999999E-2</c:v>
                </c:pt>
                <c:pt idx="41">
                  <c:v>3.1816999999999998E-2</c:v>
                </c:pt>
                <c:pt idx="42">
                  <c:v>3.3284999999999995E-2</c:v>
                </c:pt>
                <c:pt idx="43">
                  <c:v>3.4665000000000001E-2</c:v>
                </c:pt>
                <c:pt idx="44">
                  <c:v>3.5952999999999999E-2</c:v>
                </c:pt>
                <c:pt idx="45">
                  <c:v>3.7180999999999999E-2</c:v>
                </c:pt>
                <c:pt idx="46">
                  <c:v>3.8351999999999997E-2</c:v>
                </c:pt>
                <c:pt idx="47">
                  <c:v>3.9466999999999995E-2</c:v>
                </c:pt>
                <c:pt idx="48">
                  <c:v>4.0537999999999998E-2</c:v>
                </c:pt>
                <c:pt idx="49">
                  <c:v>4.1575000000000001E-2</c:v>
                </c:pt>
                <c:pt idx="50">
                  <c:v>4.2569000000000003E-2</c:v>
                </c:pt>
                <c:pt idx="51">
                  <c:v>4.3532000000000001E-2</c:v>
                </c:pt>
                <c:pt idx="52">
                  <c:v>4.5372000000000003E-2</c:v>
                </c:pt>
                <c:pt idx="53">
                  <c:v>4.7543999999999996E-2</c:v>
                </c:pt>
                <c:pt idx="54">
                  <c:v>4.9584000000000003E-2</c:v>
                </c:pt>
                <c:pt idx="55">
                  <c:v>5.1524E-2</c:v>
                </c:pt>
                <c:pt idx="56">
                  <c:v>5.3366999999999998E-2</c:v>
                </c:pt>
                <c:pt idx="57">
                  <c:v>5.5132E-2</c:v>
                </c:pt>
                <c:pt idx="58">
                  <c:v>5.6841000000000003E-2</c:v>
                </c:pt>
                <c:pt idx="59">
                  <c:v>5.8473999999999998E-2</c:v>
                </c:pt>
                <c:pt idx="60">
                  <c:v>6.0060000000000002E-2</c:v>
                </c:pt>
                <c:pt idx="61">
                  <c:v>6.2834000000000001E-2</c:v>
                </c:pt>
                <c:pt idx="62">
                  <c:v>6.5462000000000006E-2</c:v>
                </c:pt>
                <c:pt idx="63">
                  <c:v>6.7954000000000001E-2</c:v>
                </c:pt>
                <c:pt idx="64">
                  <c:v>7.0337999999999998E-2</c:v>
                </c:pt>
                <c:pt idx="65">
                  <c:v>7.2624000000000008E-2</c:v>
                </c:pt>
                <c:pt idx="66">
                  <c:v>7.4830000000000008E-2</c:v>
                </c:pt>
                <c:pt idx="67">
                  <c:v>7.9009999999999997E-2</c:v>
                </c:pt>
                <c:pt idx="68">
                  <c:v>8.2932000000000006E-2</c:v>
                </c:pt>
                <c:pt idx="69">
                  <c:v>8.6629999999999999E-2</c:v>
                </c:pt>
                <c:pt idx="70">
                  <c:v>9.0140999999999999E-2</c:v>
                </c:pt>
                <c:pt idx="71">
                  <c:v>9.3480999999999995E-2</c:v>
                </c:pt>
                <c:pt idx="72">
                  <c:v>9.6667000000000003E-2</c:v>
                </c:pt>
                <c:pt idx="73">
                  <c:v>9.9717E-2</c:v>
                </c:pt>
                <c:pt idx="74">
                  <c:v>0.10264000000000001</c:v>
                </c:pt>
                <c:pt idx="75">
                  <c:v>0.105423</c:v>
                </c:pt>
                <c:pt idx="76">
                  <c:v>0.108205</c:v>
                </c:pt>
                <c:pt idx="77">
                  <c:v>0.11079600000000001</c:v>
                </c:pt>
                <c:pt idx="78">
                  <c:v>0.1157</c:v>
                </c:pt>
                <c:pt idx="79">
                  <c:v>0.121388</c:v>
                </c:pt>
                <c:pt idx="80">
                  <c:v>0.12670599999999999</c:v>
                </c:pt>
                <c:pt idx="81">
                  <c:v>0.131546</c:v>
                </c:pt>
                <c:pt idx="82">
                  <c:v>0.13600599999999999</c:v>
                </c:pt>
                <c:pt idx="83">
                  <c:v>0.14028200000000002</c:v>
                </c:pt>
                <c:pt idx="84">
                  <c:v>0.14417000000000002</c:v>
                </c:pt>
                <c:pt idx="85">
                  <c:v>0.147869</c:v>
                </c:pt>
                <c:pt idx="86">
                  <c:v>0.15127800000000002</c:v>
                </c:pt>
                <c:pt idx="87">
                  <c:v>0.15761899999999998</c:v>
                </c:pt>
                <c:pt idx="88">
                  <c:v>0.163184</c:v>
                </c:pt>
                <c:pt idx="89">
                  <c:v>0.16816799999999998</c:v>
                </c:pt>
                <c:pt idx="90">
                  <c:v>0.17266700000000001</c:v>
                </c:pt>
                <c:pt idx="91">
                  <c:v>0.176679</c:v>
                </c:pt>
                <c:pt idx="92">
                  <c:v>0.1804</c:v>
                </c:pt>
                <c:pt idx="93">
                  <c:v>0.18686700000000001</c:v>
                </c:pt>
                <c:pt idx="94">
                  <c:v>0.192358</c:v>
                </c:pt>
                <c:pt idx="95">
                  <c:v>0.196966</c:v>
                </c:pt>
                <c:pt idx="96">
                  <c:v>0.20088900000000001</c:v>
                </c:pt>
                <c:pt idx="97">
                  <c:v>0.20422199999999999</c:v>
                </c:pt>
                <c:pt idx="98">
                  <c:v>0.20706350000000001</c:v>
                </c:pt>
                <c:pt idx="99">
                  <c:v>0.20951210000000001</c:v>
                </c:pt>
                <c:pt idx="100">
                  <c:v>0.21156649999999999</c:v>
                </c:pt>
                <c:pt idx="101">
                  <c:v>0.21332570000000001</c:v>
                </c:pt>
                <c:pt idx="102">
                  <c:v>0.2147889</c:v>
                </c:pt>
                <c:pt idx="103">
                  <c:v>0.2159556</c:v>
                </c:pt>
                <c:pt idx="104">
                  <c:v>0.21769749999999999</c:v>
                </c:pt>
                <c:pt idx="105">
                  <c:v>0.21883740000000002</c:v>
                </c:pt>
                <c:pt idx="106">
                  <c:v>0.21918769999999999</c:v>
                </c:pt>
                <c:pt idx="107">
                  <c:v>0.21884580000000001</c:v>
                </c:pt>
                <c:pt idx="108">
                  <c:v>0.2181099</c:v>
                </c:pt>
                <c:pt idx="109">
                  <c:v>0.21687890000000001</c:v>
                </c:pt>
                <c:pt idx="110">
                  <c:v>0.2154517</c:v>
                </c:pt>
                <c:pt idx="111">
                  <c:v>0.2137278</c:v>
                </c:pt>
                <c:pt idx="112">
                  <c:v>0.21190639999999999</c:v>
                </c:pt>
                <c:pt idx="113">
                  <c:v>0.20787</c:v>
                </c:pt>
                <c:pt idx="114">
                  <c:v>0.20364000000000002</c:v>
                </c:pt>
                <c:pt idx="115">
                  <c:v>0.19931480000000001</c:v>
                </c:pt>
                <c:pt idx="116">
                  <c:v>0.19499340000000001</c:v>
                </c:pt>
                <c:pt idx="117">
                  <c:v>0.19067500000000001</c:v>
                </c:pt>
                <c:pt idx="118">
                  <c:v>0.18645890000000001</c:v>
                </c:pt>
                <c:pt idx="119">
                  <c:v>0.1785321</c:v>
                </c:pt>
                <c:pt idx="120">
                  <c:v>0.1711106</c:v>
                </c:pt>
                <c:pt idx="121">
                  <c:v>0.16419310000000001</c:v>
                </c:pt>
                <c:pt idx="122">
                  <c:v>0.1578784</c:v>
                </c:pt>
                <c:pt idx="123">
                  <c:v>0.15206600000000001</c:v>
                </c:pt>
                <c:pt idx="124">
                  <c:v>0.1467552</c:v>
                </c:pt>
                <c:pt idx="125">
                  <c:v>0.14174590000000001</c:v>
                </c:pt>
                <c:pt idx="126">
                  <c:v>0.1371377</c:v>
                </c:pt>
                <c:pt idx="127">
                  <c:v>0.1329304</c:v>
                </c:pt>
                <c:pt idx="128">
                  <c:v>0.12892400000000001</c:v>
                </c:pt>
                <c:pt idx="129">
                  <c:v>0.1252181</c:v>
                </c:pt>
                <c:pt idx="130">
                  <c:v>0.11850810000000001</c:v>
                </c:pt>
                <c:pt idx="131">
                  <c:v>0.11119779</c:v>
                </c:pt>
                <c:pt idx="132">
                  <c:v>0.10448941</c:v>
                </c:pt>
                <c:pt idx="133">
                  <c:v>9.8942440000000006E-2</c:v>
                </c:pt>
                <c:pt idx="134">
                  <c:v>9.4116530000000004E-2</c:v>
                </c:pt>
                <c:pt idx="135">
                  <c:v>8.9841459999999998E-2</c:v>
                </c:pt>
                <c:pt idx="136">
                  <c:v>8.6017059999999992E-2</c:v>
                </c:pt>
                <c:pt idx="137">
                  <c:v>8.2563190000000009E-2</c:v>
                </c:pt>
                <c:pt idx="138">
                  <c:v>7.9429779999999992E-2</c:v>
                </c:pt>
                <c:pt idx="139">
                  <c:v>7.3934E-2</c:v>
                </c:pt>
                <c:pt idx="140">
                  <c:v>6.9259299999999996E-2</c:v>
                </c:pt>
                <c:pt idx="141">
                  <c:v>6.5225390000000008E-2</c:v>
                </c:pt>
                <c:pt idx="142">
                  <c:v>6.1712090000000004E-2</c:v>
                </c:pt>
                <c:pt idx="143">
                  <c:v>5.859926E-2</c:v>
                </c:pt>
                <c:pt idx="144">
                  <c:v>5.5836810000000001E-2</c:v>
                </c:pt>
                <c:pt idx="145">
                  <c:v>5.1122760000000003E-2</c:v>
                </c:pt>
                <c:pt idx="146">
                  <c:v>4.7229550000000002E-2</c:v>
                </c:pt>
                <c:pt idx="147">
                  <c:v>4.395694E-2</c:v>
                </c:pt>
                <c:pt idx="148">
                  <c:v>4.1164780000000005E-2</c:v>
                </c:pt>
                <c:pt idx="149">
                  <c:v>3.8752950000000001E-2</c:v>
                </c:pt>
                <c:pt idx="150">
                  <c:v>3.6641390000000003E-2</c:v>
                </c:pt>
                <c:pt idx="151">
                  <c:v>3.4770040000000002E-2</c:v>
                </c:pt>
                <c:pt idx="152">
                  <c:v>3.3108850000000002E-2</c:v>
                </c:pt>
                <c:pt idx="153">
                  <c:v>3.1617810000000003E-2</c:v>
                </c:pt>
                <c:pt idx="154">
                  <c:v>3.0266879999999999E-2</c:v>
                </c:pt>
                <c:pt idx="155">
                  <c:v>2.904605E-2</c:v>
                </c:pt>
                <c:pt idx="156">
                  <c:v>2.6914610000000002E-2</c:v>
                </c:pt>
                <c:pt idx="157">
                  <c:v>2.4693160000000002E-2</c:v>
                </c:pt>
                <c:pt idx="158">
                  <c:v>2.284199E-2</c:v>
                </c:pt>
                <c:pt idx="159">
                  <c:v>2.1291009999999999E-2</c:v>
                </c:pt>
                <c:pt idx="160">
                  <c:v>1.995019E-2</c:v>
                </c:pt>
                <c:pt idx="161">
                  <c:v>1.8799485000000001E-2</c:v>
                </c:pt>
                <c:pt idx="162">
                  <c:v>1.7778878000000001E-2</c:v>
                </c:pt>
                <c:pt idx="163">
                  <c:v>1.6878345999999999E-2</c:v>
                </c:pt>
                <c:pt idx="164">
                  <c:v>1.6077878E-2</c:v>
                </c:pt>
                <c:pt idx="165">
                  <c:v>1.4707088E-2</c:v>
                </c:pt>
                <c:pt idx="166">
                  <c:v>1.3586449E-2</c:v>
                </c:pt>
                <c:pt idx="167">
                  <c:v>1.263592E-2</c:v>
                </c:pt>
                <c:pt idx="168">
                  <c:v>1.1825474000000001E-2</c:v>
                </c:pt>
                <c:pt idx="169">
                  <c:v>1.1125092999999999E-2</c:v>
                </c:pt>
                <c:pt idx="170">
                  <c:v>1.0514764000000001E-2</c:v>
                </c:pt>
                <c:pt idx="171">
                  <c:v>9.5042240000000004E-3</c:v>
                </c:pt>
                <c:pt idx="172">
                  <c:v>8.6927970000000004E-3</c:v>
                </c:pt>
                <c:pt idx="173">
                  <c:v>8.0284519999999984E-3</c:v>
                </c:pt>
                <c:pt idx="174">
                  <c:v>7.472167E-3</c:v>
                </c:pt>
                <c:pt idx="175">
                  <c:v>7.0009269999999997E-3</c:v>
                </c:pt>
                <c:pt idx="176">
                  <c:v>6.595722E-3</c:v>
                </c:pt>
                <c:pt idx="177">
                  <c:v>6.2425449999999995E-3</c:v>
                </c:pt>
                <c:pt idx="178">
                  <c:v>5.9323900000000001E-3</c:v>
                </c:pt>
                <c:pt idx="179">
                  <c:v>5.6582539999999997E-3</c:v>
                </c:pt>
                <c:pt idx="180">
                  <c:v>5.4131329999999997E-3</c:v>
                </c:pt>
                <c:pt idx="181">
                  <c:v>5.1940249999999997E-3</c:v>
                </c:pt>
                <c:pt idx="182">
                  <c:v>4.8148399999999999E-3</c:v>
                </c:pt>
                <c:pt idx="183">
                  <c:v>4.4296529999999995E-3</c:v>
                </c:pt>
                <c:pt idx="184">
                  <c:v>4.1155009999999997E-3</c:v>
                </c:pt>
                <c:pt idx="185">
                  <c:v>3.8553759999999998E-3</c:v>
                </c:pt>
                <c:pt idx="186">
                  <c:v>3.6362710000000004E-3</c:v>
                </c:pt>
                <c:pt idx="187">
                  <c:v>3.4481809999999998E-3</c:v>
                </c:pt>
                <c:pt idx="188">
                  <c:v>3.2861040000000002E-3</c:v>
                </c:pt>
                <c:pt idx="189">
                  <c:v>3.1440359999999998E-3</c:v>
                </c:pt>
                <c:pt idx="190">
                  <c:v>3.0189766999999998E-3</c:v>
                </c:pt>
                <c:pt idx="191">
                  <c:v>2.8088768000000004E-3</c:v>
                </c:pt>
                <c:pt idx="192">
                  <c:v>2.6397959999999998E-3</c:v>
                </c:pt>
                <c:pt idx="193">
                  <c:v>2.5007293000000002E-3</c:v>
                </c:pt>
                <c:pt idx="194">
                  <c:v>2.3836733000000003E-3</c:v>
                </c:pt>
                <c:pt idx="195">
                  <c:v>2.2846254999999999E-3</c:v>
                </c:pt>
                <c:pt idx="196">
                  <c:v>2.1995843000000002E-3</c:v>
                </c:pt>
                <c:pt idx="197">
                  <c:v>2.0615167E-3</c:v>
                </c:pt>
                <c:pt idx="198">
                  <c:v>1.9544635999999998E-3</c:v>
                </c:pt>
                <c:pt idx="199">
                  <c:v>1.8704206999999998E-3</c:v>
                </c:pt>
                <c:pt idx="200">
                  <c:v>1.8013853000000001E-3</c:v>
                </c:pt>
                <c:pt idx="201">
                  <c:v>1.7453556000000001E-3</c:v>
                </c:pt>
                <c:pt idx="202">
                  <c:v>1.6983302000000001E-3</c:v>
                </c:pt>
                <c:pt idx="203">
                  <c:v>1.6593084000000001E-3</c:v>
                </c:pt>
                <c:pt idx="204">
                  <c:v>1.6252892999999999E-3</c:v>
                </c:pt>
                <c:pt idx="205">
                  <c:v>1.5962725999999999E-3</c:v>
                </c:pt>
                <c:pt idx="206">
                  <c:v>1.5722577000000001E-3</c:v>
                </c:pt>
                <c:pt idx="207">
                  <c:v>1.5502444E-3</c:v>
                </c:pt>
                <c:pt idx="208">
                  <c:v>1.5152217E-3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2A-4BF6-BCA8-2BB023CEC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srim132Xe_Cu!$P$5</c:f>
          <c:strCache>
            <c:ptCount val="1"/>
            <c:pt idx="0">
              <c:v>srim132Xe_Cu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srim132Xe_Cu!$D$20:$D$300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srim132Xe_Cu!$J$20:$J$300</c:f>
              <c:numCache>
                <c:formatCode>0.00000</c:formatCode>
                <c:ptCount val="281"/>
                <c:pt idx="0">
                  <c:v>1.5E-3</c:v>
                </c:pt>
                <c:pt idx="1">
                  <c:v>1.6000000000000001E-3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1.7000000000000001E-3</c:v>
                </c:pt>
                <c:pt idx="5">
                  <c:v>1.8E-3</c:v>
                </c:pt>
                <c:pt idx="6">
                  <c:v>1.9E-3</c:v>
                </c:pt>
                <c:pt idx="7">
                  <c:v>2E-3</c:v>
                </c:pt>
                <c:pt idx="8">
                  <c:v>2.1000000000000003E-3</c:v>
                </c:pt>
                <c:pt idx="9">
                  <c:v>2.1999999999999997E-3</c:v>
                </c:pt>
                <c:pt idx="10">
                  <c:v>2.3E-3</c:v>
                </c:pt>
                <c:pt idx="11">
                  <c:v>2.3E-3</c:v>
                </c:pt>
                <c:pt idx="12">
                  <c:v>2.4000000000000002E-3</c:v>
                </c:pt>
                <c:pt idx="13">
                  <c:v>2.5000000000000001E-3</c:v>
                </c:pt>
                <c:pt idx="14">
                  <c:v>2.5999999999999999E-3</c:v>
                </c:pt>
                <c:pt idx="15">
                  <c:v>2.8E-3</c:v>
                </c:pt>
                <c:pt idx="16">
                  <c:v>2.9000000000000002E-3</c:v>
                </c:pt>
                <c:pt idx="17">
                  <c:v>3.0999999999999999E-3</c:v>
                </c:pt>
                <c:pt idx="18">
                  <c:v>3.2000000000000002E-3</c:v>
                </c:pt>
                <c:pt idx="19">
                  <c:v>3.3E-3</c:v>
                </c:pt>
                <c:pt idx="20">
                  <c:v>3.5999999999999999E-3</c:v>
                </c:pt>
                <c:pt idx="21">
                  <c:v>3.8E-3</c:v>
                </c:pt>
                <c:pt idx="22">
                  <c:v>4.0000000000000001E-3</c:v>
                </c:pt>
                <c:pt idx="23">
                  <c:v>4.3E-3</c:v>
                </c:pt>
                <c:pt idx="24">
                  <c:v>4.4999999999999997E-3</c:v>
                </c:pt>
                <c:pt idx="25">
                  <c:v>4.7000000000000002E-3</c:v>
                </c:pt>
                <c:pt idx="26">
                  <c:v>4.8999999999999998E-3</c:v>
                </c:pt>
                <c:pt idx="27">
                  <c:v>5.0999999999999995E-3</c:v>
                </c:pt>
                <c:pt idx="28">
                  <c:v>5.3E-3</c:v>
                </c:pt>
                <c:pt idx="29">
                  <c:v>5.4999999999999997E-3</c:v>
                </c:pt>
                <c:pt idx="30">
                  <c:v>5.7000000000000002E-3</c:v>
                </c:pt>
                <c:pt idx="31">
                  <c:v>6.0000000000000001E-3</c:v>
                </c:pt>
                <c:pt idx="32">
                  <c:v>6.5000000000000006E-3</c:v>
                </c:pt>
                <c:pt idx="33">
                  <c:v>6.9000000000000008E-3</c:v>
                </c:pt>
                <c:pt idx="34">
                  <c:v>7.2999999999999992E-3</c:v>
                </c:pt>
                <c:pt idx="35">
                  <c:v>7.7000000000000002E-3</c:v>
                </c:pt>
                <c:pt idx="36">
                  <c:v>8.2000000000000007E-3</c:v>
                </c:pt>
                <c:pt idx="37">
                  <c:v>8.6E-3</c:v>
                </c:pt>
                <c:pt idx="38">
                  <c:v>8.9999999999999993E-3</c:v>
                </c:pt>
                <c:pt idx="39">
                  <c:v>9.2999999999999992E-3</c:v>
                </c:pt>
                <c:pt idx="40">
                  <c:v>1.0100000000000001E-2</c:v>
                </c:pt>
                <c:pt idx="41">
                  <c:v>1.09E-2</c:v>
                </c:pt>
                <c:pt idx="42">
                  <c:v>1.1600000000000001E-2</c:v>
                </c:pt>
                <c:pt idx="43">
                  <c:v>1.23E-2</c:v>
                </c:pt>
                <c:pt idx="44">
                  <c:v>1.3000000000000001E-2</c:v>
                </c:pt>
                <c:pt idx="45">
                  <c:v>1.37E-2</c:v>
                </c:pt>
                <c:pt idx="46">
                  <c:v>1.5099999999999999E-2</c:v>
                </c:pt>
                <c:pt idx="47">
                  <c:v>1.6500000000000001E-2</c:v>
                </c:pt>
                <c:pt idx="48">
                  <c:v>1.78E-2</c:v>
                </c:pt>
                <c:pt idx="49">
                  <c:v>1.9200000000000002E-2</c:v>
                </c:pt>
                <c:pt idx="50">
                  <c:v>2.0499999999999997E-2</c:v>
                </c:pt>
                <c:pt idx="51">
                  <c:v>2.18E-2</c:v>
                </c:pt>
                <c:pt idx="52">
                  <c:v>2.3100000000000002E-2</c:v>
                </c:pt>
                <c:pt idx="53">
                  <c:v>2.4399999999999998E-2</c:v>
                </c:pt>
                <c:pt idx="54">
                  <c:v>2.5700000000000001E-2</c:v>
                </c:pt>
                <c:pt idx="55">
                  <c:v>2.7000000000000003E-2</c:v>
                </c:pt>
                <c:pt idx="56">
                  <c:v>2.8299999999999999E-2</c:v>
                </c:pt>
                <c:pt idx="57">
                  <c:v>3.09E-2</c:v>
                </c:pt>
                <c:pt idx="58">
                  <c:v>3.4100000000000005E-2</c:v>
                </c:pt>
                <c:pt idx="59">
                  <c:v>3.73E-2</c:v>
                </c:pt>
                <c:pt idx="60">
                  <c:v>4.0500000000000001E-2</c:v>
                </c:pt>
                <c:pt idx="61">
                  <c:v>4.3700000000000003E-2</c:v>
                </c:pt>
                <c:pt idx="62">
                  <c:v>4.7E-2</c:v>
                </c:pt>
                <c:pt idx="63">
                  <c:v>5.0200000000000002E-2</c:v>
                </c:pt>
                <c:pt idx="64">
                  <c:v>5.3500000000000006E-2</c:v>
                </c:pt>
                <c:pt idx="65">
                  <c:v>5.6799999999999996E-2</c:v>
                </c:pt>
                <c:pt idx="66">
                  <c:v>6.3500000000000001E-2</c:v>
                </c:pt>
                <c:pt idx="67">
                  <c:v>7.0199999999999999E-2</c:v>
                </c:pt>
                <c:pt idx="68">
                  <c:v>7.6999999999999999E-2</c:v>
                </c:pt>
                <c:pt idx="69">
                  <c:v>8.3799999999999999E-2</c:v>
                </c:pt>
                <c:pt idx="70">
                  <c:v>9.0700000000000003E-2</c:v>
                </c:pt>
                <c:pt idx="71">
                  <c:v>9.7599999999999992E-2</c:v>
                </c:pt>
                <c:pt idx="72">
                  <c:v>0.11169999999999999</c:v>
                </c:pt>
                <c:pt idx="73">
                  <c:v>0.126</c:v>
                </c:pt>
                <c:pt idx="74">
                  <c:v>0.14050000000000001</c:v>
                </c:pt>
                <c:pt idx="75">
                  <c:v>0.15529999999999999</c:v>
                </c:pt>
                <c:pt idx="76">
                  <c:v>0.17019999999999999</c:v>
                </c:pt>
                <c:pt idx="77">
                  <c:v>0.18529999999999999</c:v>
                </c:pt>
                <c:pt idx="78">
                  <c:v>0.20049999999999998</c:v>
                </c:pt>
                <c:pt idx="79">
                  <c:v>0.21579999999999999</c:v>
                </c:pt>
                <c:pt idx="80">
                  <c:v>0.23130000000000001</c:v>
                </c:pt>
                <c:pt idx="81">
                  <c:v>0.24689999999999998</c:v>
                </c:pt>
                <c:pt idx="82">
                  <c:v>0.26250000000000001</c:v>
                </c:pt>
                <c:pt idx="83">
                  <c:v>0.29399999999999998</c:v>
                </c:pt>
                <c:pt idx="84">
                  <c:v>0.33379999999999999</c:v>
                </c:pt>
                <c:pt idx="85">
                  <c:v>0.37370000000000003</c:v>
                </c:pt>
                <c:pt idx="86">
                  <c:v>0.4138</c:v>
                </c:pt>
                <c:pt idx="87">
                  <c:v>0.45389999999999997</c:v>
                </c:pt>
                <c:pt idx="88">
                  <c:v>0.49400000000000005</c:v>
                </c:pt>
                <c:pt idx="89">
                  <c:v>0.53410000000000002</c:v>
                </c:pt>
                <c:pt idx="90">
                  <c:v>0.57409999999999994</c:v>
                </c:pt>
                <c:pt idx="91">
                  <c:v>0.6139</c:v>
                </c:pt>
                <c:pt idx="92">
                  <c:v>0.69310000000000005</c:v>
                </c:pt>
                <c:pt idx="93">
                  <c:v>0.77160000000000006</c:v>
                </c:pt>
                <c:pt idx="94">
                  <c:v>0.84909999999999997</c:v>
                </c:pt>
                <c:pt idx="95">
                  <c:v>0.92569999999999997</c:v>
                </c:pt>
                <c:pt idx="96" formatCode="0.000">
                  <c:v>1</c:v>
                </c:pt>
                <c:pt idx="97" formatCode="0.000">
                  <c:v>1.08</c:v>
                </c:pt>
                <c:pt idx="98" formatCode="0.000">
                  <c:v>1.22</c:v>
                </c:pt>
                <c:pt idx="99" formatCode="0.000">
                  <c:v>1.36</c:v>
                </c:pt>
                <c:pt idx="100" formatCode="0.000">
                  <c:v>1.5</c:v>
                </c:pt>
                <c:pt idx="101" formatCode="0.000">
                  <c:v>1.63</c:v>
                </c:pt>
                <c:pt idx="102" formatCode="0.000">
                  <c:v>1.76</c:v>
                </c:pt>
                <c:pt idx="103" formatCode="0.000">
                  <c:v>1.88</c:v>
                </c:pt>
                <c:pt idx="104" formatCode="0.000">
                  <c:v>2</c:v>
                </c:pt>
                <c:pt idx="105" formatCode="0.000">
                  <c:v>2.11</c:v>
                </c:pt>
                <c:pt idx="106" formatCode="0.000">
                  <c:v>2.2200000000000002</c:v>
                </c:pt>
                <c:pt idx="107" formatCode="0.000">
                  <c:v>2.3199999999999998</c:v>
                </c:pt>
                <c:pt idx="108" formatCode="0.000">
                  <c:v>2.4300000000000002</c:v>
                </c:pt>
                <c:pt idx="109" formatCode="0.000">
                  <c:v>2.62</c:v>
                </c:pt>
                <c:pt idx="110" formatCode="0.000">
                  <c:v>2.84</c:v>
                </c:pt>
                <c:pt idx="111" formatCode="0.000">
                  <c:v>3.05</c:v>
                </c:pt>
                <c:pt idx="112" formatCode="0.000">
                  <c:v>3.24</c:v>
                </c:pt>
                <c:pt idx="113" formatCode="0.000">
                  <c:v>3.42</c:v>
                </c:pt>
                <c:pt idx="114" formatCode="0.000">
                  <c:v>3.59</c:v>
                </c:pt>
                <c:pt idx="115" formatCode="0.000">
                  <c:v>3.75</c:v>
                </c:pt>
                <c:pt idx="116" formatCode="0.000">
                  <c:v>3.9</c:v>
                </c:pt>
                <c:pt idx="117" formatCode="0.000">
                  <c:v>4.04</c:v>
                </c:pt>
                <c:pt idx="118" formatCode="0.000">
                  <c:v>4.32</c:v>
                </c:pt>
                <c:pt idx="119" formatCode="0.000">
                  <c:v>4.57</c:v>
                </c:pt>
                <c:pt idx="120" formatCode="0.000">
                  <c:v>4.8</c:v>
                </c:pt>
                <c:pt idx="121" formatCode="0.000">
                  <c:v>5.0199999999999996</c:v>
                </c:pt>
                <c:pt idx="122" formatCode="0.000">
                  <c:v>5.23</c:v>
                </c:pt>
                <c:pt idx="123" formatCode="0.000">
                  <c:v>5.43</c:v>
                </c:pt>
                <c:pt idx="124" formatCode="0.000">
                  <c:v>5.81</c:v>
                </c:pt>
                <c:pt idx="125" formatCode="0.000">
                  <c:v>6.17</c:v>
                </c:pt>
                <c:pt idx="126" formatCode="0.000">
                  <c:v>6.5</c:v>
                </c:pt>
                <c:pt idx="127" formatCode="0.000">
                  <c:v>6.83</c:v>
                </c:pt>
                <c:pt idx="128" formatCode="0.000">
                  <c:v>7.14</c:v>
                </c:pt>
                <c:pt idx="129" formatCode="0.000">
                  <c:v>7.43</c:v>
                </c:pt>
                <c:pt idx="130" formatCode="0.000">
                  <c:v>7.72</c:v>
                </c:pt>
                <c:pt idx="131" formatCode="0.000">
                  <c:v>8.01</c:v>
                </c:pt>
                <c:pt idx="132" formatCode="0.000">
                  <c:v>8.2799999999999994</c:v>
                </c:pt>
                <c:pt idx="133" formatCode="0.000">
                  <c:v>8.5500000000000007</c:v>
                </c:pt>
                <c:pt idx="134" formatCode="0.000">
                  <c:v>8.82</c:v>
                </c:pt>
                <c:pt idx="135" formatCode="0.000">
                  <c:v>9.34</c:v>
                </c:pt>
                <c:pt idx="136" formatCode="0.000">
                  <c:v>9.9700000000000006</c:v>
                </c:pt>
                <c:pt idx="137" formatCode="0.000">
                  <c:v>10.59</c:v>
                </c:pt>
                <c:pt idx="138" formatCode="0.000">
                  <c:v>11.19</c:v>
                </c:pt>
                <c:pt idx="139" formatCode="0.000">
                  <c:v>11.78</c:v>
                </c:pt>
                <c:pt idx="140" formatCode="0.000">
                  <c:v>12.36</c:v>
                </c:pt>
                <c:pt idx="141" formatCode="0.000">
                  <c:v>12.94</c:v>
                </c:pt>
                <c:pt idx="142" formatCode="0.000">
                  <c:v>13.52</c:v>
                </c:pt>
                <c:pt idx="143" formatCode="0.000">
                  <c:v>14.09</c:v>
                </c:pt>
                <c:pt idx="144" formatCode="0.000">
                  <c:v>15.23</c:v>
                </c:pt>
                <c:pt idx="145" formatCode="0.000">
                  <c:v>16.350000000000001</c:v>
                </c:pt>
                <c:pt idx="146" formatCode="0.000">
                  <c:v>17.48</c:v>
                </c:pt>
                <c:pt idx="147" formatCode="0.000">
                  <c:v>18.61</c:v>
                </c:pt>
                <c:pt idx="148" formatCode="0.000">
                  <c:v>19.739999999999998</c:v>
                </c:pt>
                <c:pt idx="149" formatCode="0.000">
                  <c:v>20.87</c:v>
                </c:pt>
                <c:pt idx="150" formatCode="0.000">
                  <c:v>23.16</c:v>
                </c:pt>
                <c:pt idx="151" formatCode="0.000">
                  <c:v>25.49</c:v>
                </c:pt>
                <c:pt idx="152" formatCode="0.000">
                  <c:v>27.85</c:v>
                </c:pt>
                <c:pt idx="153" formatCode="0.000">
                  <c:v>30.26</c:v>
                </c:pt>
                <c:pt idx="154" formatCode="0.000">
                  <c:v>32.72</c:v>
                </c:pt>
                <c:pt idx="155" formatCode="0.000">
                  <c:v>35.22</c:v>
                </c:pt>
                <c:pt idx="156" formatCode="0.000">
                  <c:v>37.770000000000003</c:v>
                </c:pt>
                <c:pt idx="157" formatCode="0.000">
                  <c:v>40.369999999999997</c:v>
                </c:pt>
                <c:pt idx="158" formatCode="0.000">
                  <c:v>43.01</c:v>
                </c:pt>
                <c:pt idx="159" formatCode="0.000">
                  <c:v>45.71</c:v>
                </c:pt>
                <c:pt idx="160" formatCode="0.000">
                  <c:v>48.46</c:v>
                </c:pt>
                <c:pt idx="161" formatCode="0.000">
                  <c:v>54.11</c:v>
                </c:pt>
                <c:pt idx="162" formatCode="0.000">
                  <c:v>61.45</c:v>
                </c:pt>
                <c:pt idx="163" formatCode="0.000">
                  <c:v>69.12</c:v>
                </c:pt>
                <c:pt idx="164" formatCode="0.000">
                  <c:v>77.12</c:v>
                </c:pt>
                <c:pt idx="165" formatCode="0.000">
                  <c:v>85.45</c:v>
                </c:pt>
                <c:pt idx="166" formatCode="0.000">
                  <c:v>94.11</c:v>
                </c:pt>
                <c:pt idx="167" formatCode="0.000">
                  <c:v>103.13</c:v>
                </c:pt>
                <c:pt idx="168" formatCode="0.000">
                  <c:v>112.5</c:v>
                </c:pt>
                <c:pt idx="169" formatCode="0.000">
                  <c:v>122.24</c:v>
                </c:pt>
                <c:pt idx="170" formatCode="0.000">
                  <c:v>142.76</c:v>
                </c:pt>
                <c:pt idx="171" formatCode="0.000">
                  <c:v>164.65</c:v>
                </c:pt>
                <c:pt idx="172" formatCode="0.000">
                  <c:v>187.87</c:v>
                </c:pt>
                <c:pt idx="173" formatCode="0.000">
                  <c:v>212.41</c:v>
                </c:pt>
                <c:pt idx="174" formatCode="0.000">
                  <c:v>238.23</c:v>
                </c:pt>
                <c:pt idx="175" formatCode="0.000">
                  <c:v>265.33</c:v>
                </c:pt>
                <c:pt idx="176" formatCode="0.000">
                  <c:v>323.19</c:v>
                </c:pt>
                <c:pt idx="177" formatCode="0.000">
                  <c:v>385.88</c:v>
                </c:pt>
                <c:pt idx="178" formatCode="0.000">
                  <c:v>453.22</c:v>
                </c:pt>
                <c:pt idx="179" formatCode="0.000">
                  <c:v>525.05999999999995</c:v>
                </c:pt>
                <c:pt idx="180" formatCode="0.000">
                  <c:v>601.27</c:v>
                </c:pt>
                <c:pt idx="181" formatCode="0.000">
                  <c:v>681.71</c:v>
                </c:pt>
                <c:pt idx="182" formatCode="0.000">
                  <c:v>766.25</c:v>
                </c:pt>
                <c:pt idx="183" formatCode="0.000">
                  <c:v>854.78</c:v>
                </c:pt>
                <c:pt idx="184" formatCode="0.000">
                  <c:v>947.17</c:v>
                </c:pt>
                <c:pt idx="185" formatCode="0.0">
                  <c:v>1040</c:v>
                </c:pt>
                <c:pt idx="186" formatCode="0.0">
                  <c:v>1140</c:v>
                </c:pt>
                <c:pt idx="187" formatCode="0.0">
                  <c:v>1350</c:v>
                </c:pt>
                <c:pt idx="188" formatCode="0.0">
                  <c:v>1630</c:v>
                </c:pt>
                <c:pt idx="189" formatCode="0.0">
                  <c:v>1940</c:v>
                </c:pt>
                <c:pt idx="190" formatCode="0.0">
                  <c:v>2260</c:v>
                </c:pt>
                <c:pt idx="191" formatCode="0.0">
                  <c:v>2590</c:v>
                </c:pt>
                <c:pt idx="192" formatCode="0.0">
                  <c:v>2950</c:v>
                </c:pt>
                <c:pt idx="193" formatCode="0.0">
                  <c:v>3320</c:v>
                </c:pt>
                <c:pt idx="194" formatCode="0.0">
                  <c:v>3700</c:v>
                </c:pt>
                <c:pt idx="195" formatCode="0.0">
                  <c:v>4100</c:v>
                </c:pt>
                <c:pt idx="196" formatCode="0.0">
                  <c:v>4940</c:v>
                </c:pt>
                <c:pt idx="197" formatCode="0.0">
                  <c:v>5820</c:v>
                </c:pt>
                <c:pt idx="198" formatCode="0.0">
                  <c:v>6750</c:v>
                </c:pt>
                <c:pt idx="199" formatCode="0.0">
                  <c:v>7710</c:v>
                </c:pt>
                <c:pt idx="200" formatCode="0.0">
                  <c:v>8710</c:v>
                </c:pt>
                <c:pt idx="201" formatCode="0.0">
                  <c:v>9740</c:v>
                </c:pt>
                <c:pt idx="202" formatCode="0.0">
                  <c:v>11880</c:v>
                </c:pt>
                <c:pt idx="203" formatCode="0.0">
                  <c:v>14120</c:v>
                </c:pt>
                <c:pt idx="204" formatCode="0.0">
                  <c:v>16430</c:v>
                </c:pt>
                <c:pt idx="205" formatCode="0.0">
                  <c:v>18810</c:v>
                </c:pt>
                <c:pt idx="206" formatCode="0.0">
                  <c:v>21240</c:v>
                </c:pt>
                <c:pt idx="207" formatCode="0.0">
                  <c:v>23720</c:v>
                </c:pt>
                <c:pt idx="208" formatCode="0.0">
                  <c:v>24230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D6-4EEE-B7E3-C1F062C2AC0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srim132Xe_Cu!$D$20:$D$300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2.3E-3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2.5999999999999999E-3</c:v>
                </c:pt>
                <c:pt idx="31">
                  <c:v>2.7000000000000001E-3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3.2000000000000002E-3</c:v>
                </c:pt>
                <c:pt idx="35">
                  <c:v>3.3E-3</c:v>
                </c:pt>
                <c:pt idx="36">
                  <c:v>3.5000000000000005E-3</c:v>
                </c:pt>
                <c:pt idx="37">
                  <c:v>3.5999999999999999E-3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4.2000000000000006E-3</c:v>
                </c:pt>
                <c:pt idx="41">
                  <c:v>4.4999999999999997E-3</c:v>
                </c:pt>
                <c:pt idx="42">
                  <c:v>4.7000000000000002E-3</c:v>
                </c:pt>
                <c:pt idx="43">
                  <c:v>5.0000000000000001E-3</c:v>
                </c:pt>
                <c:pt idx="44">
                  <c:v>5.1999999999999998E-3</c:v>
                </c:pt>
                <c:pt idx="45">
                  <c:v>5.4999999999999997E-3</c:v>
                </c:pt>
                <c:pt idx="46">
                  <c:v>5.8999999999999999E-3</c:v>
                </c:pt>
                <c:pt idx="47">
                  <c:v>6.4000000000000003E-3</c:v>
                </c:pt>
                <c:pt idx="48">
                  <c:v>6.9000000000000008E-3</c:v>
                </c:pt>
                <c:pt idx="49">
                  <c:v>7.2999999999999992E-3</c:v>
                </c:pt>
                <c:pt idx="50">
                  <c:v>7.7000000000000002E-3</c:v>
                </c:pt>
                <c:pt idx="51">
                  <c:v>8.2000000000000007E-3</c:v>
                </c:pt>
                <c:pt idx="52">
                  <c:v>8.6E-3</c:v>
                </c:pt>
                <c:pt idx="53">
                  <c:v>8.9999999999999993E-3</c:v>
                </c:pt>
                <c:pt idx="54">
                  <c:v>9.4000000000000004E-3</c:v>
                </c:pt>
                <c:pt idx="55">
                  <c:v>9.7999999999999997E-3</c:v>
                </c:pt>
                <c:pt idx="56">
                  <c:v>1.03E-2</c:v>
                </c:pt>
                <c:pt idx="57">
                  <c:v>1.11E-2</c:v>
                </c:pt>
                <c:pt idx="58">
                  <c:v>1.21E-2</c:v>
                </c:pt>
                <c:pt idx="59">
                  <c:v>1.3100000000000001E-2</c:v>
                </c:pt>
                <c:pt idx="60">
                  <c:v>1.4099999999999998E-2</c:v>
                </c:pt>
                <c:pt idx="61">
                  <c:v>1.4999999999999999E-2</c:v>
                </c:pt>
                <c:pt idx="62">
                  <c:v>1.6E-2</c:v>
                </c:pt>
                <c:pt idx="63">
                  <c:v>1.7000000000000001E-2</c:v>
                </c:pt>
                <c:pt idx="64">
                  <c:v>1.7999999999999999E-2</c:v>
                </c:pt>
                <c:pt idx="65">
                  <c:v>1.9E-2</c:v>
                </c:pt>
                <c:pt idx="66">
                  <c:v>2.0899999999999998E-2</c:v>
                </c:pt>
                <c:pt idx="67">
                  <c:v>2.29E-2</c:v>
                </c:pt>
                <c:pt idx="68">
                  <c:v>2.4799999999999999E-2</c:v>
                </c:pt>
                <c:pt idx="69">
                  <c:v>2.6700000000000002E-2</c:v>
                </c:pt>
                <c:pt idx="70">
                  <c:v>2.8599999999999997E-2</c:v>
                </c:pt>
                <c:pt idx="71">
                  <c:v>3.0499999999999999E-2</c:v>
                </c:pt>
                <c:pt idx="72">
                  <c:v>3.4300000000000004E-2</c:v>
                </c:pt>
                <c:pt idx="73">
                  <c:v>3.8100000000000002E-2</c:v>
                </c:pt>
                <c:pt idx="74">
                  <c:v>4.1799999999999997E-2</c:v>
                </c:pt>
                <c:pt idx="75">
                  <c:v>4.5600000000000002E-2</c:v>
                </c:pt>
                <c:pt idx="76">
                  <c:v>4.9200000000000001E-2</c:v>
                </c:pt>
                <c:pt idx="77">
                  <c:v>5.2900000000000003E-2</c:v>
                </c:pt>
                <c:pt idx="78">
                  <c:v>5.6499999999999995E-2</c:v>
                </c:pt>
                <c:pt idx="79">
                  <c:v>0.06</c:v>
                </c:pt>
                <c:pt idx="80">
                  <c:v>6.3500000000000001E-2</c:v>
                </c:pt>
                <c:pt idx="81">
                  <c:v>6.7000000000000004E-2</c:v>
                </c:pt>
                <c:pt idx="82">
                  <c:v>7.039999999999999E-2</c:v>
                </c:pt>
                <c:pt idx="83">
                  <c:v>7.7200000000000005E-2</c:v>
                </c:pt>
                <c:pt idx="84">
                  <c:v>8.5400000000000004E-2</c:v>
                </c:pt>
                <c:pt idx="85">
                  <c:v>9.3300000000000008E-2</c:v>
                </c:pt>
                <c:pt idx="86">
                  <c:v>0.10089999999999999</c:v>
                </c:pt>
                <c:pt idx="87">
                  <c:v>0.1082</c:v>
                </c:pt>
                <c:pt idx="88">
                  <c:v>0.1153</c:v>
                </c:pt>
                <c:pt idx="89">
                  <c:v>0.12210000000000001</c:v>
                </c:pt>
                <c:pt idx="90">
                  <c:v>0.12859999999999999</c:v>
                </c:pt>
                <c:pt idx="91">
                  <c:v>0.13500000000000001</c:v>
                </c:pt>
                <c:pt idx="92">
                  <c:v>0.1472</c:v>
                </c:pt>
                <c:pt idx="93">
                  <c:v>0.15860000000000002</c:v>
                </c:pt>
                <c:pt idx="94">
                  <c:v>0.16919999999999999</c:v>
                </c:pt>
                <c:pt idx="95">
                  <c:v>0.1792</c:v>
                </c:pt>
                <c:pt idx="96">
                  <c:v>0.18859999999999999</c:v>
                </c:pt>
                <c:pt idx="97">
                  <c:v>0.19739999999999999</c:v>
                </c:pt>
                <c:pt idx="98">
                  <c:v>0.21389999999999998</c:v>
                </c:pt>
                <c:pt idx="99">
                  <c:v>0.2286</c:v>
                </c:pt>
                <c:pt idx="100">
                  <c:v>0.24169999999999997</c:v>
                </c:pt>
                <c:pt idx="101">
                  <c:v>0.25329999999999997</c:v>
                </c:pt>
                <c:pt idx="102">
                  <c:v>0.26379999999999998</c:v>
                </c:pt>
                <c:pt idx="103">
                  <c:v>0.27329999999999999</c:v>
                </c:pt>
                <c:pt idx="104">
                  <c:v>0.28179999999999999</c:v>
                </c:pt>
                <c:pt idx="105">
                  <c:v>0.28949999999999998</c:v>
                </c:pt>
                <c:pt idx="106">
                  <c:v>0.29649999999999999</c:v>
                </c:pt>
                <c:pt idx="107">
                  <c:v>0.30280000000000001</c:v>
                </c:pt>
                <c:pt idx="108">
                  <c:v>0.30859999999999999</c:v>
                </c:pt>
                <c:pt idx="109">
                  <c:v>0.31930000000000003</c:v>
                </c:pt>
                <c:pt idx="110">
                  <c:v>0.3306</c:v>
                </c:pt>
                <c:pt idx="111">
                  <c:v>0.33989999999999998</c:v>
                </c:pt>
                <c:pt idx="112">
                  <c:v>0.34770000000000001</c:v>
                </c:pt>
                <c:pt idx="113">
                  <c:v>0.3543</c:v>
                </c:pt>
                <c:pt idx="114">
                  <c:v>0.3599</c:v>
                </c:pt>
                <c:pt idx="115">
                  <c:v>0.36480000000000001</c:v>
                </c:pt>
                <c:pt idx="116">
                  <c:v>0.36909999999999998</c:v>
                </c:pt>
                <c:pt idx="117">
                  <c:v>0.37290000000000001</c:v>
                </c:pt>
                <c:pt idx="118">
                  <c:v>0.38029999999999997</c:v>
                </c:pt>
                <c:pt idx="119">
                  <c:v>0.38629999999999998</c:v>
                </c:pt>
                <c:pt idx="120">
                  <c:v>0.39140000000000003</c:v>
                </c:pt>
                <c:pt idx="121">
                  <c:v>0.39580000000000004</c:v>
                </c:pt>
                <c:pt idx="122">
                  <c:v>0.39960000000000001</c:v>
                </c:pt>
                <c:pt idx="123">
                  <c:v>0.40289999999999998</c:v>
                </c:pt>
                <c:pt idx="124">
                  <c:v>0.4103</c:v>
                </c:pt>
                <c:pt idx="125">
                  <c:v>0.41649999999999998</c:v>
                </c:pt>
                <c:pt idx="126">
                  <c:v>0.42190000000000005</c:v>
                </c:pt>
                <c:pt idx="127">
                  <c:v>0.42649999999999999</c:v>
                </c:pt>
                <c:pt idx="128">
                  <c:v>0.43070000000000003</c:v>
                </c:pt>
                <c:pt idx="129">
                  <c:v>0.4345</c:v>
                </c:pt>
                <c:pt idx="130">
                  <c:v>0.438</c:v>
                </c:pt>
                <c:pt idx="131">
                  <c:v>0.44119999999999998</c:v>
                </c:pt>
                <c:pt idx="132">
                  <c:v>0.44420000000000004</c:v>
                </c:pt>
                <c:pt idx="133">
                  <c:v>0.44699999999999995</c:v>
                </c:pt>
                <c:pt idx="134">
                  <c:v>0.44960000000000006</c:v>
                </c:pt>
                <c:pt idx="135">
                  <c:v>0.45750000000000002</c:v>
                </c:pt>
                <c:pt idx="136">
                  <c:v>0.46820000000000006</c:v>
                </c:pt>
                <c:pt idx="137">
                  <c:v>0.47800000000000004</c:v>
                </c:pt>
                <c:pt idx="138">
                  <c:v>0.48710000000000003</c:v>
                </c:pt>
                <c:pt idx="139">
                  <c:v>0.49569999999999997</c:v>
                </c:pt>
                <c:pt idx="140">
                  <c:v>0.50380000000000003</c:v>
                </c:pt>
                <c:pt idx="141">
                  <c:v>0.51170000000000004</c:v>
                </c:pt>
                <c:pt idx="142">
                  <c:v>0.51929999999999998</c:v>
                </c:pt>
                <c:pt idx="143">
                  <c:v>0.52659999999999996</c:v>
                </c:pt>
                <c:pt idx="144">
                  <c:v>0.5524</c:v>
                </c:pt>
                <c:pt idx="145">
                  <c:v>0.57669999999999999</c:v>
                </c:pt>
                <c:pt idx="146">
                  <c:v>0.5998</c:v>
                </c:pt>
                <c:pt idx="147">
                  <c:v>0.622</c:v>
                </c:pt>
                <c:pt idx="148">
                  <c:v>0.64359999999999995</c:v>
                </c:pt>
                <c:pt idx="149">
                  <c:v>0.66459999999999997</c:v>
                </c:pt>
                <c:pt idx="150">
                  <c:v>0.74160000000000004</c:v>
                </c:pt>
                <c:pt idx="151">
                  <c:v>0.81319999999999992</c:v>
                </c:pt>
                <c:pt idx="152">
                  <c:v>0.88119999999999998</c:v>
                </c:pt>
                <c:pt idx="153">
                  <c:v>0.94640000000000002</c:v>
                </c:pt>
                <c:pt idx="154" formatCode="0.000">
                  <c:v>1.01</c:v>
                </c:pt>
                <c:pt idx="155" formatCode="0.000">
                  <c:v>1.07</c:v>
                </c:pt>
                <c:pt idx="156" formatCode="0.000">
                  <c:v>1.1299999999999999</c:v>
                </c:pt>
                <c:pt idx="157" formatCode="0.000">
                  <c:v>1.19</c:v>
                </c:pt>
                <c:pt idx="158" formatCode="0.000">
                  <c:v>1.25</c:v>
                </c:pt>
                <c:pt idx="159" formatCode="0.000">
                  <c:v>1.31</c:v>
                </c:pt>
                <c:pt idx="160" formatCode="0.000">
                  <c:v>1.37</c:v>
                </c:pt>
                <c:pt idx="161" formatCode="0.000">
                  <c:v>1.59</c:v>
                </c:pt>
                <c:pt idx="162" formatCode="0.000">
                  <c:v>1.9</c:v>
                </c:pt>
                <c:pt idx="163" formatCode="0.000">
                  <c:v>2.19</c:v>
                </c:pt>
                <c:pt idx="164" formatCode="0.000">
                  <c:v>2.4700000000000002</c:v>
                </c:pt>
                <c:pt idx="165" formatCode="0.000">
                  <c:v>2.74</c:v>
                </c:pt>
                <c:pt idx="166" formatCode="0.000">
                  <c:v>3</c:v>
                </c:pt>
                <c:pt idx="167" formatCode="0.000">
                  <c:v>3.26</c:v>
                </c:pt>
                <c:pt idx="168" formatCode="0.000">
                  <c:v>3.52</c:v>
                </c:pt>
                <c:pt idx="169" formatCode="0.000">
                  <c:v>3.79</c:v>
                </c:pt>
                <c:pt idx="170" formatCode="0.000">
                  <c:v>4.78</c:v>
                </c:pt>
                <c:pt idx="171" formatCode="0.000">
                  <c:v>5.7</c:v>
                </c:pt>
                <c:pt idx="172" formatCode="0.000">
                  <c:v>6.58</c:v>
                </c:pt>
                <c:pt idx="173" formatCode="0.000">
                  <c:v>7.44</c:v>
                </c:pt>
                <c:pt idx="174" formatCode="0.000">
                  <c:v>8.3000000000000007</c:v>
                </c:pt>
                <c:pt idx="175" formatCode="0.000">
                  <c:v>9.14</c:v>
                </c:pt>
                <c:pt idx="176" formatCode="0.000">
                  <c:v>12.28</c:v>
                </c:pt>
                <c:pt idx="177" formatCode="0.000">
                  <c:v>15.16</c:v>
                </c:pt>
                <c:pt idx="178" formatCode="0.000">
                  <c:v>17.91</c:v>
                </c:pt>
                <c:pt idx="179" formatCode="0.000">
                  <c:v>20.6</c:v>
                </c:pt>
                <c:pt idx="180" formatCode="0.000">
                  <c:v>23.26</c:v>
                </c:pt>
                <c:pt idx="181" formatCode="0.000">
                  <c:v>25.9</c:v>
                </c:pt>
                <c:pt idx="182" formatCode="0.000">
                  <c:v>28.54</c:v>
                </c:pt>
                <c:pt idx="183" formatCode="0.000">
                  <c:v>31.18</c:v>
                </c:pt>
                <c:pt idx="184" formatCode="0.000">
                  <c:v>33.82</c:v>
                </c:pt>
                <c:pt idx="185" formatCode="0.000">
                  <c:v>36.46</c:v>
                </c:pt>
                <c:pt idx="186" formatCode="0.000">
                  <c:v>39.11</c:v>
                </c:pt>
                <c:pt idx="187" formatCode="0.000">
                  <c:v>49.14</c:v>
                </c:pt>
                <c:pt idx="188" formatCode="0.000">
                  <c:v>63.27</c:v>
                </c:pt>
                <c:pt idx="189" formatCode="0.000">
                  <c:v>76.31</c:v>
                </c:pt>
                <c:pt idx="190" formatCode="0.000">
                  <c:v>88.77</c:v>
                </c:pt>
                <c:pt idx="191" formatCode="0.000">
                  <c:v>100.83</c:v>
                </c:pt>
                <c:pt idx="192" formatCode="0.000">
                  <c:v>112.64</c:v>
                </c:pt>
                <c:pt idx="193" formatCode="0.000">
                  <c:v>124.23</c:v>
                </c:pt>
                <c:pt idx="194" formatCode="0.000">
                  <c:v>135.66</c:v>
                </c:pt>
                <c:pt idx="195" formatCode="0.000">
                  <c:v>146.94999999999999</c:v>
                </c:pt>
                <c:pt idx="196" formatCode="0.000">
                  <c:v>188.66</c:v>
                </c:pt>
                <c:pt idx="197" formatCode="0.000">
                  <c:v>226.33</c:v>
                </c:pt>
                <c:pt idx="198" formatCode="0.000">
                  <c:v>261.52999999999997</c:v>
                </c:pt>
                <c:pt idx="199" formatCode="0.000">
                  <c:v>295</c:v>
                </c:pt>
                <c:pt idx="200" formatCode="0.000">
                  <c:v>327.13</c:v>
                </c:pt>
                <c:pt idx="201" formatCode="0.000">
                  <c:v>358.16</c:v>
                </c:pt>
                <c:pt idx="202" formatCode="0.000">
                  <c:v>469.14</c:v>
                </c:pt>
                <c:pt idx="203" formatCode="0.000">
                  <c:v>565.84</c:v>
                </c:pt>
                <c:pt idx="204" formatCode="0.000">
                  <c:v>653.77</c:v>
                </c:pt>
                <c:pt idx="205" formatCode="0.000">
                  <c:v>735.4</c:v>
                </c:pt>
                <c:pt idx="206" formatCode="0.000">
                  <c:v>812.1</c:v>
                </c:pt>
                <c:pt idx="207" formatCode="0.000">
                  <c:v>884.73</c:v>
                </c:pt>
                <c:pt idx="208" formatCode="0.000">
                  <c:v>887.59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D6-4EEE-B7E3-C1F062C2AC0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srim132Xe_Cu!$D$20:$D$300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1E-3</c:v>
                </c:pt>
                <c:pt idx="16">
                  <c:v>1.0999999999999998E-3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1.2999999999999999E-3</c:v>
                </c:pt>
                <c:pt idx="21">
                  <c:v>1.2999999999999999E-3</c:v>
                </c:pt>
                <c:pt idx="22">
                  <c:v>1.4E-3</c:v>
                </c:pt>
                <c:pt idx="23">
                  <c:v>1.5E-3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1.7000000000000001E-3</c:v>
                </c:pt>
                <c:pt idx="27">
                  <c:v>1.7000000000000001E-3</c:v>
                </c:pt>
                <c:pt idx="28">
                  <c:v>1.8E-3</c:v>
                </c:pt>
                <c:pt idx="29">
                  <c:v>1.8E-3</c:v>
                </c:pt>
                <c:pt idx="30">
                  <c:v>1.9E-3</c:v>
                </c:pt>
                <c:pt idx="31">
                  <c:v>2E-3</c:v>
                </c:pt>
                <c:pt idx="32">
                  <c:v>2.1000000000000003E-3</c:v>
                </c:pt>
                <c:pt idx="33">
                  <c:v>2.3E-3</c:v>
                </c:pt>
                <c:pt idx="34">
                  <c:v>2.4000000000000002E-3</c:v>
                </c:pt>
                <c:pt idx="35">
                  <c:v>2.5000000000000001E-3</c:v>
                </c:pt>
                <c:pt idx="36">
                  <c:v>2.5999999999999999E-3</c:v>
                </c:pt>
                <c:pt idx="37">
                  <c:v>2.7000000000000001E-3</c:v>
                </c:pt>
                <c:pt idx="38">
                  <c:v>2.8E-3</c:v>
                </c:pt>
                <c:pt idx="39">
                  <c:v>2.9000000000000002E-3</c:v>
                </c:pt>
                <c:pt idx="40">
                  <c:v>3.2000000000000002E-3</c:v>
                </c:pt>
                <c:pt idx="41">
                  <c:v>3.4000000000000002E-3</c:v>
                </c:pt>
                <c:pt idx="42">
                  <c:v>3.5999999999999999E-3</c:v>
                </c:pt>
                <c:pt idx="43">
                  <c:v>3.6999999999999997E-3</c:v>
                </c:pt>
                <c:pt idx="44">
                  <c:v>3.8999999999999998E-3</c:v>
                </c:pt>
                <c:pt idx="45">
                  <c:v>4.1000000000000003E-3</c:v>
                </c:pt>
                <c:pt idx="46">
                  <c:v>4.4999999999999997E-3</c:v>
                </c:pt>
                <c:pt idx="47">
                  <c:v>4.8000000000000004E-3</c:v>
                </c:pt>
                <c:pt idx="48">
                  <c:v>5.1999999999999998E-3</c:v>
                </c:pt>
                <c:pt idx="49">
                  <c:v>5.4999999999999997E-3</c:v>
                </c:pt>
                <c:pt idx="50">
                  <c:v>5.8000000000000005E-3</c:v>
                </c:pt>
                <c:pt idx="51">
                  <c:v>6.1999999999999998E-3</c:v>
                </c:pt>
                <c:pt idx="52">
                  <c:v>6.5000000000000006E-3</c:v>
                </c:pt>
                <c:pt idx="53">
                  <c:v>6.8000000000000005E-3</c:v>
                </c:pt>
                <c:pt idx="54">
                  <c:v>7.0999999999999995E-3</c:v>
                </c:pt>
                <c:pt idx="55">
                  <c:v>7.3999999999999995E-3</c:v>
                </c:pt>
                <c:pt idx="56">
                  <c:v>7.7000000000000002E-3</c:v>
                </c:pt>
                <c:pt idx="57">
                  <c:v>8.3000000000000001E-3</c:v>
                </c:pt>
                <c:pt idx="58">
                  <c:v>9.1000000000000004E-3</c:v>
                </c:pt>
                <c:pt idx="59">
                  <c:v>9.7999999999999997E-3</c:v>
                </c:pt>
                <c:pt idx="60">
                  <c:v>1.0499999999999999E-2</c:v>
                </c:pt>
                <c:pt idx="61">
                  <c:v>1.12E-2</c:v>
                </c:pt>
                <c:pt idx="62">
                  <c:v>1.1899999999999999E-2</c:v>
                </c:pt>
                <c:pt idx="63">
                  <c:v>1.26E-2</c:v>
                </c:pt>
                <c:pt idx="64">
                  <c:v>1.3300000000000001E-2</c:v>
                </c:pt>
                <c:pt idx="65">
                  <c:v>1.4000000000000002E-2</c:v>
                </c:pt>
                <c:pt idx="66">
                  <c:v>1.54E-2</c:v>
                </c:pt>
                <c:pt idx="67">
                  <c:v>1.67E-2</c:v>
                </c:pt>
                <c:pt idx="68">
                  <c:v>1.8099999999999998E-2</c:v>
                </c:pt>
                <c:pt idx="69">
                  <c:v>1.95E-2</c:v>
                </c:pt>
                <c:pt idx="70">
                  <c:v>2.0899999999999998E-2</c:v>
                </c:pt>
                <c:pt idx="71">
                  <c:v>2.23E-2</c:v>
                </c:pt>
                <c:pt idx="72">
                  <c:v>2.5000000000000001E-2</c:v>
                </c:pt>
                <c:pt idx="73">
                  <c:v>2.7800000000000002E-2</c:v>
                </c:pt>
                <c:pt idx="74">
                  <c:v>3.0599999999999999E-2</c:v>
                </c:pt>
                <c:pt idx="75">
                  <c:v>3.3399999999999999E-2</c:v>
                </c:pt>
                <c:pt idx="76">
                  <c:v>3.6199999999999996E-2</c:v>
                </c:pt>
                <c:pt idx="77">
                  <c:v>3.9E-2</c:v>
                </c:pt>
                <c:pt idx="78">
                  <c:v>4.19E-2</c:v>
                </c:pt>
                <c:pt idx="79">
                  <c:v>4.4700000000000004E-2</c:v>
                </c:pt>
                <c:pt idx="80">
                  <c:v>4.7599999999999996E-2</c:v>
                </c:pt>
                <c:pt idx="81">
                  <c:v>5.04E-2</c:v>
                </c:pt>
                <c:pt idx="82">
                  <c:v>5.33E-2</c:v>
                </c:pt>
                <c:pt idx="83">
                  <c:v>5.8999999999999997E-2</c:v>
                </c:pt>
                <c:pt idx="84">
                  <c:v>6.6200000000000009E-2</c:v>
                </c:pt>
                <c:pt idx="85">
                  <c:v>7.3300000000000004E-2</c:v>
                </c:pt>
                <c:pt idx="86">
                  <c:v>8.0399999999999999E-2</c:v>
                </c:pt>
                <c:pt idx="87">
                  <c:v>8.7400000000000005E-2</c:v>
                </c:pt>
                <c:pt idx="88">
                  <c:v>9.4299999999999995E-2</c:v>
                </c:pt>
                <c:pt idx="89">
                  <c:v>0.1011</c:v>
                </c:pt>
                <c:pt idx="90">
                  <c:v>0.1079</c:v>
                </c:pt>
                <c:pt idx="91">
                  <c:v>0.1145</c:v>
                </c:pt>
                <c:pt idx="92">
                  <c:v>0.12740000000000001</c:v>
                </c:pt>
                <c:pt idx="93">
                  <c:v>0.13979999999999998</c:v>
                </c:pt>
                <c:pt idx="94">
                  <c:v>0.15189999999999998</c:v>
                </c:pt>
                <c:pt idx="95">
                  <c:v>0.16350000000000001</c:v>
                </c:pt>
                <c:pt idx="96">
                  <c:v>0.17460000000000001</c:v>
                </c:pt>
                <c:pt idx="97">
                  <c:v>0.18540000000000001</c:v>
                </c:pt>
                <c:pt idx="98">
                  <c:v>0.20569999999999999</c:v>
                </c:pt>
                <c:pt idx="99">
                  <c:v>0.22450000000000001</c:v>
                </c:pt>
                <c:pt idx="100">
                  <c:v>0.24199999999999999</c:v>
                </c:pt>
                <c:pt idx="101">
                  <c:v>0.25819999999999999</c:v>
                </c:pt>
                <c:pt idx="102">
                  <c:v>0.2732</c:v>
                </c:pt>
                <c:pt idx="103">
                  <c:v>0.28710000000000002</c:v>
                </c:pt>
                <c:pt idx="104">
                  <c:v>0.30009999999999998</c:v>
                </c:pt>
                <c:pt idx="105">
                  <c:v>0.31209999999999999</c:v>
                </c:pt>
                <c:pt idx="106">
                  <c:v>0.32330000000000003</c:v>
                </c:pt>
                <c:pt idx="107">
                  <c:v>0.3337</c:v>
                </c:pt>
                <c:pt idx="108">
                  <c:v>0.34340000000000004</c:v>
                </c:pt>
                <c:pt idx="109">
                  <c:v>0.36099999999999999</c:v>
                </c:pt>
                <c:pt idx="110">
                  <c:v>0.38</c:v>
                </c:pt>
                <c:pt idx="111">
                  <c:v>0.39639999999999997</c:v>
                </c:pt>
                <c:pt idx="112">
                  <c:v>0.41059999999999997</c:v>
                </c:pt>
                <c:pt idx="113">
                  <c:v>0.42300000000000004</c:v>
                </c:pt>
                <c:pt idx="114">
                  <c:v>0.43390000000000006</c:v>
                </c:pt>
                <c:pt idx="115">
                  <c:v>0.44359999999999999</c:v>
                </c:pt>
                <c:pt idx="116">
                  <c:v>0.45240000000000002</c:v>
                </c:pt>
                <c:pt idx="117">
                  <c:v>0.46020000000000005</c:v>
                </c:pt>
                <c:pt idx="118">
                  <c:v>0.47389999999999999</c:v>
                </c:pt>
                <c:pt idx="119">
                  <c:v>0.4854</c:v>
                </c:pt>
                <c:pt idx="120">
                  <c:v>0.49530000000000002</c:v>
                </c:pt>
                <c:pt idx="121">
                  <c:v>0.50390000000000001</c:v>
                </c:pt>
                <c:pt idx="122">
                  <c:v>0.51139999999999997</c:v>
                </c:pt>
                <c:pt idx="123">
                  <c:v>0.51819999999999999</c:v>
                </c:pt>
                <c:pt idx="124">
                  <c:v>0.52980000000000005</c:v>
                </c:pt>
                <c:pt idx="125">
                  <c:v>0.53939999999999999</c:v>
                </c:pt>
                <c:pt idx="126">
                  <c:v>0.54770000000000008</c:v>
                </c:pt>
                <c:pt idx="127">
                  <c:v>0.55490000000000006</c:v>
                </c:pt>
                <c:pt idx="128">
                  <c:v>0.56130000000000002</c:v>
                </c:pt>
                <c:pt idx="129">
                  <c:v>0.56710000000000005</c:v>
                </c:pt>
                <c:pt idx="130">
                  <c:v>0.57230000000000003</c:v>
                </c:pt>
                <c:pt idx="131">
                  <c:v>0.57699999999999996</c:v>
                </c:pt>
                <c:pt idx="132">
                  <c:v>0.58140000000000003</c:v>
                </c:pt>
                <c:pt idx="133">
                  <c:v>0.58550000000000002</c:v>
                </c:pt>
                <c:pt idx="134">
                  <c:v>0.58929999999999993</c:v>
                </c:pt>
                <c:pt idx="135">
                  <c:v>0.59619999999999995</c:v>
                </c:pt>
                <c:pt idx="136">
                  <c:v>0.60389999999999999</c:v>
                </c:pt>
                <c:pt idx="137">
                  <c:v>0.61070000000000002</c:v>
                </c:pt>
                <c:pt idx="138">
                  <c:v>0.6169</c:v>
                </c:pt>
                <c:pt idx="139">
                  <c:v>0.62249999999999994</c:v>
                </c:pt>
                <c:pt idx="140">
                  <c:v>0.62779999999999991</c:v>
                </c:pt>
                <c:pt idx="141">
                  <c:v>0.63270000000000004</c:v>
                </c:pt>
                <c:pt idx="142">
                  <c:v>0.63739999999999997</c:v>
                </c:pt>
                <c:pt idx="143">
                  <c:v>0.64180000000000004</c:v>
                </c:pt>
                <c:pt idx="144">
                  <c:v>0.65010000000000001</c:v>
                </c:pt>
                <c:pt idx="145">
                  <c:v>0.65769999999999995</c:v>
                </c:pt>
                <c:pt idx="146">
                  <c:v>0.66490000000000005</c:v>
                </c:pt>
                <c:pt idx="147">
                  <c:v>0.67179999999999995</c:v>
                </c:pt>
                <c:pt idx="148">
                  <c:v>0.67830000000000001</c:v>
                </c:pt>
                <c:pt idx="149">
                  <c:v>0.68470000000000009</c:v>
                </c:pt>
                <c:pt idx="150">
                  <c:v>0.69690000000000007</c:v>
                </c:pt>
                <c:pt idx="151">
                  <c:v>0.7087</c:v>
                </c:pt>
                <c:pt idx="152">
                  <c:v>0.72009999999999996</c:v>
                </c:pt>
                <c:pt idx="153">
                  <c:v>0.73140000000000005</c:v>
                </c:pt>
                <c:pt idx="154">
                  <c:v>0.74269999999999992</c:v>
                </c:pt>
                <c:pt idx="155">
                  <c:v>0.75390000000000001</c:v>
                </c:pt>
                <c:pt idx="156">
                  <c:v>0.7651</c:v>
                </c:pt>
                <c:pt idx="157">
                  <c:v>0.77639999999999998</c:v>
                </c:pt>
                <c:pt idx="158">
                  <c:v>0.78780000000000006</c:v>
                </c:pt>
                <c:pt idx="159">
                  <c:v>0.79930000000000001</c:v>
                </c:pt>
                <c:pt idx="160">
                  <c:v>0.81099999999999994</c:v>
                </c:pt>
                <c:pt idx="161">
                  <c:v>0.8347</c:v>
                </c:pt>
                <c:pt idx="162">
                  <c:v>0.86549999999999994</c:v>
                </c:pt>
                <c:pt idx="163">
                  <c:v>0.89749999999999996</c:v>
                </c:pt>
                <c:pt idx="164">
                  <c:v>0.93079999999999996</c:v>
                </c:pt>
                <c:pt idx="165">
                  <c:v>0.96560000000000001</c:v>
                </c:pt>
                <c:pt idx="166" formatCode="0.000">
                  <c:v>1</c:v>
                </c:pt>
                <c:pt idx="167" formatCode="0.000">
                  <c:v>1.04</c:v>
                </c:pt>
                <c:pt idx="168" formatCode="0.000">
                  <c:v>1.08</c:v>
                </c:pt>
                <c:pt idx="169" formatCode="0.000">
                  <c:v>1.1200000000000001</c:v>
                </c:pt>
                <c:pt idx="170" formatCode="0.000">
                  <c:v>1.21</c:v>
                </c:pt>
                <c:pt idx="171" formatCode="0.000">
                  <c:v>1.3</c:v>
                </c:pt>
                <c:pt idx="172" formatCode="0.000">
                  <c:v>1.41</c:v>
                </c:pt>
                <c:pt idx="173" formatCode="0.000">
                  <c:v>1.51</c:v>
                </c:pt>
                <c:pt idx="174" formatCode="0.000">
                  <c:v>1.63</c:v>
                </c:pt>
                <c:pt idx="175" formatCode="0.000">
                  <c:v>1.75</c:v>
                </c:pt>
                <c:pt idx="176" formatCode="0.000">
                  <c:v>2.0099999999999998</c:v>
                </c:pt>
                <c:pt idx="177" formatCode="0.000">
                  <c:v>2.29</c:v>
                </c:pt>
                <c:pt idx="178" formatCode="0.000">
                  <c:v>2.59</c:v>
                </c:pt>
                <c:pt idx="179" formatCode="0.000">
                  <c:v>2.91</c:v>
                </c:pt>
                <c:pt idx="180" formatCode="0.000">
                  <c:v>3.24</c:v>
                </c:pt>
                <c:pt idx="181" formatCode="0.000">
                  <c:v>3.6</c:v>
                </c:pt>
                <c:pt idx="182" formatCode="0.000">
                  <c:v>3.97</c:v>
                </c:pt>
                <c:pt idx="183" formatCode="0.000">
                  <c:v>4.3600000000000003</c:v>
                </c:pt>
                <c:pt idx="184" formatCode="0.000">
                  <c:v>4.76</c:v>
                </c:pt>
                <c:pt idx="185" formatCode="0.000">
                  <c:v>5.18</c:v>
                </c:pt>
                <c:pt idx="186" formatCode="0.000">
                  <c:v>5.61</c:v>
                </c:pt>
                <c:pt idx="187" formatCode="0.000">
                  <c:v>6.5</c:v>
                </c:pt>
                <c:pt idx="188" formatCode="0.000">
                  <c:v>7.69</c:v>
                </c:pt>
                <c:pt idx="189" formatCode="0.000">
                  <c:v>8.9499999999999993</c:v>
                </c:pt>
                <c:pt idx="190" formatCode="0.000">
                  <c:v>10.27</c:v>
                </c:pt>
                <c:pt idx="191" formatCode="0.000">
                  <c:v>11.65</c:v>
                </c:pt>
                <c:pt idx="192" formatCode="0.000">
                  <c:v>13.08</c:v>
                </c:pt>
                <c:pt idx="193" formatCode="0.000">
                  <c:v>14.55</c:v>
                </c:pt>
                <c:pt idx="194" formatCode="0.000">
                  <c:v>16.07</c:v>
                </c:pt>
                <c:pt idx="195" formatCode="0.000">
                  <c:v>17.63</c:v>
                </c:pt>
                <c:pt idx="196" formatCode="0.000">
                  <c:v>20.85</c:v>
                </c:pt>
                <c:pt idx="197" formatCode="0.000">
                  <c:v>24.2</c:v>
                </c:pt>
                <c:pt idx="198" formatCode="0.000">
                  <c:v>27.64</c:v>
                </c:pt>
                <c:pt idx="199" formatCode="0.000">
                  <c:v>31.16</c:v>
                </c:pt>
                <c:pt idx="200" formatCode="0.000">
                  <c:v>34.74</c:v>
                </c:pt>
                <c:pt idx="201" formatCode="0.000">
                  <c:v>38.380000000000003</c:v>
                </c:pt>
                <c:pt idx="202" formatCode="0.000">
                  <c:v>45.78</c:v>
                </c:pt>
                <c:pt idx="203" formatCode="0.000">
                  <c:v>53.27</c:v>
                </c:pt>
                <c:pt idx="204" formatCode="0.000">
                  <c:v>60.81</c:v>
                </c:pt>
                <c:pt idx="205" formatCode="0.000">
                  <c:v>68.349999999999994</c:v>
                </c:pt>
                <c:pt idx="206" formatCode="0.000">
                  <c:v>75.87</c:v>
                </c:pt>
                <c:pt idx="207" formatCode="0.000">
                  <c:v>83.34</c:v>
                </c:pt>
                <c:pt idx="208" formatCode="0.000">
                  <c:v>84.83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D6-4EEE-B7E3-C1F062C2A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srim136Xe_Cu!$P$5</c:f>
          <c:strCache>
            <c:ptCount val="1"/>
            <c:pt idx="0">
              <c:v>srim136Xe_Cu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srim136Xe_Cu!$D$20:$D$300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srim136Xe_Cu!$E$20:$E$300</c:f>
              <c:numCache>
                <c:formatCode>0.000E+00</c:formatCode>
                <c:ptCount val="281"/>
                <c:pt idx="0">
                  <c:v>5.5309999999999998E-2</c:v>
                </c:pt>
                <c:pt idx="1">
                  <c:v>5.7250000000000002E-2</c:v>
                </c:pt>
                <c:pt idx="2">
                  <c:v>5.9130000000000002E-2</c:v>
                </c:pt>
                <c:pt idx="3">
                  <c:v>6.0949999999999997E-2</c:v>
                </c:pt>
                <c:pt idx="4">
                  <c:v>6.2719999999999998E-2</c:v>
                </c:pt>
                <c:pt idx="5">
                  <c:v>6.6110000000000002E-2</c:v>
                </c:pt>
                <c:pt idx="6">
                  <c:v>7.0120000000000002E-2</c:v>
                </c:pt>
                <c:pt idx="7">
                  <c:v>7.3910000000000003E-2</c:v>
                </c:pt>
                <c:pt idx="8">
                  <c:v>7.7520000000000006E-2</c:v>
                </c:pt>
                <c:pt idx="9">
                  <c:v>8.097E-2</c:v>
                </c:pt>
                <c:pt idx="10">
                  <c:v>8.4269999999999998E-2</c:v>
                </c:pt>
                <c:pt idx="11">
                  <c:v>8.745E-2</c:v>
                </c:pt>
                <c:pt idx="12">
                  <c:v>9.0520000000000003E-2</c:v>
                </c:pt>
                <c:pt idx="13">
                  <c:v>9.3490000000000004E-2</c:v>
                </c:pt>
                <c:pt idx="14">
                  <c:v>9.9159999999999998E-2</c:v>
                </c:pt>
                <c:pt idx="15">
                  <c:v>0.1045</c:v>
                </c:pt>
                <c:pt idx="16">
                  <c:v>0.1096</c:v>
                </c:pt>
                <c:pt idx="17">
                  <c:v>0.1145</c:v>
                </c:pt>
                <c:pt idx="18">
                  <c:v>0.1192</c:v>
                </c:pt>
                <c:pt idx="19">
                  <c:v>0.1237</c:v>
                </c:pt>
                <c:pt idx="20">
                  <c:v>0.13220000000000001</c:v>
                </c:pt>
                <c:pt idx="21">
                  <c:v>0.14019999999999999</c:v>
                </c:pt>
                <c:pt idx="22">
                  <c:v>0.14779999999999999</c:v>
                </c:pt>
                <c:pt idx="23">
                  <c:v>0.155</c:v>
                </c:pt>
                <c:pt idx="24">
                  <c:v>0.16189999999999999</c:v>
                </c:pt>
                <c:pt idx="25">
                  <c:v>0.16850000000000001</c:v>
                </c:pt>
                <c:pt idx="26">
                  <c:v>0.1749</c:v>
                </c:pt>
                <c:pt idx="27">
                  <c:v>0.18099999999999999</c:v>
                </c:pt>
                <c:pt idx="28">
                  <c:v>0.187</c:v>
                </c:pt>
                <c:pt idx="29">
                  <c:v>0.19270000000000001</c:v>
                </c:pt>
                <c:pt idx="30">
                  <c:v>0.1983</c:v>
                </c:pt>
                <c:pt idx="31">
                  <c:v>0.20910000000000001</c:v>
                </c:pt>
                <c:pt idx="32">
                  <c:v>0.22170000000000001</c:v>
                </c:pt>
                <c:pt idx="33">
                  <c:v>0.23369999999999999</c:v>
                </c:pt>
                <c:pt idx="34">
                  <c:v>0.24510000000000001</c:v>
                </c:pt>
                <c:pt idx="35">
                  <c:v>0.25600000000000001</c:v>
                </c:pt>
                <c:pt idx="36">
                  <c:v>0.26650000000000001</c:v>
                </c:pt>
                <c:pt idx="37">
                  <c:v>0.27650000000000002</c:v>
                </c:pt>
                <c:pt idx="38">
                  <c:v>0.2863</c:v>
                </c:pt>
                <c:pt idx="39">
                  <c:v>0.29559999999999997</c:v>
                </c:pt>
                <c:pt idx="40">
                  <c:v>0.31359999999999999</c:v>
                </c:pt>
                <c:pt idx="41">
                  <c:v>0.33050000000000002</c:v>
                </c:pt>
                <c:pt idx="42">
                  <c:v>0.34670000000000001</c:v>
                </c:pt>
                <c:pt idx="43">
                  <c:v>0.36209999999999998</c:v>
                </c:pt>
                <c:pt idx="44">
                  <c:v>0.37690000000000001</c:v>
                </c:pt>
                <c:pt idx="45">
                  <c:v>0.3911</c:v>
                </c:pt>
                <c:pt idx="46">
                  <c:v>0.41810000000000003</c:v>
                </c:pt>
                <c:pt idx="47">
                  <c:v>0.44350000000000001</c:v>
                </c:pt>
                <c:pt idx="48">
                  <c:v>0.46750000000000003</c:v>
                </c:pt>
                <c:pt idx="49">
                  <c:v>0.49030000000000001</c:v>
                </c:pt>
                <c:pt idx="50">
                  <c:v>0.5121</c:v>
                </c:pt>
                <c:pt idx="51">
                  <c:v>0.53300000000000003</c:v>
                </c:pt>
                <c:pt idx="52">
                  <c:v>0.55310000000000004</c:v>
                </c:pt>
                <c:pt idx="53">
                  <c:v>0.57250000000000001</c:v>
                </c:pt>
                <c:pt idx="54">
                  <c:v>0.59130000000000005</c:v>
                </c:pt>
                <c:pt idx="55">
                  <c:v>0.60950000000000004</c:v>
                </c:pt>
                <c:pt idx="56">
                  <c:v>0.62719999999999998</c:v>
                </c:pt>
                <c:pt idx="57">
                  <c:v>0.66110000000000002</c:v>
                </c:pt>
                <c:pt idx="58">
                  <c:v>0.70120000000000005</c:v>
                </c:pt>
                <c:pt idx="59">
                  <c:v>0.73909999999999998</c:v>
                </c:pt>
                <c:pt idx="60">
                  <c:v>0.77149999999999996</c:v>
                </c:pt>
                <c:pt idx="61">
                  <c:v>0.77639999999999998</c:v>
                </c:pt>
                <c:pt idx="62">
                  <c:v>0.78080000000000005</c:v>
                </c:pt>
                <c:pt idx="63">
                  <c:v>0.78610000000000002</c:v>
                </c:pt>
                <c:pt idx="64">
                  <c:v>0.79590000000000005</c:v>
                </c:pt>
                <c:pt idx="65">
                  <c:v>0.81259999999999999</c:v>
                </c:pt>
                <c:pt idx="66">
                  <c:v>0.86270000000000002</c:v>
                </c:pt>
                <c:pt idx="67">
                  <c:v>0.92020000000000002</c:v>
                </c:pt>
                <c:pt idx="68">
                  <c:v>0.97570000000000001</c:v>
                </c:pt>
                <c:pt idx="69">
                  <c:v>1.028</c:v>
                </c:pt>
                <c:pt idx="70">
                  <c:v>1.0760000000000001</c:v>
                </c:pt>
                <c:pt idx="71">
                  <c:v>1.123</c:v>
                </c:pt>
                <c:pt idx="72">
                  <c:v>1.2110000000000001</c:v>
                </c:pt>
                <c:pt idx="73">
                  <c:v>1.2949999999999999</c:v>
                </c:pt>
                <c:pt idx="74">
                  <c:v>1.377</c:v>
                </c:pt>
                <c:pt idx="75">
                  <c:v>1.458</c:v>
                </c:pt>
                <c:pt idx="76">
                  <c:v>1.5389999999999999</c:v>
                </c:pt>
                <c:pt idx="77">
                  <c:v>1.6180000000000001</c:v>
                </c:pt>
                <c:pt idx="78">
                  <c:v>1.6970000000000001</c:v>
                </c:pt>
                <c:pt idx="79">
                  <c:v>1.776</c:v>
                </c:pt>
                <c:pt idx="80">
                  <c:v>1.853</c:v>
                </c:pt>
                <c:pt idx="81">
                  <c:v>1.93</c:v>
                </c:pt>
                <c:pt idx="82">
                  <c:v>2.0070000000000001</c:v>
                </c:pt>
                <c:pt idx="83">
                  <c:v>2.1560000000000001</c:v>
                </c:pt>
                <c:pt idx="84">
                  <c:v>2.3380000000000001</c:v>
                </c:pt>
                <c:pt idx="85">
                  <c:v>2.5129999999999999</c:v>
                </c:pt>
                <c:pt idx="86">
                  <c:v>2.681</c:v>
                </c:pt>
                <c:pt idx="87">
                  <c:v>2.843</c:v>
                </c:pt>
                <c:pt idx="88">
                  <c:v>2.9990000000000001</c:v>
                </c:pt>
                <c:pt idx="89">
                  <c:v>3.149</c:v>
                </c:pt>
                <c:pt idx="90">
                  <c:v>3.294</c:v>
                </c:pt>
                <c:pt idx="91">
                  <c:v>3.4329999999999998</c:v>
                </c:pt>
                <c:pt idx="92">
                  <c:v>3.6989999999999998</c:v>
                </c:pt>
                <c:pt idx="93">
                  <c:v>3.95</c:v>
                </c:pt>
                <c:pt idx="94">
                  <c:v>4.1890000000000001</c:v>
                </c:pt>
                <c:pt idx="95">
                  <c:v>4.4189999999999996</c:v>
                </c:pt>
                <c:pt idx="96">
                  <c:v>4.641</c:v>
                </c:pt>
                <c:pt idx="97">
                  <c:v>4.8579999999999997</c:v>
                </c:pt>
                <c:pt idx="98">
                  <c:v>5.28</c:v>
                </c:pt>
                <c:pt idx="99">
                  <c:v>5.694</c:v>
                </c:pt>
                <c:pt idx="100">
                  <c:v>6.1050000000000004</c:v>
                </c:pt>
                <c:pt idx="101">
                  <c:v>6.516</c:v>
                </c:pt>
                <c:pt idx="102">
                  <c:v>6.931</c:v>
                </c:pt>
                <c:pt idx="103">
                  <c:v>7.3479999999999999</c:v>
                </c:pt>
                <c:pt idx="104">
                  <c:v>7.7690000000000001</c:v>
                </c:pt>
                <c:pt idx="105">
                  <c:v>8.1940000000000008</c:v>
                </c:pt>
                <c:pt idx="106">
                  <c:v>8.6229999999999993</c:v>
                </c:pt>
                <c:pt idx="107">
                  <c:v>9.0530000000000008</c:v>
                </c:pt>
                <c:pt idx="108">
                  <c:v>9.4860000000000007</c:v>
                </c:pt>
                <c:pt idx="109">
                  <c:v>10.36</c:v>
                </c:pt>
                <c:pt idx="110">
                  <c:v>11.44</c:v>
                </c:pt>
                <c:pt idx="111">
                  <c:v>12.52</c:v>
                </c:pt>
                <c:pt idx="112">
                  <c:v>13.58</c:v>
                </c:pt>
                <c:pt idx="113">
                  <c:v>14.62</c:v>
                </c:pt>
                <c:pt idx="114">
                  <c:v>15.63</c:v>
                </c:pt>
                <c:pt idx="115">
                  <c:v>16.62</c:v>
                </c:pt>
                <c:pt idx="116">
                  <c:v>17.57</c:v>
                </c:pt>
                <c:pt idx="117">
                  <c:v>18.489999999999998</c:v>
                </c:pt>
                <c:pt idx="118">
                  <c:v>20.25</c:v>
                </c:pt>
                <c:pt idx="119">
                  <c:v>21.88</c:v>
                </c:pt>
                <c:pt idx="120">
                  <c:v>23.4</c:v>
                </c:pt>
                <c:pt idx="121">
                  <c:v>24.82</c:v>
                </c:pt>
                <c:pt idx="122">
                  <c:v>26.13</c:v>
                </c:pt>
                <c:pt idx="123">
                  <c:v>27.35</c:v>
                </c:pt>
                <c:pt idx="124">
                  <c:v>29.56</c:v>
                </c:pt>
                <c:pt idx="125">
                  <c:v>31.5</c:v>
                </c:pt>
                <c:pt idx="126">
                  <c:v>33.200000000000003</c:v>
                </c:pt>
                <c:pt idx="127">
                  <c:v>34.72</c:v>
                </c:pt>
                <c:pt idx="128">
                  <c:v>36.07</c:v>
                </c:pt>
                <c:pt idx="129">
                  <c:v>37.28</c:v>
                </c:pt>
                <c:pt idx="130">
                  <c:v>38.369999999999997</c:v>
                </c:pt>
                <c:pt idx="131">
                  <c:v>39.36</c:v>
                </c:pt>
                <c:pt idx="132">
                  <c:v>40.26</c:v>
                </c:pt>
                <c:pt idx="133">
                  <c:v>41.08</c:v>
                </c:pt>
                <c:pt idx="134">
                  <c:v>41.83</c:v>
                </c:pt>
                <c:pt idx="135">
                  <c:v>43.14</c:v>
                </c:pt>
                <c:pt idx="136">
                  <c:v>44.49</c:v>
                </c:pt>
                <c:pt idx="137">
                  <c:v>45.59</c:v>
                </c:pt>
                <c:pt idx="138">
                  <c:v>46.52</c:v>
                </c:pt>
                <c:pt idx="139">
                  <c:v>47.33</c:v>
                </c:pt>
                <c:pt idx="140">
                  <c:v>47.71</c:v>
                </c:pt>
                <c:pt idx="141">
                  <c:v>48.19</c:v>
                </c:pt>
                <c:pt idx="142">
                  <c:v>48.6</c:v>
                </c:pt>
                <c:pt idx="143">
                  <c:v>48.93</c:v>
                </c:pt>
                <c:pt idx="144">
                  <c:v>49.39</c:v>
                </c:pt>
                <c:pt idx="145">
                  <c:v>49.63</c:v>
                </c:pt>
                <c:pt idx="146">
                  <c:v>49.7</c:v>
                </c:pt>
                <c:pt idx="147">
                  <c:v>49.65</c:v>
                </c:pt>
                <c:pt idx="148">
                  <c:v>49.5</c:v>
                </c:pt>
                <c:pt idx="149">
                  <c:v>49.29</c:v>
                </c:pt>
                <c:pt idx="150">
                  <c:v>48.69</c:v>
                </c:pt>
                <c:pt idx="151">
                  <c:v>47.97</c:v>
                </c:pt>
                <c:pt idx="152">
                  <c:v>47.18</c:v>
                </c:pt>
                <c:pt idx="153">
                  <c:v>46.35</c:v>
                </c:pt>
                <c:pt idx="154">
                  <c:v>45.52</c:v>
                </c:pt>
                <c:pt idx="155">
                  <c:v>44.68</c:v>
                </c:pt>
                <c:pt idx="156">
                  <c:v>43.86</c:v>
                </c:pt>
                <c:pt idx="157">
                  <c:v>43.06</c:v>
                </c:pt>
                <c:pt idx="158">
                  <c:v>42.28</c:v>
                </c:pt>
                <c:pt idx="159">
                  <c:v>41.52</c:v>
                </c:pt>
                <c:pt idx="160">
                  <c:v>40.78</c:v>
                </c:pt>
                <c:pt idx="161">
                  <c:v>39.380000000000003</c:v>
                </c:pt>
                <c:pt idx="162">
                  <c:v>37.74</c:v>
                </c:pt>
                <c:pt idx="163">
                  <c:v>36.21</c:v>
                </c:pt>
                <c:pt idx="164">
                  <c:v>34.78</c:v>
                </c:pt>
                <c:pt idx="165">
                  <c:v>33.44</c:v>
                </c:pt>
                <c:pt idx="166">
                  <c:v>32.17</c:v>
                </c:pt>
                <c:pt idx="167">
                  <c:v>30.97</c:v>
                </c:pt>
                <c:pt idx="168">
                  <c:v>29.83</c:v>
                </c:pt>
                <c:pt idx="169">
                  <c:v>28.74</c:v>
                </c:pt>
                <c:pt idx="170">
                  <c:v>26.87</c:v>
                </c:pt>
                <c:pt idx="171">
                  <c:v>25.27</c:v>
                </c:pt>
                <c:pt idx="172">
                  <c:v>23.88</c:v>
                </c:pt>
                <c:pt idx="173">
                  <c:v>22.66</c:v>
                </c:pt>
                <c:pt idx="174">
                  <c:v>21.57</c:v>
                </c:pt>
                <c:pt idx="175">
                  <c:v>20.59</c:v>
                </c:pt>
                <c:pt idx="176">
                  <c:v>18.93</c:v>
                </c:pt>
                <c:pt idx="177">
                  <c:v>17.559999999999999</c:v>
                </c:pt>
                <c:pt idx="178">
                  <c:v>16.41</c:v>
                </c:pt>
                <c:pt idx="179">
                  <c:v>15.43</c:v>
                </c:pt>
                <c:pt idx="180">
                  <c:v>14.58</c:v>
                </c:pt>
                <c:pt idx="181">
                  <c:v>13.85</c:v>
                </c:pt>
                <c:pt idx="182">
                  <c:v>13.2</c:v>
                </c:pt>
                <c:pt idx="183">
                  <c:v>12.63</c:v>
                </c:pt>
                <c:pt idx="184">
                  <c:v>12.11</c:v>
                </c:pt>
                <c:pt idx="185">
                  <c:v>11.66</c:v>
                </c:pt>
                <c:pt idx="186">
                  <c:v>11.24</c:v>
                </c:pt>
                <c:pt idx="187">
                  <c:v>10.52</c:v>
                </c:pt>
                <c:pt idx="188">
                  <c:v>9.7829999999999995</c:v>
                </c:pt>
                <c:pt idx="189">
                  <c:v>9.1720000000000006</c:v>
                </c:pt>
                <c:pt idx="190">
                  <c:v>8.6620000000000008</c:v>
                </c:pt>
                <c:pt idx="191">
                  <c:v>8.2309999999999999</c:v>
                </c:pt>
                <c:pt idx="192">
                  <c:v>7.8630000000000004</c:v>
                </c:pt>
                <c:pt idx="193">
                  <c:v>7.5439999999999996</c:v>
                </c:pt>
                <c:pt idx="194">
                  <c:v>7.2649999999999997</c:v>
                </c:pt>
                <c:pt idx="195">
                  <c:v>7.0190000000000001</c:v>
                </c:pt>
                <c:pt idx="196">
                  <c:v>6.6079999999999997</c:v>
                </c:pt>
                <c:pt idx="197">
                  <c:v>6.2770000000000001</c:v>
                </c:pt>
                <c:pt idx="198">
                  <c:v>6.0049999999999999</c:v>
                </c:pt>
                <c:pt idx="199">
                  <c:v>5.7789999999999999</c:v>
                </c:pt>
                <c:pt idx="200">
                  <c:v>5.5890000000000004</c:v>
                </c:pt>
                <c:pt idx="201">
                  <c:v>5.4260000000000002</c:v>
                </c:pt>
                <c:pt idx="202">
                  <c:v>5.165</c:v>
                </c:pt>
                <c:pt idx="203">
                  <c:v>4.9660000000000002</c:v>
                </c:pt>
                <c:pt idx="204">
                  <c:v>4.8109999999999999</c:v>
                </c:pt>
                <c:pt idx="205">
                  <c:v>4.6879999999999997</c:v>
                </c:pt>
                <c:pt idx="206">
                  <c:v>4.5890000000000004</c:v>
                </c:pt>
                <c:pt idx="207">
                  <c:v>4.5090000000000003</c:v>
                </c:pt>
                <c:pt idx="208">
                  <c:v>4.4690000000000003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3C-4B24-ACAB-B41EB61FD87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srim136Xe_Cu!$D$20:$D$300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srim136Xe_Cu!$F$20:$F$300</c:f>
              <c:numCache>
                <c:formatCode>0.000E+00</c:formatCode>
                <c:ptCount val="281"/>
                <c:pt idx="0">
                  <c:v>1.4530000000000001</c:v>
                </c:pt>
                <c:pt idx="1">
                  <c:v>1.504</c:v>
                </c:pt>
                <c:pt idx="2">
                  <c:v>1.5529999999999999</c:v>
                </c:pt>
                <c:pt idx="3">
                  <c:v>1.6</c:v>
                </c:pt>
                <c:pt idx="4">
                  <c:v>1.645</c:v>
                </c:pt>
                <c:pt idx="5">
                  <c:v>1.7310000000000001</c:v>
                </c:pt>
                <c:pt idx="6">
                  <c:v>1.831</c:v>
                </c:pt>
                <c:pt idx="7">
                  <c:v>1.9239999999999999</c:v>
                </c:pt>
                <c:pt idx="8">
                  <c:v>2.0099999999999998</c:v>
                </c:pt>
                <c:pt idx="9">
                  <c:v>2.0920000000000001</c:v>
                </c:pt>
                <c:pt idx="10">
                  <c:v>2.169</c:v>
                </c:pt>
                <c:pt idx="11">
                  <c:v>2.242</c:v>
                </c:pt>
                <c:pt idx="12">
                  <c:v>2.3109999999999999</c:v>
                </c:pt>
                <c:pt idx="13">
                  <c:v>2.3769999999999998</c:v>
                </c:pt>
                <c:pt idx="14">
                  <c:v>2.5</c:v>
                </c:pt>
                <c:pt idx="15">
                  <c:v>2.6139999999999999</c:v>
                </c:pt>
                <c:pt idx="16">
                  <c:v>2.7189999999999999</c:v>
                </c:pt>
                <c:pt idx="17">
                  <c:v>2.8170000000000002</c:v>
                </c:pt>
                <c:pt idx="18">
                  <c:v>2.9089999999999998</c:v>
                </c:pt>
                <c:pt idx="19">
                  <c:v>2.9950000000000001</c:v>
                </c:pt>
                <c:pt idx="20">
                  <c:v>3.1539999999999999</c:v>
                </c:pt>
                <c:pt idx="21">
                  <c:v>3.2959999999999998</c:v>
                </c:pt>
                <c:pt idx="22">
                  <c:v>3.4260000000000002</c:v>
                </c:pt>
                <c:pt idx="23">
                  <c:v>3.5459999999999998</c:v>
                </c:pt>
                <c:pt idx="24">
                  <c:v>3.6549999999999998</c:v>
                </c:pt>
                <c:pt idx="25">
                  <c:v>3.7570000000000001</c:v>
                </c:pt>
                <c:pt idx="26">
                  <c:v>3.8519999999999999</c:v>
                </c:pt>
                <c:pt idx="27">
                  <c:v>3.9409999999999998</c:v>
                </c:pt>
                <c:pt idx="28">
                  <c:v>4.0250000000000004</c:v>
                </c:pt>
                <c:pt idx="29">
                  <c:v>4.1029999999999998</c:v>
                </c:pt>
                <c:pt idx="30">
                  <c:v>4.1769999999999996</c:v>
                </c:pt>
                <c:pt idx="31">
                  <c:v>4.3140000000000001</c:v>
                </c:pt>
                <c:pt idx="32">
                  <c:v>4.4669999999999996</c:v>
                </c:pt>
                <c:pt idx="33">
                  <c:v>4.6029999999999998</c:v>
                </c:pt>
                <c:pt idx="34">
                  <c:v>4.7249999999999996</c:v>
                </c:pt>
                <c:pt idx="35">
                  <c:v>4.8360000000000003</c:v>
                </c:pt>
                <c:pt idx="36">
                  <c:v>4.9359999999999999</c:v>
                </c:pt>
                <c:pt idx="37">
                  <c:v>5.0279999999999996</c:v>
                </c:pt>
                <c:pt idx="38">
                  <c:v>5.1130000000000004</c:v>
                </c:pt>
                <c:pt idx="39">
                  <c:v>5.1909999999999998</c:v>
                </c:pt>
                <c:pt idx="40">
                  <c:v>5.3310000000000004</c:v>
                </c:pt>
                <c:pt idx="41">
                  <c:v>5.452</c:v>
                </c:pt>
                <c:pt idx="42">
                  <c:v>5.5579999999999998</c:v>
                </c:pt>
                <c:pt idx="43">
                  <c:v>5.6520000000000001</c:v>
                </c:pt>
                <c:pt idx="44">
                  <c:v>5.7350000000000003</c:v>
                </c:pt>
                <c:pt idx="45">
                  <c:v>5.8090000000000002</c:v>
                </c:pt>
                <c:pt idx="46">
                  <c:v>5.9349999999999996</c:v>
                </c:pt>
                <c:pt idx="47">
                  <c:v>6.0369999999999999</c:v>
                </c:pt>
                <c:pt idx="48">
                  <c:v>6.1210000000000004</c:v>
                </c:pt>
                <c:pt idx="49">
                  <c:v>6.19</c:v>
                </c:pt>
                <c:pt idx="50">
                  <c:v>6.2469999999999999</c:v>
                </c:pt>
                <c:pt idx="51">
                  <c:v>6.2939999999999996</c:v>
                </c:pt>
                <c:pt idx="52">
                  <c:v>6.3330000000000002</c:v>
                </c:pt>
                <c:pt idx="53">
                  <c:v>6.3650000000000002</c:v>
                </c:pt>
                <c:pt idx="54">
                  <c:v>6.391</c:v>
                </c:pt>
                <c:pt idx="55">
                  <c:v>6.4119999999999999</c:v>
                </c:pt>
                <c:pt idx="56">
                  <c:v>6.4279999999999999</c:v>
                </c:pt>
                <c:pt idx="57">
                  <c:v>6.45</c:v>
                </c:pt>
                <c:pt idx="58">
                  <c:v>6.4610000000000003</c:v>
                </c:pt>
                <c:pt idx="59">
                  <c:v>6.4580000000000002</c:v>
                </c:pt>
                <c:pt idx="60">
                  <c:v>6.4450000000000003</c:v>
                </c:pt>
                <c:pt idx="61">
                  <c:v>6.4240000000000004</c:v>
                </c:pt>
                <c:pt idx="62">
                  <c:v>6.3970000000000002</c:v>
                </c:pt>
                <c:pt idx="63">
                  <c:v>6.3659999999999997</c:v>
                </c:pt>
                <c:pt idx="64">
                  <c:v>6.3310000000000004</c:v>
                </c:pt>
                <c:pt idx="65">
                  <c:v>6.2939999999999996</c:v>
                </c:pt>
                <c:pt idx="66">
                  <c:v>6.2130000000000001</c:v>
                </c:pt>
                <c:pt idx="67">
                  <c:v>6.1280000000000001</c:v>
                </c:pt>
                <c:pt idx="68">
                  <c:v>6.0410000000000004</c:v>
                </c:pt>
                <c:pt idx="69">
                  <c:v>5.9530000000000003</c:v>
                </c:pt>
                <c:pt idx="70">
                  <c:v>5.8659999999999997</c:v>
                </c:pt>
                <c:pt idx="71">
                  <c:v>5.7789999999999999</c:v>
                </c:pt>
                <c:pt idx="72">
                  <c:v>5.6109999999999998</c:v>
                </c:pt>
                <c:pt idx="73">
                  <c:v>5.45</c:v>
                </c:pt>
                <c:pt idx="74">
                  <c:v>5.2969999999999997</c:v>
                </c:pt>
                <c:pt idx="75">
                  <c:v>5.1529999999999996</c:v>
                </c:pt>
                <c:pt idx="76">
                  <c:v>5.016</c:v>
                </c:pt>
                <c:pt idx="77">
                  <c:v>4.8869999999999996</c:v>
                </c:pt>
                <c:pt idx="78">
                  <c:v>4.766</c:v>
                </c:pt>
                <c:pt idx="79">
                  <c:v>4.6509999999999998</c:v>
                </c:pt>
                <c:pt idx="80">
                  <c:v>4.5419999999999998</c:v>
                </c:pt>
                <c:pt idx="81">
                  <c:v>4.4390000000000001</c:v>
                </c:pt>
                <c:pt idx="82">
                  <c:v>4.3410000000000002</c:v>
                </c:pt>
                <c:pt idx="83">
                  <c:v>4.16</c:v>
                </c:pt>
                <c:pt idx="84">
                  <c:v>3.9569999999999999</c:v>
                </c:pt>
                <c:pt idx="85">
                  <c:v>3.7759999999999998</c:v>
                </c:pt>
                <c:pt idx="86">
                  <c:v>3.6139999999999999</c:v>
                </c:pt>
                <c:pt idx="87">
                  <c:v>3.4670000000000001</c:v>
                </c:pt>
                <c:pt idx="88">
                  <c:v>3.3330000000000002</c:v>
                </c:pt>
                <c:pt idx="89">
                  <c:v>3.2109999999999999</c:v>
                </c:pt>
                <c:pt idx="90">
                  <c:v>3.1</c:v>
                </c:pt>
                <c:pt idx="91">
                  <c:v>2.9969999999999999</c:v>
                </c:pt>
                <c:pt idx="92">
                  <c:v>2.8130000000000002</c:v>
                </c:pt>
                <c:pt idx="93">
                  <c:v>2.6539999999999999</c:v>
                </c:pt>
                <c:pt idx="94">
                  <c:v>2.5139999999999998</c:v>
                </c:pt>
                <c:pt idx="95">
                  <c:v>2.391</c:v>
                </c:pt>
                <c:pt idx="96">
                  <c:v>2.2810000000000001</c:v>
                </c:pt>
                <c:pt idx="97">
                  <c:v>2.1819999999999999</c:v>
                </c:pt>
                <c:pt idx="98">
                  <c:v>2.0110000000000001</c:v>
                </c:pt>
                <c:pt idx="99">
                  <c:v>1.8680000000000001</c:v>
                </c:pt>
                <c:pt idx="100">
                  <c:v>1.7470000000000001</c:v>
                </c:pt>
                <c:pt idx="101">
                  <c:v>1.6419999999999999</c:v>
                </c:pt>
                <c:pt idx="102">
                  <c:v>1.5509999999999999</c:v>
                </c:pt>
                <c:pt idx="103">
                  <c:v>1.4710000000000001</c:v>
                </c:pt>
                <c:pt idx="104">
                  <c:v>1.399</c:v>
                </c:pt>
                <c:pt idx="105">
                  <c:v>1.3360000000000001</c:v>
                </c:pt>
                <c:pt idx="106">
                  <c:v>1.278</c:v>
                </c:pt>
                <c:pt idx="107">
                  <c:v>1.226</c:v>
                </c:pt>
                <c:pt idx="108">
                  <c:v>1.1779999999999999</c:v>
                </c:pt>
                <c:pt idx="109">
                  <c:v>1.0940000000000001</c:v>
                </c:pt>
                <c:pt idx="110">
                  <c:v>1.006</c:v>
                </c:pt>
                <c:pt idx="111">
                  <c:v>0.93310000000000004</c:v>
                </c:pt>
                <c:pt idx="112">
                  <c:v>0.87090000000000001</c:v>
                </c:pt>
                <c:pt idx="113">
                  <c:v>0.81720000000000004</c:v>
                </c:pt>
                <c:pt idx="114">
                  <c:v>0.77049999999999996</c:v>
                </c:pt>
                <c:pt idx="115">
                  <c:v>0.72929999999999995</c:v>
                </c:pt>
                <c:pt idx="116">
                  <c:v>0.69269999999999998</c:v>
                </c:pt>
                <c:pt idx="117">
                  <c:v>0.66</c:v>
                </c:pt>
                <c:pt idx="118">
                  <c:v>0.60389999999999999</c:v>
                </c:pt>
                <c:pt idx="119">
                  <c:v>0.55730000000000002</c:v>
                </c:pt>
                <c:pt idx="120">
                  <c:v>0.5181</c:v>
                </c:pt>
                <c:pt idx="121">
                  <c:v>0.48449999999999999</c:v>
                </c:pt>
                <c:pt idx="122">
                  <c:v>0.45529999999999998</c:v>
                </c:pt>
                <c:pt idx="123">
                  <c:v>0.42980000000000002</c:v>
                </c:pt>
                <c:pt idx="124">
                  <c:v>0.3871</c:v>
                </c:pt>
                <c:pt idx="125">
                  <c:v>0.35270000000000001</c:v>
                </c:pt>
                <c:pt idx="126">
                  <c:v>0.32440000000000002</c:v>
                </c:pt>
                <c:pt idx="127">
                  <c:v>0.30059999999999998</c:v>
                </c:pt>
                <c:pt idx="128">
                  <c:v>0.28039999999999998</c:v>
                </c:pt>
                <c:pt idx="129">
                  <c:v>0.26290000000000002</c:v>
                </c:pt>
                <c:pt idx="130">
                  <c:v>0.24759999999999999</c:v>
                </c:pt>
                <c:pt idx="131">
                  <c:v>0.2341</c:v>
                </c:pt>
                <c:pt idx="132">
                  <c:v>0.22209999999999999</c:v>
                </c:pt>
                <c:pt idx="133">
                  <c:v>0.2114</c:v>
                </c:pt>
                <c:pt idx="134">
                  <c:v>0.20180000000000001</c:v>
                </c:pt>
                <c:pt idx="135">
                  <c:v>0.18509999999999999</c:v>
                </c:pt>
                <c:pt idx="136">
                  <c:v>0.16800000000000001</c:v>
                </c:pt>
                <c:pt idx="137">
                  <c:v>0.154</c:v>
                </c:pt>
                <c:pt idx="138">
                  <c:v>0.14230000000000001</c:v>
                </c:pt>
                <c:pt idx="139">
                  <c:v>0.1323</c:v>
                </c:pt>
                <c:pt idx="140">
                  <c:v>0.12379999999999999</c:v>
                </c:pt>
                <c:pt idx="141">
                  <c:v>0.1163</c:v>
                </c:pt>
                <c:pt idx="142">
                  <c:v>0.10979999999999999</c:v>
                </c:pt>
                <c:pt idx="143">
                  <c:v>0.104</c:v>
                </c:pt>
                <c:pt idx="144">
                  <c:v>9.4149999999999998E-2</c:v>
                </c:pt>
                <c:pt idx="145">
                  <c:v>8.6120000000000002E-2</c:v>
                </c:pt>
                <c:pt idx="146">
                  <c:v>7.9430000000000001E-2</c:v>
                </c:pt>
                <c:pt idx="147">
                  <c:v>7.3770000000000002E-2</c:v>
                </c:pt>
                <c:pt idx="148">
                  <c:v>6.8900000000000003E-2</c:v>
                </c:pt>
                <c:pt idx="149">
                  <c:v>6.4680000000000001E-2</c:v>
                </c:pt>
                <c:pt idx="150">
                  <c:v>5.7689999999999998E-2</c:v>
                </c:pt>
                <c:pt idx="151">
                  <c:v>5.2139999999999999E-2</c:v>
                </c:pt>
                <c:pt idx="152">
                  <c:v>4.7620000000000003E-2</c:v>
                </c:pt>
                <c:pt idx="153">
                  <c:v>4.3860000000000003E-2</c:v>
                </c:pt>
                <c:pt idx="154">
                  <c:v>4.0680000000000001E-2</c:v>
                </c:pt>
                <c:pt idx="155">
                  <c:v>3.7949999999999998E-2</c:v>
                </c:pt>
                <c:pt idx="156">
                  <c:v>3.5589999999999997E-2</c:v>
                </c:pt>
                <c:pt idx="157">
                  <c:v>3.3520000000000001E-2</c:v>
                </c:pt>
                <c:pt idx="158">
                  <c:v>3.1690000000000003E-2</c:v>
                </c:pt>
                <c:pt idx="159">
                  <c:v>3.006E-2</c:v>
                </c:pt>
                <c:pt idx="160">
                  <c:v>2.86E-2</c:v>
                </c:pt>
                <c:pt idx="161">
                  <c:v>2.6079999999999999E-2</c:v>
                </c:pt>
                <c:pt idx="162">
                  <c:v>2.3529999999999999E-2</c:v>
                </c:pt>
                <c:pt idx="163">
                  <c:v>2.145E-2</c:v>
                </c:pt>
                <c:pt idx="164">
                  <c:v>1.9730000000000001E-2</c:v>
                </c:pt>
                <c:pt idx="165">
                  <c:v>1.8270000000000002E-2</c:v>
                </c:pt>
                <c:pt idx="166">
                  <c:v>1.703E-2</c:v>
                </c:pt>
                <c:pt idx="167">
                  <c:v>1.5949999999999999E-2</c:v>
                </c:pt>
                <c:pt idx="168">
                  <c:v>1.5010000000000001E-2</c:v>
                </c:pt>
                <c:pt idx="169">
                  <c:v>1.418E-2</c:v>
                </c:pt>
                <c:pt idx="170">
                  <c:v>1.277E-2</c:v>
                </c:pt>
                <c:pt idx="171">
                  <c:v>1.163E-2</c:v>
                </c:pt>
                <c:pt idx="172">
                  <c:v>1.069E-2</c:v>
                </c:pt>
                <c:pt idx="173">
                  <c:v>9.8919999999999998E-3</c:v>
                </c:pt>
                <c:pt idx="174">
                  <c:v>9.2110000000000004E-3</c:v>
                </c:pt>
                <c:pt idx="175">
                  <c:v>8.6230000000000005E-3</c:v>
                </c:pt>
                <c:pt idx="176">
                  <c:v>7.6540000000000002E-3</c:v>
                </c:pt>
                <c:pt idx="177">
                  <c:v>6.8890000000000002E-3</c:v>
                </c:pt>
                <c:pt idx="178">
                  <c:v>6.2680000000000001E-3</c:v>
                </c:pt>
                <c:pt idx="179">
                  <c:v>5.7549999999999997E-3</c:v>
                </c:pt>
                <c:pt idx="180">
                  <c:v>5.3229999999999996E-3</c:v>
                </c:pt>
                <c:pt idx="181">
                  <c:v>4.9529999999999999E-3</c:v>
                </c:pt>
                <c:pt idx="182">
                  <c:v>4.6340000000000001E-3</c:v>
                </c:pt>
                <c:pt idx="183">
                  <c:v>4.3550000000000004E-3</c:v>
                </c:pt>
                <c:pt idx="184">
                  <c:v>4.1089999999999998E-3</c:v>
                </c:pt>
                <c:pt idx="185">
                  <c:v>3.8909999999999999E-3</c:v>
                </c:pt>
                <c:pt idx="186">
                  <c:v>3.6949999999999999E-3</c:v>
                </c:pt>
                <c:pt idx="187">
                  <c:v>3.3600000000000001E-3</c:v>
                </c:pt>
                <c:pt idx="188">
                  <c:v>3.0209999999999998E-3</c:v>
                </c:pt>
                <c:pt idx="189">
                  <c:v>2.7460000000000002E-3</c:v>
                </c:pt>
                <c:pt idx="190">
                  <c:v>2.519E-3</c:v>
                </c:pt>
                <c:pt idx="191">
                  <c:v>2.3280000000000002E-3</c:v>
                </c:pt>
                <c:pt idx="192">
                  <c:v>2.1649999999999998E-3</c:v>
                </c:pt>
                <c:pt idx="193">
                  <c:v>2.0240000000000002E-3</c:v>
                </c:pt>
                <c:pt idx="194">
                  <c:v>1.9009999999999999E-3</c:v>
                </c:pt>
                <c:pt idx="195">
                  <c:v>1.7930000000000001E-3</c:v>
                </c:pt>
                <c:pt idx="196">
                  <c:v>1.611E-3</c:v>
                </c:pt>
                <c:pt idx="197">
                  <c:v>1.4630000000000001E-3</c:v>
                </c:pt>
                <c:pt idx="198">
                  <c:v>1.3420000000000001E-3</c:v>
                </c:pt>
                <c:pt idx="199">
                  <c:v>1.2390000000000001E-3</c:v>
                </c:pt>
                <c:pt idx="200">
                  <c:v>1.152E-3</c:v>
                </c:pt>
                <c:pt idx="201">
                  <c:v>1.0759999999999999E-3</c:v>
                </c:pt>
                <c:pt idx="202">
                  <c:v>9.5279999999999996E-4</c:v>
                </c:pt>
                <c:pt idx="203">
                  <c:v>8.5539999999999998E-4</c:v>
                </c:pt>
                <c:pt idx="204">
                  <c:v>7.7669999999999996E-4</c:v>
                </c:pt>
                <c:pt idx="205">
                  <c:v>7.1170000000000001E-4</c:v>
                </c:pt>
                <c:pt idx="206">
                  <c:v>6.5709999999999998E-4</c:v>
                </c:pt>
                <c:pt idx="207">
                  <c:v>6.1059999999999999E-4</c:v>
                </c:pt>
                <c:pt idx="208">
                  <c:v>5.8580000000000004E-4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3C-4B24-ACAB-B41EB61FD87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srim136Xe_Cu!$D$20:$D$300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srim136Xe_Cu!$G$20:$G$300</c:f>
              <c:numCache>
                <c:formatCode>0.000E+00</c:formatCode>
                <c:ptCount val="281"/>
                <c:pt idx="0">
                  <c:v>1.50831</c:v>
                </c:pt>
                <c:pt idx="1">
                  <c:v>1.56125</c:v>
                </c:pt>
                <c:pt idx="2">
                  <c:v>1.6121299999999998</c:v>
                </c:pt>
                <c:pt idx="3">
                  <c:v>1.6609500000000001</c:v>
                </c:pt>
                <c:pt idx="4">
                  <c:v>1.7077200000000001</c:v>
                </c:pt>
                <c:pt idx="5">
                  <c:v>1.79711</c:v>
                </c:pt>
                <c:pt idx="6">
                  <c:v>1.9011199999999999</c:v>
                </c:pt>
                <c:pt idx="7">
                  <c:v>1.9979099999999999</c:v>
                </c:pt>
                <c:pt idx="8">
                  <c:v>2.0875199999999996</c:v>
                </c:pt>
                <c:pt idx="9">
                  <c:v>2.1729700000000003</c:v>
                </c:pt>
                <c:pt idx="10">
                  <c:v>2.2532700000000001</c:v>
                </c:pt>
                <c:pt idx="11">
                  <c:v>2.32945</c:v>
                </c:pt>
                <c:pt idx="12">
                  <c:v>2.4015200000000001</c:v>
                </c:pt>
                <c:pt idx="13">
                  <c:v>2.4704899999999999</c:v>
                </c:pt>
                <c:pt idx="14">
                  <c:v>2.5991599999999999</c:v>
                </c:pt>
                <c:pt idx="15">
                  <c:v>2.7184999999999997</c:v>
                </c:pt>
                <c:pt idx="16">
                  <c:v>2.8285999999999998</c:v>
                </c:pt>
                <c:pt idx="17">
                  <c:v>2.9315000000000002</c:v>
                </c:pt>
                <c:pt idx="18">
                  <c:v>3.0282</c:v>
                </c:pt>
                <c:pt idx="19">
                  <c:v>3.1187</c:v>
                </c:pt>
                <c:pt idx="20">
                  <c:v>3.2862</c:v>
                </c:pt>
                <c:pt idx="21">
                  <c:v>3.4361999999999999</c:v>
                </c:pt>
                <c:pt idx="22">
                  <c:v>3.5738000000000003</c:v>
                </c:pt>
                <c:pt idx="23">
                  <c:v>3.7009999999999996</c:v>
                </c:pt>
                <c:pt idx="24">
                  <c:v>3.8169</c:v>
                </c:pt>
                <c:pt idx="25">
                  <c:v>3.9255</c:v>
                </c:pt>
                <c:pt idx="26">
                  <c:v>4.0268999999999995</c:v>
                </c:pt>
                <c:pt idx="27">
                  <c:v>4.1219999999999999</c:v>
                </c:pt>
                <c:pt idx="28">
                  <c:v>4.2120000000000006</c:v>
                </c:pt>
                <c:pt idx="29">
                  <c:v>4.2957000000000001</c:v>
                </c:pt>
                <c:pt idx="30">
                  <c:v>4.3752999999999993</c:v>
                </c:pt>
                <c:pt idx="31">
                  <c:v>4.5231000000000003</c:v>
                </c:pt>
                <c:pt idx="32">
                  <c:v>4.6886999999999999</c:v>
                </c:pt>
                <c:pt idx="33">
                  <c:v>4.8366999999999996</c:v>
                </c:pt>
                <c:pt idx="34">
                  <c:v>4.9700999999999995</c:v>
                </c:pt>
                <c:pt idx="35">
                  <c:v>5.0920000000000005</c:v>
                </c:pt>
                <c:pt idx="36">
                  <c:v>5.2024999999999997</c:v>
                </c:pt>
                <c:pt idx="37">
                  <c:v>5.3045</c:v>
                </c:pt>
                <c:pt idx="38">
                  <c:v>5.3993000000000002</c:v>
                </c:pt>
                <c:pt idx="39">
                  <c:v>5.4866000000000001</c:v>
                </c:pt>
                <c:pt idx="40">
                  <c:v>5.6446000000000005</c:v>
                </c:pt>
                <c:pt idx="41">
                  <c:v>5.7824999999999998</c:v>
                </c:pt>
                <c:pt idx="42">
                  <c:v>5.9047000000000001</c:v>
                </c:pt>
                <c:pt idx="43">
                  <c:v>6.0141</c:v>
                </c:pt>
                <c:pt idx="44">
                  <c:v>6.1119000000000003</c:v>
                </c:pt>
                <c:pt idx="45">
                  <c:v>6.2000999999999999</c:v>
                </c:pt>
                <c:pt idx="46">
                  <c:v>6.3530999999999995</c:v>
                </c:pt>
                <c:pt idx="47">
                  <c:v>6.4805000000000001</c:v>
                </c:pt>
                <c:pt idx="48">
                  <c:v>6.5885000000000007</c:v>
                </c:pt>
                <c:pt idx="49">
                  <c:v>6.6803000000000008</c:v>
                </c:pt>
                <c:pt idx="50">
                  <c:v>6.7591000000000001</c:v>
                </c:pt>
                <c:pt idx="51">
                  <c:v>6.827</c:v>
                </c:pt>
                <c:pt idx="52">
                  <c:v>6.8860999999999999</c:v>
                </c:pt>
                <c:pt idx="53">
                  <c:v>6.9375</c:v>
                </c:pt>
                <c:pt idx="54">
                  <c:v>6.9823000000000004</c:v>
                </c:pt>
                <c:pt idx="55">
                  <c:v>7.0214999999999996</c:v>
                </c:pt>
                <c:pt idx="56">
                  <c:v>7.0552000000000001</c:v>
                </c:pt>
                <c:pt idx="57">
                  <c:v>7.1111000000000004</c:v>
                </c:pt>
                <c:pt idx="58">
                  <c:v>7.1622000000000003</c:v>
                </c:pt>
                <c:pt idx="59">
                  <c:v>7.1970999999999998</c:v>
                </c:pt>
                <c:pt idx="60">
                  <c:v>7.2164999999999999</c:v>
                </c:pt>
                <c:pt idx="61">
                  <c:v>7.2004000000000001</c:v>
                </c:pt>
                <c:pt idx="62">
                  <c:v>7.1778000000000004</c:v>
                </c:pt>
                <c:pt idx="63">
                  <c:v>7.1520999999999999</c:v>
                </c:pt>
                <c:pt idx="64">
                  <c:v>7.1269000000000009</c:v>
                </c:pt>
                <c:pt idx="65">
                  <c:v>7.1065999999999994</c:v>
                </c:pt>
                <c:pt idx="66">
                  <c:v>7.0757000000000003</c:v>
                </c:pt>
                <c:pt idx="67">
                  <c:v>7.0482000000000005</c:v>
                </c:pt>
                <c:pt idx="68">
                  <c:v>7.0167000000000002</c:v>
                </c:pt>
                <c:pt idx="69">
                  <c:v>6.9809999999999999</c:v>
                </c:pt>
                <c:pt idx="70">
                  <c:v>6.9420000000000002</c:v>
                </c:pt>
                <c:pt idx="71">
                  <c:v>6.9020000000000001</c:v>
                </c:pt>
                <c:pt idx="72">
                  <c:v>6.8220000000000001</c:v>
                </c:pt>
                <c:pt idx="73">
                  <c:v>6.7450000000000001</c:v>
                </c:pt>
                <c:pt idx="74">
                  <c:v>6.6739999999999995</c:v>
                </c:pt>
                <c:pt idx="75">
                  <c:v>6.6109999999999998</c:v>
                </c:pt>
                <c:pt idx="76">
                  <c:v>6.5549999999999997</c:v>
                </c:pt>
                <c:pt idx="77">
                  <c:v>6.5049999999999999</c:v>
                </c:pt>
                <c:pt idx="78">
                  <c:v>6.4630000000000001</c:v>
                </c:pt>
                <c:pt idx="79">
                  <c:v>6.4269999999999996</c:v>
                </c:pt>
                <c:pt idx="80">
                  <c:v>6.3949999999999996</c:v>
                </c:pt>
                <c:pt idx="81">
                  <c:v>6.3689999999999998</c:v>
                </c:pt>
                <c:pt idx="82">
                  <c:v>6.3480000000000008</c:v>
                </c:pt>
                <c:pt idx="83">
                  <c:v>6.3160000000000007</c:v>
                </c:pt>
                <c:pt idx="84">
                  <c:v>6.2949999999999999</c:v>
                </c:pt>
                <c:pt idx="85">
                  <c:v>6.2889999999999997</c:v>
                </c:pt>
                <c:pt idx="86">
                  <c:v>6.2949999999999999</c:v>
                </c:pt>
                <c:pt idx="87">
                  <c:v>6.3100000000000005</c:v>
                </c:pt>
                <c:pt idx="88">
                  <c:v>6.3320000000000007</c:v>
                </c:pt>
                <c:pt idx="89">
                  <c:v>6.3599999999999994</c:v>
                </c:pt>
                <c:pt idx="90">
                  <c:v>6.3940000000000001</c:v>
                </c:pt>
                <c:pt idx="91">
                  <c:v>6.43</c:v>
                </c:pt>
                <c:pt idx="92">
                  <c:v>6.5120000000000005</c:v>
                </c:pt>
                <c:pt idx="93">
                  <c:v>6.6040000000000001</c:v>
                </c:pt>
                <c:pt idx="94">
                  <c:v>6.7029999999999994</c:v>
                </c:pt>
                <c:pt idx="95">
                  <c:v>6.81</c:v>
                </c:pt>
                <c:pt idx="96">
                  <c:v>6.9220000000000006</c:v>
                </c:pt>
                <c:pt idx="97">
                  <c:v>7.0399999999999991</c:v>
                </c:pt>
                <c:pt idx="98">
                  <c:v>7.2910000000000004</c:v>
                </c:pt>
                <c:pt idx="99">
                  <c:v>7.5620000000000003</c:v>
                </c:pt>
                <c:pt idx="100">
                  <c:v>7.8520000000000003</c:v>
                </c:pt>
                <c:pt idx="101">
                  <c:v>8.1579999999999995</c:v>
                </c:pt>
                <c:pt idx="102">
                  <c:v>8.4819999999999993</c:v>
                </c:pt>
                <c:pt idx="103">
                  <c:v>8.8189999999999991</c:v>
                </c:pt>
                <c:pt idx="104">
                  <c:v>9.1679999999999993</c:v>
                </c:pt>
                <c:pt idx="105">
                  <c:v>9.5300000000000011</c:v>
                </c:pt>
                <c:pt idx="106">
                  <c:v>9.9009999999999998</c:v>
                </c:pt>
                <c:pt idx="107">
                  <c:v>10.279</c:v>
                </c:pt>
                <c:pt idx="108">
                  <c:v>10.664000000000001</c:v>
                </c:pt>
                <c:pt idx="109">
                  <c:v>11.453999999999999</c:v>
                </c:pt>
                <c:pt idx="110">
                  <c:v>12.446</c:v>
                </c:pt>
                <c:pt idx="111">
                  <c:v>13.453099999999999</c:v>
                </c:pt>
                <c:pt idx="112">
                  <c:v>14.450900000000001</c:v>
                </c:pt>
                <c:pt idx="113">
                  <c:v>15.437199999999999</c:v>
                </c:pt>
                <c:pt idx="114">
                  <c:v>16.400500000000001</c:v>
                </c:pt>
                <c:pt idx="115">
                  <c:v>17.349299999999999</c:v>
                </c:pt>
                <c:pt idx="116">
                  <c:v>18.262699999999999</c:v>
                </c:pt>
                <c:pt idx="117">
                  <c:v>19.149999999999999</c:v>
                </c:pt>
                <c:pt idx="118">
                  <c:v>20.853899999999999</c:v>
                </c:pt>
                <c:pt idx="119">
                  <c:v>22.4373</c:v>
                </c:pt>
                <c:pt idx="120">
                  <c:v>23.918099999999999</c:v>
                </c:pt>
                <c:pt idx="121">
                  <c:v>25.304500000000001</c:v>
                </c:pt>
                <c:pt idx="122">
                  <c:v>26.5853</c:v>
                </c:pt>
                <c:pt idx="123">
                  <c:v>27.779800000000002</c:v>
                </c:pt>
                <c:pt idx="124">
                  <c:v>29.947099999999999</c:v>
                </c:pt>
                <c:pt idx="125">
                  <c:v>31.852699999999999</c:v>
                </c:pt>
                <c:pt idx="126">
                  <c:v>33.5244</c:v>
                </c:pt>
                <c:pt idx="127">
                  <c:v>35.020600000000002</c:v>
                </c:pt>
                <c:pt idx="128">
                  <c:v>36.3504</c:v>
                </c:pt>
                <c:pt idx="129">
                  <c:v>37.542900000000003</c:v>
                </c:pt>
                <c:pt idx="130">
                  <c:v>38.617599999999996</c:v>
                </c:pt>
                <c:pt idx="131">
                  <c:v>39.594099999999997</c:v>
                </c:pt>
                <c:pt idx="132">
                  <c:v>40.482099999999996</c:v>
                </c:pt>
                <c:pt idx="133">
                  <c:v>41.291399999999996</c:v>
                </c:pt>
                <c:pt idx="134">
                  <c:v>42.031799999999997</c:v>
                </c:pt>
                <c:pt idx="135">
                  <c:v>43.325099999999999</c:v>
                </c:pt>
                <c:pt idx="136">
                  <c:v>44.658000000000001</c:v>
                </c:pt>
                <c:pt idx="137">
                  <c:v>45.744000000000007</c:v>
                </c:pt>
                <c:pt idx="138">
                  <c:v>46.662300000000002</c:v>
                </c:pt>
                <c:pt idx="139">
                  <c:v>47.462299999999999</c:v>
                </c:pt>
                <c:pt idx="140">
                  <c:v>47.833800000000004</c:v>
                </c:pt>
                <c:pt idx="141">
                  <c:v>48.3063</c:v>
                </c:pt>
                <c:pt idx="142">
                  <c:v>48.709800000000001</c:v>
                </c:pt>
                <c:pt idx="143">
                  <c:v>49.033999999999999</c:v>
                </c:pt>
                <c:pt idx="144">
                  <c:v>49.48415</c:v>
                </c:pt>
                <c:pt idx="145">
                  <c:v>49.716120000000004</c:v>
                </c:pt>
                <c:pt idx="146">
                  <c:v>49.779430000000005</c:v>
                </c:pt>
                <c:pt idx="147">
                  <c:v>49.723770000000002</c:v>
                </c:pt>
                <c:pt idx="148">
                  <c:v>49.568899999999999</c:v>
                </c:pt>
                <c:pt idx="149">
                  <c:v>49.354680000000002</c:v>
                </c:pt>
                <c:pt idx="150">
                  <c:v>48.747689999999999</c:v>
                </c:pt>
                <c:pt idx="151">
                  <c:v>48.02214</c:v>
                </c:pt>
                <c:pt idx="152">
                  <c:v>47.227620000000002</c:v>
                </c:pt>
                <c:pt idx="153">
                  <c:v>46.393860000000004</c:v>
                </c:pt>
                <c:pt idx="154">
                  <c:v>45.560680000000005</c:v>
                </c:pt>
                <c:pt idx="155">
                  <c:v>44.717950000000002</c:v>
                </c:pt>
                <c:pt idx="156">
                  <c:v>43.895589999999999</c:v>
                </c:pt>
                <c:pt idx="157">
                  <c:v>43.093520000000005</c:v>
                </c:pt>
                <c:pt idx="158">
                  <c:v>42.311689999999999</c:v>
                </c:pt>
                <c:pt idx="159">
                  <c:v>41.550060000000002</c:v>
                </c:pt>
                <c:pt idx="160">
                  <c:v>40.808599999999998</c:v>
                </c:pt>
                <c:pt idx="161">
                  <c:v>39.406080000000003</c:v>
                </c:pt>
                <c:pt idx="162">
                  <c:v>37.763530000000003</c:v>
                </c:pt>
                <c:pt idx="163">
                  <c:v>36.231450000000002</c:v>
                </c:pt>
                <c:pt idx="164">
                  <c:v>34.799730000000004</c:v>
                </c:pt>
                <c:pt idx="165">
                  <c:v>33.458269999999999</c:v>
                </c:pt>
                <c:pt idx="166">
                  <c:v>32.18703</c:v>
                </c:pt>
                <c:pt idx="167">
                  <c:v>30.985949999999999</c:v>
                </c:pt>
                <c:pt idx="168">
                  <c:v>29.845009999999998</c:v>
                </c:pt>
                <c:pt idx="169">
                  <c:v>28.754179999999998</c:v>
                </c:pt>
                <c:pt idx="170">
                  <c:v>26.882770000000001</c:v>
                </c:pt>
                <c:pt idx="171">
                  <c:v>25.28163</c:v>
                </c:pt>
                <c:pt idx="172">
                  <c:v>23.890689999999999</c:v>
                </c:pt>
                <c:pt idx="173">
                  <c:v>22.669892000000001</c:v>
                </c:pt>
                <c:pt idx="174">
                  <c:v>21.579211000000001</c:v>
                </c:pt>
                <c:pt idx="175">
                  <c:v>20.598623</c:v>
                </c:pt>
                <c:pt idx="176">
                  <c:v>18.937653999999998</c:v>
                </c:pt>
                <c:pt idx="177">
                  <c:v>17.566889</c:v>
                </c:pt>
                <c:pt idx="178">
                  <c:v>16.416267999999999</c:v>
                </c:pt>
                <c:pt idx="179">
                  <c:v>15.435755</c:v>
                </c:pt>
                <c:pt idx="180">
                  <c:v>14.585323000000001</c:v>
                </c:pt>
                <c:pt idx="181">
                  <c:v>13.854953</c:v>
                </c:pt>
                <c:pt idx="182">
                  <c:v>13.204633999999999</c:v>
                </c:pt>
                <c:pt idx="183">
                  <c:v>12.634355000000001</c:v>
                </c:pt>
                <c:pt idx="184">
                  <c:v>12.114108999999999</c:v>
                </c:pt>
                <c:pt idx="185">
                  <c:v>11.663891</c:v>
                </c:pt>
                <c:pt idx="186">
                  <c:v>11.243695000000001</c:v>
                </c:pt>
                <c:pt idx="187">
                  <c:v>10.52336</c:v>
                </c:pt>
                <c:pt idx="188">
                  <c:v>9.7860209999999999</c:v>
                </c:pt>
                <c:pt idx="189">
                  <c:v>9.1747460000000007</c:v>
                </c:pt>
                <c:pt idx="190">
                  <c:v>8.6645190000000003</c:v>
                </c:pt>
                <c:pt idx="191">
                  <c:v>8.2333280000000002</c:v>
                </c:pt>
                <c:pt idx="192">
                  <c:v>7.8651650000000002</c:v>
                </c:pt>
                <c:pt idx="193">
                  <c:v>7.5460239999999992</c:v>
                </c:pt>
                <c:pt idx="194">
                  <c:v>7.2669009999999998</c:v>
                </c:pt>
                <c:pt idx="195">
                  <c:v>7.0207930000000003</c:v>
                </c:pt>
                <c:pt idx="196">
                  <c:v>6.6096109999999992</c:v>
                </c:pt>
                <c:pt idx="197">
                  <c:v>6.2784630000000003</c:v>
                </c:pt>
                <c:pt idx="198">
                  <c:v>6.0063420000000001</c:v>
                </c:pt>
                <c:pt idx="199">
                  <c:v>5.7802389999999999</c:v>
                </c:pt>
                <c:pt idx="200">
                  <c:v>5.5901520000000007</c:v>
                </c:pt>
                <c:pt idx="201">
                  <c:v>5.4270760000000005</c:v>
                </c:pt>
                <c:pt idx="202">
                  <c:v>5.1659528000000003</c:v>
                </c:pt>
                <c:pt idx="203">
                  <c:v>4.9668554</c:v>
                </c:pt>
                <c:pt idx="204">
                  <c:v>4.8117767000000002</c:v>
                </c:pt>
                <c:pt idx="205">
                  <c:v>4.6887116999999998</c:v>
                </c:pt>
                <c:pt idx="206">
                  <c:v>4.5896571000000002</c:v>
                </c:pt>
                <c:pt idx="207">
                  <c:v>4.5096106000000002</c:v>
                </c:pt>
                <c:pt idx="208">
                  <c:v>4.4695857999999999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3C-4B24-ACAB-B41EB61F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srim136Xe_Cu!$P$5</c:f>
          <c:strCache>
            <c:ptCount val="1"/>
            <c:pt idx="0">
              <c:v>srim136Xe_Cu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srim136Xe_Cu!$D$20:$D$300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srim136Xe_Cu!$J$20:$J$300</c:f>
              <c:numCache>
                <c:formatCode>0.00000</c:formatCode>
                <c:ptCount val="281"/>
                <c:pt idx="0">
                  <c:v>1.5E-3</c:v>
                </c:pt>
                <c:pt idx="1">
                  <c:v>1.6000000000000001E-3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1.7000000000000001E-3</c:v>
                </c:pt>
                <c:pt idx="5">
                  <c:v>1.8E-3</c:v>
                </c:pt>
                <c:pt idx="6">
                  <c:v>1.9E-3</c:v>
                </c:pt>
                <c:pt idx="7">
                  <c:v>2E-3</c:v>
                </c:pt>
                <c:pt idx="8">
                  <c:v>2.1000000000000003E-3</c:v>
                </c:pt>
                <c:pt idx="9">
                  <c:v>2.1999999999999997E-3</c:v>
                </c:pt>
                <c:pt idx="10">
                  <c:v>2.3E-3</c:v>
                </c:pt>
                <c:pt idx="11">
                  <c:v>2.4000000000000002E-3</c:v>
                </c:pt>
                <c:pt idx="12">
                  <c:v>2.4000000000000002E-3</c:v>
                </c:pt>
                <c:pt idx="13">
                  <c:v>2.5000000000000001E-3</c:v>
                </c:pt>
                <c:pt idx="14">
                  <c:v>2.7000000000000001E-3</c:v>
                </c:pt>
                <c:pt idx="15">
                  <c:v>2.8E-3</c:v>
                </c:pt>
                <c:pt idx="16">
                  <c:v>3.0000000000000001E-3</c:v>
                </c:pt>
                <c:pt idx="17">
                  <c:v>3.0999999999999999E-3</c:v>
                </c:pt>
                <c:pt idx="18">
                  <c:v>3.2000000000000002E-3</c:v>
                </c:pt>
                <c:pt idx="19">
                  <c:v>3.4000000000000002E-3</c:v>
                </c:pt>
                <c:pt idx="20">
                  <c:v>3.5999999999999999E-3</c:v>
                </c:pt>
                <c:pt idx="21">
                  <c:v>3.8E-3</c:v>
                </c:pt>
                <c:pt idx="22">
                  <c:v>4.1000000000000003E-3</c:v>
                </c:pt>
                <c:pt idx="23">
                  <c:v>4.3E-3</c:v>
                </c:pt>
                <c:pt idx="24">
                  <c:v>4.4999999999999997E-3</c:v>
                </c:pt>
                <c:pt idx="25">
                  <c:v>4.7000000000000002E-3</c:v>
                </c:pt>
                <c:pt idx="26">
                  <c:v>4.8999999999999998E-3</c:v>
                </c:pt>
                <c:pt idx="27">
                  <c:v>5.0999999999999995E-3</c:v>
                </c:pt>
                <c:pt idx="28">
                  <c:v>5.3E-3</c:v>
                </c:pt>
                <c:pt idx="29">
                  <c:v>5.4999999999999997E-3</c:v>
                </c:pt>
                <c:pt idx="30">
                  <c:v>5.7000000000000002E-3</c:v>
                </c:pt>
                <c:pt idx="31">
                  <c:v>6.0999999999999995E-3</c:v>
                </c:pt>
                <c:pt idx="32">
                  <c:v>6.5000000000000006E-3</c:v>
                </c:pt>
                <c:pt idx="33">
                  <c:v>7.000000000000001E-3</c:v>
                </c:pt>
                <c:pt idx="34">
                  <c:v>7.3999999999999995E-3</c:v>
                </c:pt>
                <c:pt idx="35">
                  <c:v>7.7999999999999996E-3</c:v>
                </c:pt>
                <c:pt idx="36">
                  <c:v>8.2000000000000007E-3</c:v>
                </c:pt>
                <c:pt idx="37">
                  <c:v>8.6E-3</c:v>
                </c:pt>
                <c:pt idx="38">
                  <c:v>8.9999999999999993E-3</c:v>
                </c:pt>
                <c:pt idx="39">
                  <c:v>9.4000000000000004E-3</c:v>
                </c:pt>
                <c:pt idx="40">
                  <c:v>1.0199999999999999E-2</c:v>
                </c:pt>
                <c:pt idx="41">
                  <c:v>1.09E-2</c:v>
                </c:pt>
                <c:pt idx="42">
                  <c:v>1.1600000000000001E-2</c:v>
                </c:pt>
                <c:pt idx="43">
                  <c:v>1.24E-2</c:v>
                </c:pt>
                <c:pt idx="44">
                  <c:v>1.3100000000000001E-2</c:v>
                </c:pt>
                <c:pt idx="45">
                  <c:v>1.3800000000000002E-2</c:v>
                </c:pt>
                <c:pt idx="46">
                  <c:v>1.52E-2</c:v>
                </c:pt>
                <c:pt idx="47">
                  <c:v>1.66E-2</c:v>
                </c:pt>
                <c:pt idx="48">
                  <c:v>1.7899999999999999E-2</c:v>
                </c:pt>
                <c:pt idx="49">
                  <c:v>1.9200000000000002E-2</c:v>
                </c:pt>
                <c:pt idx="50">
                  <c:v>2.06E-2</c:v>
                </c:pt>
                <c:pt idx="51">
                  <c:v>2.1899999999999999E-2</c:v>
                </c:pt>
                <c:pt idx="52">
                  <c:v>2.3200000000000002E-2</c:v>
                </c:pt>
                <c:pt idx="53">
                  <c:v>2.4500000000000001E-2</c:v>
                </c:pt>
                <c:pt idx="54">
                  <c:v>2.58E-2</c:v>
                </c:pt>
                <c:pt idx="55">
                  <c:v>2.7100000000000003E-2</c:v>
                </c:pt>
                <c:pt idx="56">
                  <c:v>2.8399999999999998E-2</c:v>
                </c:pt>
                <c:pt idx="57">
                  <c:v>3.09E-2</c:v>
                </c:pt>
                <c:pt idx="58">
                  <c:v>3.4100000000000005E-2</c:v>
                </c:pt>
                <c:pt idx="59">
                  <c:v>3.73E-2</c:v>
                </c:pt>
                <c:pt idx="60">
                  <c:v>4.0500000000000001E-2</c:v>
                </c:pt>
                <c:pt idx="61">
                  <c:v>4.3700000000000003E-2</c:v>
                </c:pt>
                <c:pt idx="62">
                  <c:v>4.6899999999999997E-2</c:v>
                </c:pt>
                <c:pt idx="63">
                  <c:v>5.0200000000000002E-2</c:v>
                </c:pt>
                <c:pt idx="64">
                  <c:v>5.3400000000000003E-2</c:v>
                </c:pt>
                <c:pt idx="65">
                  <c:v>5.6699999999999993E-2</c:v>
                </c:pt>
                <c:pt idx="66">
                  <c:v>6.3399999999999998E-2</c:v>
                </c:pt>
                <c:pt idx="67">
                  <c:v>6.9999999999999993E-2</c:v>
                </c:pt>
                <c:pt idx="68">
                  <c:v>7.6800000000000007E-2</c:v>
                </c:pt>
                <c:pt idx="69">
                  <c:v>8.3599999999999994E-2</c:v>
                </c:pt>
                <c:pt idx="70">
                  <c:v>9.0400000000000008E-2</c:v>
                </c:pt>
                <c:pt idx="71">
                  <c:v>9.7299999999999998E-2</c:v>
                </c:pt>
                <c:pt idx="72">
                  <c:v>0.1113</c:v>
                </c:pt>
                <c:pt idx="73">
                  <c:v>0.1255</c:v>
                </c:pt>
                <c:pt idx="74">
                  <c:v>0.13999999999999999</c:v>
                </c:pt>
                <c:pt idx="75">
                  <c:v>0.15460000000000002</c:v>
                </c:pt>
                <c:pt idx="76">
                  <c:v>0.16950000000000001</c:v>
                </c:pt>
                <c:pt idx="77">
                  <c:v>0.1845</c:v>
                </c:pt>
                <c:pt idx="78">
                  <c:v>0.1996</c:v>
                </c:pt>
                <c:pt idx="79">
                  <c:v>0.21490000000000001</c:v>
                </c:pt>
                <c:pt idx="80">
                  <c:v>0.2303</c:v>
                </c:pt>
                <c:pt idx="81">
                  <c:v>0.24580000000000002</c:v>
                </c:pt>
                <c:pt idx="82">
                  <c:v>0.26139999999999997</c:v>
                </c:pt>
                <c:pt idx="83">
                  <c:v>0.2928</c:v>
                </c:pt>
                <c:pt idx="84">
                  <c:v>0.33239999999999997</c:v>
                </c:pt>
                <c:pt idx="85">
                  <c:v>0.37229999999999996</c:v>
                </c:pt>
                <c:pt idx="86">
                  <c:v>0.41239999999999999</c:v>
                </c:pt>
                <c:pt idx="87">
                  <c:v>0.45250000000000001</c:v>
                </c:pt>
                <c:pt idx="88">
                  <c:v>0.49260000000000004</c:v>
                </c:pt>
                <c:pt idx="89">
                  <c:v>0.53269999999999995</c:v>
                </c:pt>
                <c:pt idx="90">
                  <c:v>0.57269999999999999</c:v>
                </c:pt>
                <c:pt idx="91">
                  <c:v>0.61260000000000003</c:v>
                </c:pt>
                <c:pt idx="92">
                  <c:v>0.69199999999999995</c:v>
                </c:pt>
                <c:pt idx="93">
                  <c:v>0.77069999999999994</c:v>
                </c:pt>
                <c:pt idx="94">
                  <c:v>0.84860000000000002</c:v>
                </c:pt>
                <c:pt idx="95">
                  <c:v>0.92559999999999998</c:v>
                </c:pt>
                <c:pt idx="96" formatCode="0.000">
                  <c:v>1</c:v>
                </c:pt>
                <c:pt idx="97" formatCode="0.000">
                  <c:v>1.08</c:v>
                </c:pt>
                <c:pt idx="98" formatCode="0.000">
                  <c:v>1.22</c:v>
                </c:pt>
                <c:pt idx="99" formatCode="0.000">
                  <c:v>1.37</c:v>
                </c:pt>
                <c:pt idx="100" formatCode="0.000">
                  <c:v>1.5</c:v>
                </c:pt>
                <c:pt idx="101" formatCode="0.000">
                  <c:v>1.64</c:v>
                </c:pt>
                <c:pt idx="102" formatCode="0.000">
                  <c:v>1.76</c:v>
                </c:pt>
                <c:pt idx="103" formatCode="0.000">
                  <c:v>1.89</c:v>
                </c:pt>
                <c:pt idx="104" formatCode="0.000">
                  <c:v>2.0099999999999998</c:v>
                </c:pt>
                <c:pt idx="105" formatCode="0.000">
                  <c:v>2.12</c:v>
                </c:pt>
                <c:pt idx="106" formatCode="0.000">
                  <c:v>2.23</c:v>
                </c:pt>
                <c:pt idx="107" formatCode="0.000">
                  <c:v>2.34</c:v>
                </c:pt>
                <c:pt idx="108" formatCode="0.000">
                  <c:v>2.4500000000000002</c:v>
                </c:pt>
                <c:pt idx="109" formatCode="0.000">
                  <c:v>2.64</c:v>
                </c:pt>
                <c:pt idx="110" formatCode="0.000">
                  <c:v>2.87</c:v>
                </c:pt>
                <c:pt idx="111" formatCode="0.000">
                  <c:v>3.08</c:v>
                </c:pt>
                <c:pt idx="112" formatCode="0.000">
                  <c:v>3.28</c:v>
                </c:pt>
                <c:pt idx="113" formatCode="0.000">
                  <c:v>3.46</c:v>
                </c:pt>
                <c:pt idx="114" formatCode="0.000">
                  <c:v>3.63</c:v>
                </c:pt>
                <c:pt idx="115" formatCode="0.000">
                  <c:v>3.8</c:v>
                </c:pt>
                <c:pt idx="116" formatCode="0.000">
                  <c:v>3.95</c:v>
                </c:pt>
                <c:pt idx="117" formatCode="0.000">
                  <c:v>4.0999999999999996</c:v>
                </c:pt>
                <c:pt idx="118" formatCode="0.000">
                  <c:v>4.38</c:v>
                </c:pt>
                <c:pt idx="119" formatCode="0.000">
                  <c:v>4.63</c:v>
                </c:pt>
                <c:pt idx="120" formatCode="0.000">
                  <c:v>4.87</c:v>
                </c:pt>
                <c:pt idx="121" formatCode="0.000">
                  <c:v>5.0999999999999996</c:v>
                </c:pt>
                <c:pt idx="122" formatCode="0.000">
                  <c:v>5.31</c:v>
                </c:pt>
                <c:pt idx="123" formatCode="0.000">
                  <c:v>5.52</c:v>
                </c:pt>
                <c:pt idx="124" formatCode="0.000">
                  <c:v>5.9</c:v>
                </c:pt>
                <c:pt idx="125" formatCode="0.000">
                  <c:v>6.26</c:v>
                </c:pt>
                <c:pt idx="126" formatCode="0.000">
                  <c:v>6.6</c:v>
                </c:pt>
                <c:pt idx="127" formatCode="0.000">
                  <c:v>6.93</c:v>
                </c:pt>
                <c:pt idx="128" formatCode="0.000">
                  <c:v>7.24</c:v>
                </c:pt>
                <c:pt idx="129" formatCode="0.000">
                  <c:v>7.54</c:v>
                </c:pt>
                <c:pt idx="130" formatCode="0.000">
                  <c:v>7.84</c:v>
                </c:pt>
                <c:pt idx="131" formatCode="0.000">
                  <c:v>8.1199999999999992</c:v>
                </c:pt>
                <c:pt idx="132" formatCode="0.000">
                  <c:v>8.4</c:v>
                </c:pt>
                <c:pt idx="133" formatCode="0.000">
                  <c:v>8.68</c:v>
                </c:pt>
                <c:pt idx="134" formatCode="0.000">
                  <c:v>8.94</c:v>
                </c:pt>
                <c:pt idx="135" formatCode="0.000">
                  <c:v>9.4700000000000006</c:v>
                </c:pt>
                <c:pt idx="136" formatCode="0.000">
                  <c:v>10.11</c:v>
                </c:pt>
                <c:pt idx="137" formatCode="0.000">
                  <c:v>10.72</c:v>
                </c:pt>
                <c:pt idx="138" formatCode="0.000">
                  <c:v>11.33</c:v>
                </c:pt>
                <c:pt idx="139" formatCode="0.000">
                  <c:v>11.92</c:v>
                </c:pt>
                <c:pt idx="140" formatCode="0.000">
                  <c:v>12.51</c:v>
                </c:pt>
                <c:pt idx="141" formatCode="0.000">
                  <c:v>13.09</c:v>
                </c:pt>
                <c:pt idx="142" formatCode="0.000">
                  <c:v>13.67</c:v>
                </c:pt>
                <c:pt idx="143" formatCode="0.000">
                  <c:v>14.24</c:v>
                </c:pt>
                <c:pt idx="144" formatCode="0.000">
                  <c:v>15.38</c:v>
                </c:pt>
                <c:pt idx="145" formatCode="0.000">
                  <c:v>16.510000000000002</c:v>
                </c:pt>
                <c:pt idx="146" formatCode="0.000">
                  <c:v>17.64</c:v>
                </c:pt>
                <c:pt idx="147" formatCode="0.000">
                  <c:v>18.760000000000002</c:v>
                </c:pt>
                <c:pt idx="148" formatCode="0.000">
                  <c:v>19.89</c:v>
                </c:pt>
                <c:pt idx="149" formatCode="0.000">
                  <c:v>21.02</c:v>
                </c:pt>
                <c:pt idx="150" formatCode="0.000">
                  <c:v>23.31</c:v>
                </c:pt>
                <c:pt idx="151" formatCode="0.000">
                  <c:v>25.63</c:v>
                </c:pt>
                <c:pt idx="152" formatCode="0.000">
                  <c:v>27.98</c:v>
                </c:pt>
                <c:pt idx="153" formatCode="0.000">
                  <c:v>30.37</c:v>
                </c:pt>
                <c:pt idx="154" formatCode="0.000">
                  <c:v>32.81</c:v>
                </c:pt>
                <c:pt idx="155" formatCode="0.000">
                  <c:v>35.299999999999997</c:v>
                </c:pt>
                <c:pt idx="156" formatCode="0.000">
                  <c:v>37.83</c:v>
                </c:pt>
                <c:pt idx="157" formatCode="0.000">
                  <c:v>40.4</c:v>
                </c:pt>
                <c:pt idx="158" formatCode="0.000">
                  <c:v>43.03</c:v>
                </c:pt>
                <c:pt idx="159" formatCode="0.000">
                  <c:v>45.7</c:v>
                </c:pt>
                <c:pt idx="160" formatCode="0.000">
                  <c:v>48.43</c:v>
                </c:pt>
                <c:pt idx="161" formatCode="0.000">
                  <c:v>54.02</c:v>
                </c:pt>
                <c:pt idx="162" formatCode="0.000">
                  <c:v>61.28</c:v>
                </c:pt>
                <c:pt idx="163" formatCode="0.000">
                  <c:v>68.86</c:v>
                </c:pt>
                <c:pt idx="164" formatCode="0.000">
                  <c:v>76.760000000000005</c:v>
                </c:pt>
                <c:pt idx="165" formatCode="0.000">
                  <c:v>84.97</c:v>
                </c:pt>
                <c:pt idx="166" formatCode="0.000">
                  <c:v>93.51</c:v>
                </c:pt>
                <c:pt idx="167" formatCode="0.000">
                  <c:v>102.39</c:v>
                </c:pt>
                <c:pt idx="168" formatCode="0.000">
                  <c:v>111.61</c:v>
                </c:pt>
                <c:pt idx="169" formatCode="0.000">
                  <c:v>121.18</c:v>
                </c:pt>
                <c:pt idx="170" formatCode="0.000">
                  <c:v>141.35</c:v>
                </c:pt>
                <c:pt idx="171" formatCode="0.000">
                  <c:v>162.86000000000001</c:v>
                </c:pt>
                <c:pt idx="172" formatCode="0.000">
                  <c:v>185.67</c:v>
                </c:pt>
                <c:pt idx="173" formatCode="0.000">
                  <c:v>209.76</c:v>
                </c:pt>
                <c:pt idx="174" formatCode="0.000">
                  <c:v>235.12</c:v>
                </c:pt>
                <c:pt idx="175" formatCode="0.000">
                  <c:v>261.70999999999998</c:v>
                </c:pt>
                <c:pt idx="176" formatCode="0.000">
                  <c:v>318.5</c:v>
                </c:pt>
                <c:pt idx="177" formatCode="0.000">
                  <c:v>380</c:v>
                </c:pt>
                <c:pt idx="178" formatCode="0.000">
                  <c:v>446.05</c:v>
                </c:pt>
                <c:pt idx="179" formatCode="0.000">
                  <c:v>516.53</c:v>
                </c:pt>
                <c:pt idx="180" formatCode="0.000">
                  <c:v>591.28</c:v>
                </c:pt>
                <c:pt idx="181" formatCode="0.000">
                  <c:v>670.18</c:v>
                </c:pt>
                <c:pt idx="182" formatCode="0.000">
                  <c:v>753.11</c:v>
                </c:pt>
                <c:pt idx="183" formatCode="0.000">
                  <c:v>839.95</c:v>
                </c:pt>
                <c:pt idx="184" formatCode="0.000">
                  <c:v>930.59</c:v>
                </c:pt>
                <c:pt idx="185" formatCode="0.0">
                  <c:v>1020</c:v>
                </c:pt>
                <c:pt idx="186" formatCode="0.0">
                  <c:v>1120</c:v>
                </c:pt>
                <c:pt idx="187" formatCode="0.0">
                  <c:v>1330</c:v>
                </c:pt>
                <c:pt idx="188" formatCode="0.0">
                  <c:v>1610</c:v>
                </c:pt>
                <c:pt idx="189" formatCode="0.0">
                  <c:v>1900</c:v>
                </c:pt>
                <c:pt idx="190" formatCode="0.0">
                  <c:v>2220</c:v>
                </c:pt>
                <c:pt idx="191" formatCode="0.0">
                  <c:v>2550</c:v>
                </c:pt>
                <c:pt idx="192" formatCode="0.0">
                  <c:v>2900</c:v>
                </c:pt>
                <c:pt idx="193" formatCode="0.0">
                  <c:v>3260</c:v>
                </c:pt>
                <c:pt idx="194" formatCode="0.0">
                  <c:v>3640</c:v>
                </c:pt>
                <c:pt idx="195" formatCode="0.0">
                  <c:v>4030.0000000000005</c:v>
                </c:pt>
                <c:pt idx="196" formatCode="0.0">
                  <c:v>4850</c:v>
                </c:pt>
                <c:pt idx="197" formatCode="0.0">
                  <c:v>5720</c:v>
                </c:pt>
                <c:pt idx="198" formatCode="0.0">
                  <c:v>6640</c:v>
                </c:pt>
                <c:pt idx="199" formatCode="0.0">
                  <c:v>7590</c:v>
                </c:pt>
                <c:pt idx="200" formatCode="0.0">
                  <c:v>8580</c:v>
                </c:pt>
                <c:pt idx="201" formatCode="0.0">
                  <c:v>9590</c:v>
                </c:pt>
                <c:pt idx="202" formatCode="0.0">
                  <c:v>11710</c:v>
                </c:pt>
                <c:pt idx="203" formatCode="0.0">
                  <c:v>13930</c:v>
                </c:pt>
                <c:pt idx="204" formatCode="0.0">
                  <c:v>16219.999999999998</c:v>
                </c:pt>
                <c:pt idx="205" formatCode="0.0">
                  <c:v>18580</c:v>
                </c:pt>
                <c:pt idx="206" formatCode="0.0">
                  <c:v>21000</c:v>
                </c:pt>
                <c:pt idx="207" formatCode="0.0">
                  <c:v>23460</c:v>
                </c:pt>
                <c:pt idx="208" formatCode="0.0">
                  <c:v>24960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61-4B13-B2DE-80F2DE1DE615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srim136Xe_Cu!$D$20:$D$300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srim136Xe_Cu!$M$20:$M$300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2.3E-3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2.5999999999999999E-3</c:v>
                </c:pt>
                <c:pt idx="31">
                  <c:v>2.7000000000000001E-3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3.2000000000000002E-3</c:v>
                </c:pt>
                <c:pt idx="35">
                  <c:v>3.3E-3</c:v>
                </c:pt>
                <c:pt idx="36">
                  <c:v>3.5000000000000005E-3</c:v>
                </c:pt>
                <c:pt idx="37">
                  <c:v>3.5999999999999999E-3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4.2000000000000006E-3</c:v>
                </c:pt>
                <c:pt idx="41">
                  <c:v>4.3999999999999994E-3</c:v>
                </c:pt>
                <c:pt idx="42">
                  <c:v>4.7000000000000002E-3</c:v>
                </c:pt>
                <c:pt idx="43">
                  <c:v>4.8999999999999998E-3</c:v>
                </c:pt>
                <c:pt idx="44">
                  <c:v>5.1999999999999998E-3</c:v>
                </c:pt>
                <c:pt idx="45">
                  <c:v>5.4000000000000003E-3</c:v>
                </c:pt>
                <c:pt idx="46">
                  <c:v>5.8999999999999999E-3</c:v>
                </c:pt>
                <c:pt idx="47">
                  <c:v>6.3E-3</c:v>
                </c:pt>
                <c:pt idx="48">
                  <c:v>6.8000000000000005E-3</c:v>
                </c:pt>
                <c:pt idx="49">
                  <c:v>7.1999999999999998E-3</c:v>
                </c:pt>
                <c:pt idx="50">
                  <c:v>7.7000000000000002E-3</c:v>
                </c:pt>
                <c:pt idx="51">
                  <c:v>8.0999999999999996E-3</c:v>
                </c:pt>
                <c:pt idx="52">
                  <c:v>8.5000000000000006E-3</c:v>
                </c:pt>
                <c:pt idx="53">
                  <c:v>8.8999999999999999E-3</c:v>
                </c:pt>
                <c:pt idx="54">
                  <c:v>9.2999999999999992E-3</c:v>
                </c:pt>
                <c:pt idx="55">
                  <c:v>9.7000000000000003E-3</c:v>
                </c:pt>
                <c:pt idx="56">
                  <c:v>1.0100000000000001E-2</c:v>
                </c:pt>
                <c:pt idx="57">
                  <c:v>1.09E-2</c:v>
                </c:pt>
                <c:pt idx="58">
                  <c:v>1.1899999999999999E-2</c:v>
                </c:pt>
                <c:pt idx="59">
                  <c:v>1.29E-2</c:v>
                </c:pt>
                <c:pt idx="60">
                  <c:v>1.3900000000000001E-2</c:v>
                </c:pt>
                <c:pt idx="61">
                  <c:v>1.4799999999999999E-2</c:v>
                </c:pt>
                <c:pt idx="62">
                  <c:v>1.5800000000000002E-2</c:v>
                </c:pt>
                <c:pt idx="63">
                  <c:v>1.6800000000000002E-2</c:v>
                </c:pt>
                <c:pt idx="64">
                  <c:v>1.77E-2</c:v>
                </c:pt>
                <c:pt idx="65">
                  <c:v>1.8700000000000001E-2</c:v>
                </c:pt>
                <c:pt idx="66">
                  <c:v>2.06E-2</c:v>
                </c:pt>
                <c:pt idx="67">
                  <c:v>2.2499999999999999E-2</c:v>
                </c:pt>
                <c:pt idx="68">
                  <c:v>2.4399999999999998E-2</c:v>
                </c:pt>
                <c:pt idx="69">
                  <c:v>2.63E-2</c:v>
                </c:pt>
                <c:pt idx="70">
                  <c:v>2.8199999999999996E-2</c:v>
                </c:pt>
                <c:pt idx="71">
                  <c:v>3.0099999999999998E-2</c:v>
                </c:pt>
                <c:pt idx="72">
                  <c:v>3.3800000000000004E-2</c:v>
                </c:pt>
                <c:pt idx="73">
                  <c:v>3.7499999999999999E-2</c:v>
                </c:pt>
                <c:pt idx="74">
                  <c:v>4.1200000000000001E-2</c:v>
                </c:pt>
                <c:pt idx="75">
                  <c:v>4.48E-2</c:v>
                </c:pt>
                <c:pt idx="76">
                  <c:v>4.8500000000000001E-2</c:v>
                </c:pt>
                <c:pt idx="77">
                  <c:v>5.21E-2</c:v>
                </c:pt>
                <c:pt idx="78">
                  <c:v>5.5600000000000004E-2</c:v>
                </c:pt>
                <c:pt idx="79">
                  <c:v>5.91E-2</c:v>
                </c:pt>
                <c:pt idx="80">
                  <c:v>6.2600000000000003E-2</c:v>
                </c:pt>
                <c:pt idx="81">
                  <c:v>6.6000000000000003E-2</c:v>
                </c:pt>
                <c:pt idx="82">
                  <c:v>6.9399999999999989E-2</c:v>
                </c:pt>
                <c:pt idx="83">
                  <c:v>7.6100000000000001E-2</c:v>
                </c:pt>
                <c:pt idx="84">
                  <c:v>8.4199999999999997E-2</c:v>
                </c:pt>
                <c:pt idx="85">
                  <c:v>9.2100000000000001E-2</c:v>
                </c:pt>
                <c:pt idx="86">
                  <c:v>9.9599999999999994E-2</c:v>
                </c:pt>
                <c:pt idx="87">
                  <c:v>0.1069</c:v>
                </c:pt>
                <c:pt idx="88">
                  <c:v>0.11399999999999999</c:v>
                </c:pt>
                <c:pt idx="89">
                  <c:v>0.12079999999999999</c:v>
                </c:pt>
                <c:pt idx="90">
                  <c:v>0.1273</c:v>
                </c:pt>
                <c:pt idx="91">
                  <c:v>0.13369999999999999</c:v>
                </c:pt>
                <c:pt idx="92">
                  <c:v>0.1459</c:v>
                </c:pt>
                <c:pt idx="93">
                  <c:v>0.1573</c:v>
                </c:pt>
                <c:pt idx="94">
                  <c:v>0.16799999999999998</c:v>
                </c:pt>
                <c:pt idx="95">
                  <c:v>0.17809999999999998</c:v>
                </c:pt>
                <c:pt idx="96">
                  <c:v>0.1875</c:v>
                </c:pt>
                <c:pt idx="97">
                  <c:v>0.19639999999999999</c:v>
                </c:pt>
                <c:pt idx="98">
                  <c:v>0.21309999999999998</c:v>
                </c:pt>
                <c:pt idx="99">
                  <c:v>0.22789999999999999</c:v>
                </c:pt>
                <c:pt idx="100">
                  <c:v>0.2412</c:v>
                </c:pt>
                <c:pt idx="101">
                  <c:v>0.25309999999999999</c:v>
                </c:pt>
                <c:pt idx="102">
                  <c:v>0.26379999999999998</c:v>
                </c:pt>
                <c:pt idx="103">
                  <c:v>0.27349999999999997</c:v>
                </c:pt>
                <c:pt idx="104">
                  <c:v>0.28220000000000001</c:v>
                </c:pt>
                <c:pt idx="105">
                  <c:v>0.29009999999999997</c:v>
                </c:pt>
                <c:pt idx="106">
                  <c:v>0.29730000000000001</c:v>
                </c:pt>
                <c:pt idx="107">
                  <c:v>0.30379999999999996</c:v>
                </c:pt>
                <c:pt idx="108">
                  <c:v>0.30979999999999996</c:v>
                </c:pt>
                <c:pt idx="109">
                  <c:v>0.32090000000000002</c:v>
                </c:pt>
                <c:pt idx="110">
                  <c:v>0.33260000000000001</c:v>
                </c:pt>
                <c:pt idx="111">
                  <c:v>0.3422</c:v>
                </c:pt>
                <c:pt idx="112">
                  <c:v>0.3503</c:v>
                </c:pt>
                <c:pt idx="113">
                  <c:v>0.35720000000000002</c:v>
                </c:pt>
                <c:pt idx="114">
                  <c:v>0.36299999999999999</c:v>
                </c:pt>
                <c:pt idx="115">
                  <c:v>0.36809999999999998</c:v>
                </c:pt>
                <c:pt idx="116">
                  <c:v>0.37259999999999999</c:v>
                </c:pt>
                <c:pt idx="117">
                  <c:v>0.3765</c:v>
                </c:pt>
                <c:pt idx="118">
                  <c:v>0.38419999999999999</c:v>
                </c:pt>
                <c:pt idx="119">
                  <c:v>0.39049999999999996</c:v>
                </c:pt>
                <c:pt idx="120">
                  <c:v>0.3957</c:v>
                </c:pt>
                <c:pt idx="121">
                  <c:v>0.4002</c:v>
                </c:pt>
                <c:pt idx="122">
                  <c:v>0.4042</c:v>
                </c:pt>
                <c:pt idx="123">
                  <c:v>0.40759999999999996</c:v>
                </c:pt>
                <c:pt idx="124">
                  <c:v>0.41529999999999995</c:v>
                </c:pt>
                <c:pt idx="125">
                  <c:v>0.42160000000000003</c:v>
                </c:pt>
                <c:pt idx="126">
                  <c:v>0.42709999999999998</c:v>
                </c:pt>
                <c:pt idx="127">
                  <c:v>0.43179999999999996</c:v>
                </c:pt>
                <c:pt idx="128">
                  <c:v>0.43609999999999999</c:v>
                </c:pt>
                <c:pt idx="129">
                  <c:v>0.44000000000000006</c:v>
                </c:pt>
                <c:pt idx="130">
                  <c:v>0.44349999999999995</c:v>
                </c:pt>
                <c:pt idx="131">
                  <c:v>0.44669999999999999</c:v>
                </c:pt>
                <c:pt idx="132">
                  <c:v>0.44980000000000003</c:v>
                </c:pt>
                <c:pt idx="133">
                  <c:v>0.4526</c:v>
                </c:pt>
                <c:pt idx="134">
                  <c:v>0.45529999999999998</c:v>
                </c:pt>
                <c:pt idx="135">
                  <c:v>0.46329999999999999</c:v>
                </c:pt>
                <c:pt idx="136">
                  <c:v>0.47400000000000003</c:v>
                </c:pt>
                <c:pt idx="137">
                  <c:v>0.48390000000000005</c:v>
                </c:pt>
                <c:pt idx="138">
                  <c:v>0.49299999999999999</c:v>
                </c:pt>
                <c:pt idx="139">
                  <c:v>0.50160000000000005</c:v>
                </c:pt>
                <c:pt idx="140">
                  <c:v>0.50970000000000004</c:v>
                </c:pt>
                <c:pt idx="141">
                  <c:v>0.51760000000000006</c:v>
                </c:pt>
                <c:pt idx="142">
                  <c:v>0.52510000000000001</c:v>
                </c:pt>
                <c:pt idx="143">
                  <c:v>0.53239999999999998</c:v>
                </c:pt>
                <c:pt idx="144">
                  <c:v>0.55810000000000004</c:v>
                </c:pt>
                <c:pt idx="145">
                  <c:v>0.58220000000000005</c:v>
                </c:pt>
                <c:pt idx="146">
                  <c:v>0.60519999999999996</c:v>
                </c:pt>
                <c:pt idx="147">
                  <c:v>0.62719999999999998</c:v>
                </c:pt>
                <c:pt idx="148">
                  <c:v>0.64850000000000008</c:v>
                </c:pt>
                <c:pt idx="149">
                  <c:v>0.66930000000000001</c:v>
                </c:pt>
                <c:pt idx="150">
                  <c:v>0.74539999999999995</c:v>
                </c:pt>
                <c:pt idx="151">
                  <c:v>0.81620000000000004</c:v>
                </c:pt>
                <c:pt idx="152">
                  <c:v>0.88329999999999997</c:v>
                </c:pt>
                <c:pt idx="153">
                  <c:v>0.94769999999999999</c:v>
                </c:pt>
                <c:pt idx="154" formatCode="0.000">
                  <c:v>1.01</c:v>
                </c:pt>
                <c:pt idx="155" formatCode="0.000">
                  <c:v>1.07</c:v>
                </c:pt>
                <c:pt idx="156" formatCode="0.000">
                  <c:v>1.1299999999999999</c:v>
                </c:pt>
                <c:pt idx="157" formatCode="0.000">
                  <c:v>1.19</c:v>
                </c:pt>
                <c:pt idx="158" formatCode="0.000">
                  <c:v>1.25</c:v>
                </c:pt>
                <c:pt idx="159" formatCode="0.000">
                  <c:v>1.3</c:v>
                </c:pt>
                <c:pt idx="160" formatCode="0.000">
                  <c:v>1.36</c:v>
                </c:pt>
                <c:pt idx="161" formatCode="0.000">
                  <c:v>1.58</c:v>
                </c:pt>
                <c:pt idx="162" formatCode="0.000">
                  <c:v>1.89</c:v>
                </c:pt>
                <c:pt idx="163" formatCode="0.000">
                  <c:v>2.17</c:v>
                </c:pt>
                <c:pt idx="164" formatCode="0.000">
                  <c:v>2.44</c:v>
                </c:pt>
                <c:pt idx="165" formatCode="0.000">
                  <c:v>2.71</c:v>
                </c:pt>
                <c:pt idx="166" formatCode="0.000">
                  <c:v>2.97</c:v>
                </c:pt>
                <c:pt idx="167" formatCode="0.000">
                  <c:v>3.23</c:v>
                </c:pt>
                <c:pt idx="168" formatCode="0.000">
                  <c:v>3.48</c:v>
                </c:pt>
                <c:pt idx="169" formatCode="0.000">
                  <c:v>3.74</c:v>
                </c:pt>
                <c:pt idx="170" formatCode="0.000">
                  <c:v>4.71</c:v>
                </c:pt>
                <c:pt idx="171" formatCode="0.000">
                  <c:v>5.61</c:v>
                </c:pt>
                <c:pt idx="172" formatCode="0.000">
                  <c:v>6.48</c:v>
                </c:pt>
                <c:pt idx="173" formatCode="0.000">
                  <c:v>7.32</c:v>
                </c:pt>
                <c:pt idx="174" formatCode="0.000">
                  <c:v>8.16</c:v>
                </c:pt>
                <c:pt idx="175" formatCode="0.000">
                  <c:v>8.99</c:v>
                </c:pt>
                <c:pt idx="176" formatCode="0.000">
                  <c:v>12.06</c:v>
                </c:pt>
                <c:pt idx="177" formatCode="0.000">
                  <c:v>14.88</c:v>
                </c:pt>
                <c:pt idx="178" formatCode="0.000">
                  <c:v>17.579999999999998</c:v>
                </c:pt>
                <c:pt idx="179" formatCode="0.000">
                  <c:v>20.22</c:v>
                </c:pt>
                <c:pt idx="180" formatCode="0.000">
                  <c:v>22.82</c:v>
                </c:pt>
                <c:pt idx="181" formatCode="0.000">
                  <c:v>25.42</c:v>
                </c:pt>
                <c:pt idx="182" formatCode="0.000">
                  <c:v>28</c:v>
                </c:pt>
                <c:pt idx="183" formatCode="0.000">
                  <c:v>30.59</c:v>
                </c:pt>
                <c:pt idx="184" formatCode="0.000">
                  <c:v>33.18</c:v>
                </c:pt>
                <c:pt idx="185" formatCode="0.000">
                  <c:v>35.770000000000003</c:v>
                </c:pt>
                <c:pt idx="186" formatCode="0.000">
                  <c:v>38.369999999999997</c:v>
                </c:pt>
                <c:pt idx="187" formatCode="0.000">
                  <c:v>48.22</c:v>
                </c:pt>
                <c:pt idx="188" formatCode="0.000">
                  <c:v>62.09</c:v>
                </c:pt>
                <c:pt idx="189" formatCode="0.000">
                  <c:v>74.91</c:v>
                </c:pt>
                <c:pt idx="190" formatCode="0.000">
                  <c:v>87.15</c:v>
                </c:pt>
                <c:pt idx="191" formatCode="0.000">
                  <c:v>99.02</c:v>
                </c:pt>
                <c:pt idx="192" formatCode="0.000">
                  <c:v>110.63</c:v>
                </c:pt>
                <c:pt idx="193" formatCode="0.000">
                  <c:v>122.05</c:v>
                </c:pt>
                <c:pt idx="194" formatCode="0.000">
                  <c:v>133.31</c:v>
                </c:pt>
                <c:pt idx="195" formatCode="0.000">
                  <c:v>144.44</c:v>
                </c:pt>
                <c:pt idx="196" formatCode="0.000">
                  <c:v>185.58</c:v>
                </c:pt>
                <c:pt idx="197" formatCode="0.000">
                  <c:v>222.77</c:v>
                </c:pt>
                <c:pt idx="198" formatCode="0.000">
                  <c:v>257.56</c:v>
                </c:pt>
                <c:pt idx="199" formatCode="0.000">
                  <c:v>290.66000000000003</c:v>
                </c:pt>
                <c:pt idx="200" formatCode="0.000">
                  <c:v>322.45999999999998</c:v>
                </c:pt>
                <c:pt idx="201" formatCode="0.000">
                  <c:v>353.2</c:v>
                </c:pt>
                <c:pt idx="202" formatCode="0.000">
                  <c:v>463.23</c:v>
                </c:pt>
                <c:pt idx="203" formatCode="0.000">
                  <c:v>559.21</c:v>
                </c:pt>
                <c:pt idx="204" formatCode="0.000">
                  <c:v>646.59</c:v>
                </c:pt>
                <c:pt idx="205" formatCode="0.000">
                  <c:v>727.79</c:v>
                </c:pt>
                <c:pt idx="206" formatCode="0.000">
                  <c:v>804.16</c:v>
                </c:pt>
                <c:pt idx="207" formatCode="0.000">
                  <c:v>876.54</c:v>
                </c:pt>
                <c:pt idx="208" formatCode="0.000">
                  <c:v>901.85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61-4B13-B2DE-80F2DE1DE615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srim136Xe_Cu!$D$20:$D$300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1E-3</c:v>
                </c:pt>
                <c:pt idx="16">
                  <c:v>1.0999999999999998E-3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1.2999999999999999E-3</c:v>
                </c:pt>
                <c:pt idx="21">
                  <c:v>1.2999999999999999E-3</c:v>
                </c:pt>
                <c:pt idx="22">
                  <c:v>1.4E-3</c:v>
                </c:pt>
                <c:pt idx="23">
                  <c:v>1.5E-3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1.7000000000000001E-3</c:v>
                </c:pt>
                <c:pt idx="27">
                  <c:v>1.7000000000000001E-3</c:v>
                </c:pt>
                <c:pt idx="28">
                  <c:v>1.8E-3</c:v>
                </c:pt>
                <c:pt idx="29">
                  <c:v>1.8E-3</c:v>
                </c:pt>
                <c:pt idx="30">
                  <c:v>1.9E-3</c:v>
                </c:pt>
                <c:pt idx="31">
                  <c:v>2E-3</c:v>
                </c:pt>
                <c:pt idx="32">
                  <c:v>2.1000000000000003E-3</c:v>
                </c:pt>
                <c:pt idx="33">
                  <c:v>2.1999999999999997E-3</c:v>
                </c:pt>
                <c:pt idx="34">
                  <c:v>2.4000000000000002E-3</c:v>
                </c:pt>
                <c:pt idx="35">
                  <c:v>2.5000000000000001E-3</c:v>
                </c:pt>
                <c:pt idx="36">
                  <c:v>2.5999999999999999E-3</c:v>
                </c:pt>
                <c:pt idx="37">
                  <c:v>2.7000000000000001E-3</c:v>
                </c:pt>
                <c:pt idx="38">
                  <c:v>2.8E-3</c:v>
                </c:pt>
                <c:pt idx="39">
                  <c:v>2.9000000000000002E-3</c:v>
                </c:pt>
                <c:pt idx="40">
                  <c:v>3.0999999999999999E-3</c:v>
                </c:pt>
                <c:pt idx="41">
                  <c:v>3.3E-3</c:v>
                </c:pt>
                <c:pt idx="42">
                  <c:v>3.5000000000000005E-3</c:v>
                </c:pt>
                <c:pt idx="43">
                  <c:v>3.6999999999999997E-3</c:v>
                </c:pt>
                <c:pt idx="44">
                  <c:v>3.8999999999999998E-3</c:v>
                </c:pt>
                <c:pt idx="45">
                  <c:v>4.1000000000000003E-3</c:v>
                </c:pt>
                <c:pt idx="46">
                  <c:v>4.4999999999999997E-3</c:v>
                </c:pt>
                <c:pt idx="47">
                  <c:v>4.8000000000000004E-3</c:v>
                </c:pt>
                <c:pt idx="48">
                  <c:v>5.0999999999999995E-3</c:v>
                </c:pt>
                <c:pt idx="49">
                  <c:v>5.4999999999999997E-3</c:v>
                </c:pt>
                <c:pt idx="50">
                  <c:v>5.8000000000000005E-3</c:v>
                </c:pt>
                <c:pt idx="51">
                  <c:v>6.0999999999999995E-3</c:v>
                </c:pt>
                <c:pt idx="52">
                  <c:v>6.4000000000000003E-3</c:v>
                </c:pt>
                <c:pt idx="53">
                  <c:v>6.7000000000000002E-3</c:v>
                </c:pt>
                <c:pt idx="54">
                  <c:v>7.0999999999999995E-3</c:v>
                </c:pt>
                <c:pt idx="55">
                  <c:v>7.3999999999999995E-3</c:v>
                </c:pt>
                <c:pt idx="56">
                  <c:v>7.7000000000000002E-3</c:v>
                </c:pt>
                <c:pt idx="57">
                  <c:v>8.2000000000000007E-3</c:v>
                </c:pt>
                <c:pt idx="58">
                  <c:v>8.9999999999999993E-3</c:v>
                </c:pt>
                <c:pt idx="59">
                  <c:v>9.7000000000000003E-3</c:v>
                </c:pt>
                <c:pt idx="60">
                  <c:v>1.04E-2</c:v>
                </c:pt>
                <c:pt idx="61">
                  <c:v>1.11E-2</c:v>
                </c:pt>
                <c:pt idx="62">
                  <c:v>1.18E-2</c:v>
                </c:pt>
                <c:pt idx="63">
                  <c:v>1.2500000000000001E-2</c:v>
                </c:pt>
                <c:pt idx="64">
                  <c:v>1.32E-2</c:v>
                </c:pt>
                <c:pt idx="65">
                  <c:v>1.3800000000000002E-2</c:v>
                </c:pt>
                <c:pt idx="66">
                  <c:v>1.52E-2</c:v>
                </c:pt>
                <c:pt idx="67">
                  <c:v>1.66E-2</c:v>
                </c:pt>
                <c:pt idx="68">
                  <c:v>1.7899999999999999E-2</c:v>
                </c:pt>
                <c:pt idx="69">
                  <c:v>1.9300000000000001E-2</c:v>
                </c:pt>
                <c:pt idx="70">
                  <c:v>2.06E-2</c:v>
                </c:pt>
                <c:pt idx="71">
                  <c:v>2.1999999999999999E-2</c:v>
                </c:pt>
                <c:pt idx="72">
                  <c:v>2.47E-2</c:v>
                </c:pt>
                <c:pt idx="73">
                  <c:v>2.7500000000000004E-2</c:v>
                </c:pt>
                <c:pt idx="74">
                  <c:v>3.0199999999999998E-2</c:v>
                </c:pt>
                <c:pt idx="75">
                  <c:v>3.3000000000000002E-2</c:v>
                </c:pt>
                <c:pt idx="76">
                  <c:v>3.5699999999999996E-2</c:v>
                </c:pt>
                <c:pt idx="77">
                  <c:v>3.85E-2</c:v>
                </c:pt>
                <c:pt idx="78">
                  <c:v>4.1299999999999996E-2</c:v>
                </c:pt>
                <c:pt idx="79">
                  <c:v>4.41E-2</c:v>
                </c:pt>
                <c:pt idx="80">
                  <c:v>4.6899999999999997E-2</c:v>
                </c:pt>
                <c:pt idx="81">
                  <c:v>4.9799999999999997E-2</c:v>
                </c:pt>
                <c:pt idx="82">
                  <c:v>5.2600000000000001E-2</c:v>
                </c:pt>
                <c:pt idx="83">
                  <c:v>5.8299999999999998E-2</c:v>
                </c:pt>
                <c:pt idx="84">
                  <c:v>6.5299999999999997E-2</c:v>
                </c:pt>
                <c:pt idx="85">
                  <c:v>7.2399999999999992E-2</c:v>
                </c:pt>
                <c:pt idx="86">
                  <c:v>7.9399999999999998E-2</c:v>
                </c:pt>
                <c:pt idx="87">
                  <c:v>8.6400000000000005E-2</c:v>
                </c:pt>
                <c:pt idx="88">
                  <c:v>9.3200000000000005E-2</c:v>
                </c:pt>
                <c:pt idx="89">
                  <c:v>0.1</c:v>
                </c:pt>
                <c:pt idx="90">
                  <c:v>0.10669999999999999</c:v>
                </c:pt>
                <c:pt idx="91">
                  <c:v>0.1133</c:v>
                </c:pt>
                <c:pt idx="92">
                  <c:v>0.12609999999999999</c:v>
                </c:pt>
                <c:pt idx="93">
                  <c:v>0.1386</c:v>
                </c:pt>
                <c:pt idx="94">
                  <c:v>0.15060000000000001</c:v>
                </c:pt>
                <c:pt idx="95">
                  <c:v>0.16220000000000001</c:v>
                </c:pt>
                <c:pt idx="96">
                  <c:v>0.1734</c:v>
                </c:pt>
                <c:pt idx="97">
                  <c:v>0.18409999999999999</c:v>
                </c:pt>
                <c:pt idx="98">
                  <c:v>0.20459999999999998</c:v>
                </c:pt>
                <c:pt idx="99">
                  <c:v>0.22349999999999998</c:v>
                </c:pt>
                <c:pt idx="100">
                  <c:v>0.2412</c:v>
                </c:pt>
                <c:pt idx="101">
                  <c:v>0.25750000000000001</c:v>
                </c:pt>
                <c:pt idx="102">
                  <c:v>0.2727</c:v>
                </c:pt>
                <c:pt idx="103">
                  <c:v>0.28690000000000004</c:v>
                </c:pt>
                <c:pt idx="104">
                  <c:v>0.3</c:v>
                </c:pt>
                <c:pt idx="105">
                  <c:v>0.31230000000000002</c:v>
                </c:pt>
                <c:pt idx="106">
                  <c:v>0.32369999999999999</c:v>
                </c:pt>
                <c:pt idx="107">
                  <c:v>0.33439999999999998</c:v>
                </c:pt>
                <c:pt idx="108">
                  <c:v>0.34429999999999999</c:v>
                </c:pt>
                <c:pt idx="109">
                  <c:v>0.3624</c:v>
                </c:pt>
                <c:pt idx="110">
                  <c:v>0.38190000000000002</c:v>
                </c:pt>
                <c:pt idx="111">
                  <c:v>0.3987</c:v>
                </c:pt>
                <c:pt idx="112">
                  <c:v>0.4133</c:v>
                </c:pt>
                <c:pt idx="113">
                  <c:v>0.42610000000000003</c:v>
                </c:pt>
                <c:pt idx="114">
                  <c:v>0.43739999999999996</c:v>
                </c:pt>
                <c:pt idx="115">
                  <c:v>0.44740000000000002</c:v>
                </c:pt>
                <c:pt idx="116">
                  <c:v>0.45650000000000002</c:v>
                </c:pt>
                <c:pt idx="117">
                  <c:v>0.46460000000000001</c:v>
                </c:pt>
                <c:pt idx="118">
                  <c:v>0.47870000000000001</c:v>
                </c:pt>
                <c:pt idx="119">
                  <c:v>0.49059999999999998</c:v>
                </c:pt>
                <c:pt idx="120">
                  <c:v>0.50080000000000002</c:v>
                </c:pt>
                <c:pt idx="121">
                  <c:v>0.50970000000000004</c:v>
                </c:pt>
                <c:pt idx="122">
                  <c:v>0.51749999999999996</c:v>
                </c:pt>
                <c:pt idx="123">
                  <c:v>0.52439999999999998</c:v>
                </c:pt>
                <c:pt idx="124">
                  <c:v>0.53639999999999999</c:v>
                </c:pt>
                <c:pt idx="125">
                  <c:v>0.54630000000000001</c:v>
                </c:pt>
                <c:pt idx="126">
                  <c:v>0.55479999999999996</c:v>
                </c:pt>
                <c:pt idx="127">
                  <c:v>0.56220000000000003</c:v>
                </c:pt>
                <c:pt idx="128">
                  <c:v>0.56879999999999997</c:v>
                </c:pt>
                <c:pt idx="129">
                  <c:v>0.5746</c:v>
                </c:pt>
                <c:pt idx="130">
                  <c:v>0.57999999999999996</c:v>
                </c:pt>
                <c:pt idx="131">
                  <c:v>0.58479999999999999</c:v>
                </c:pt>
                <c:pt idx="132">
                  <c:v>0.58929999999999993</c:v>
                </c:pt>
                <c:pt idx="133">
                  <c:v>0.59349999999999992</c:v>
                </c:pt>
                <c:pt idx="134">
                  <c:v>0.59740000000000004</c:v>
                </c:pt>
                <c:pt idx="135">
                  <c:v>0.60439999999999994</c:v>
                </c:pt>
                <c:pt idx="136">
                  <c:v>0.61219999999999997</c:v>
                </c:pt>
                <c:pt idx="137">
                  <c:v>0.61919999999999997</c:v>
                </c:pt>
                <c:pt idx="138">
                  <c:v>0.62539999999999996</c:v>
                </c:pt>
                <c:pt idx="139">
                  <c:v>0.63119999999999998</c:v>
                </c:pt>
                <c:pt idx="140">
                  <c:v>0.63650000000000007</c:v>
                </c:pt>
                <c:pt idx="141">
                  <c:v>0.64149999999999996</c:v>
                </c:pt>
                <c:pt idx="142">
                  <c:v>0.6462</c:v>
                </c:pt>
                <c:pt idx="143">
                  <c:v>0.65060000000000007</c:v>
                </c:pt>
                <c:pt idx="144">
                  <c:v>0.65900000000000003</c:v>
                </c:pt>
                <c:pt idx="145">
                  <c:v>0.66660000000000008</c:v>
                </c:pt>
                <c:pt idx="146">
                  <c:v>0.67389999999999994</c:v>
                </c:pt>
                <c:pt idx="147">
                  <c:v>0.68070000000000008</c:v>
                </c:pt>
                <c:pt idx="148">
                  <c:v>0.68730000000000002</c:v>
                </c:pt>
                <c:pt idx="149">
                  <c:v>0.69359999999999999</c:v>
                </c:pt>
                <c:pt idx="150">
                  <c:v>0.70579999999999998</c:v>
                </c:pt>
                <c:pt idx="151">
                  <c:v>0.71750000000000003</c:v>
                </c:pt>
                <c:pt idx="152">
                  <c:v>0.72889999999999999</c:v>
                </c:pt>
                <c:pt idx="153">
                  <c:v>0.74</c:v>
                </c:pt>
                <c:pt idx="154">
                  <c:v>0.75109999999999999</c:v>
                </c:pt>
                <c:pt idx="155">
                  <c:v>0.76219999999999999</c:v>
                </c:pt>
                <c:pt idx="156">
                  <c:v>0.7732</c:v>
                </c:pt>
                <c:pt idx="157">
                  <c:v>0.78439999999999999</c:v>
                </c:pt>
                <c:pt idx="158">
                  <c:v>0.79549999999999998</c:v>
                </c:pt>
                <c:pt idx="159">
                  <c:v>0.80679999999999996</c:v>
                </c:pt>
                <c:pt idx="160">
                  <c:v>0.81820000000000004</c:v>
                </c:pt>
                <c:pt idx="161">
                  <c:v>0.84149999999999991</c:v>
                </c:pt>
                <c:pt idx="162">
                  <c:v>0.87149999999999994</c:v>
                </c:pt>
                <c:pt idx="163">
                  <c:v>0.90269999999999995</c:v>
                </c:pt>
                <c:pt idx="164">
                  <c:v>0.93510000000000004</c:v>
                </c:pt>
                <c:pt idx="165">
                  <c:v>0.96899999999999997</c:v>
                </c:pt>
                <c:pt idx="166" formatCode="0.000">
                  <c:v>1</c:v>
                </c:pt>
                <c:pt idx="167" formatCode="0.000">
                  <c:v>1.04</c:v>
                </c:pt>
                <c:pt idx="168" formatCode="0.000">
                  <c:v>1.08</c:v>
                </c:pt>
                <c:pt idx="169" formatCode="0.000">
                  <c:v>1.1200000000000001</c:v>
                </c:pt>
                <c:pt idx="170" formatCode="0.000">
                  <c:v>1.2</c:v>
                </c:pt>
                <c:pt idx="171" formatCode="0.000">
                  <c:v>1.3</c:v>
                </c:pt>
                <c:pt idx="172" formatCode="0.000">
                  <c:v>1.39</c:v>
                </c:pt>
                <c:pt idx="173" formatCode="0.000">
                  <c:v>1.5</c:v>
                </c:pt>
                <c:pt idx="174" formatCode="0.000">
                  <c:v>1.61</c:v>
                </c:pt>
                <c:pt idx="175" formatCode="0.000">
                  <c:v>1.73</c:v>
                </c:pt>
                <c:pt idx="176" formatCode="0.000">
                  <c:v>1.97</c:v>
                </c:pt>
                <c:pt idx="177" formatCode="0.000">
                  <c:v>2.25</c:v>
                </c:pt>
                <c:pt idx="178" formatCode="0.000">
                  <c:v>2.54</c:v>
                </c:pt>
                <c:pt idx="179" formatCode="0.000">
                  <c:v>2.85</c:v>
                </c:pt>
                <c:pt idx="180" formatCode="0.000">
                  <c:v>3.17</c:v>
                </c:pt>
                <c:pt idx="181" formatCode="0.000">
                  <c:v>3.52</c:v>
                </c:pt>
                <c:pt idx="182" formatCode="0.000">
                  <c:v>3.88</c:v>
                </c:pt>
                <c:pt idx="183" formatCode="0.000">
                  <c:v>4.25</c:v>
                </c:pt>
                <c:pt idx="184" formatCode="0.000">
                  <c:v>4.6399999999999997</c:v>
                </c:pt>
                <c:pt idx="185" formatCode="0.000">
                  <c:v>5.05</c:v>
                </c:pt>
                <c:pt idx="186" formatCode="0.000">
                  <c:v>5.46</c:v>
                </c:pt>
                <c:pt idx="187" formatCode="0.000">
                  <c:v>6.33</c:v>
                </c:pt>
                <c:pt idx="188" formatCode="0.000">
                  <c:v>7.49</c:v>
                </c:pt>
                <c:pt idx="189" formatCode="0.000">
                  <c:v>8.7100000000000009</c:v>
                </c:pt>
                <c:pt idx="190" formatCode="0.000">
                  <c:v>10</c:v>
                </c:pt>
                <c:pt idx="191" formatCode="0.000">
                  <c:v>11.34</c:v>
                </c:pt>
                <c:pt idx="192" formatCode="0.000">
                  <c:v>12.73</c:v>
                </c:pt>
                <c:pt idx="193" formatCode="0.000">
                  <c:v>14.17</c:v>
                </c:pt>
                <c:pt idx="194" formatCode="0.000">
                  <c:v>15.65</c:v>
                </c:pt>
                <c:pt idx="195" formatCode="0.000">
                  <c:v>17.170000000000002</c:v>
                </c:pt>
                <c:pt idx="196" formatCode="0.000">
                  <c:v>20.309999999999999</c:v>
                </c:pt>
                <c:pt idx="197" formatCode="0.000">
                  <c:v>23.58</c:v>
                </c:pt>
                <c:pt idx="198" formatCode="0.000">
                  <c:v>26.94</c:v>
                </c:pt>
                <c:pt idx="199" formatCode="0.000">
                  <c:v>30.39</c:v>
                </c:pt>
                <c:pt idx="200" formatCode="0.000">
                  <c:v>33.9</c:v>
                </c:pt>
                <c:pt idx="201" formatCode="0.000">
                  <c:v>37.47</c:v>
                </c:pt>
                <c:pt idx="202" formatCode="0.000">
                  <c:v>44.73</c:v>
                </c:pt>
                <c:pt idx="203" formatCode="0.000">
                  <c:v>52.1</c:v>
                </c:pt>
                <c:pt idx="204" formatCode="0.000">
                  <c:v>59.53</c:v>
                </c:pt>
                <c:pt idx="205" formatCode="0.000">
                  <c:v>66.97</c:v>
                </c:pt>
                <c:pt idx="206" formatCode="0.000">
                  <c:v>74.39</c:v>
                </c:pt>
                <c:pt idx="207" formatCode="0.000">
                  <c:v>81.78</c:v>
                </c:pt>
                <c:pt idx="208" formatCode="0.000">
                  <c:v>86.18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61-4B13-B2DE-80F2DE1D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srim181Ta_Cu!$P$5</c:f>
          <c:strCache>
            <c:ptCount val="1"/>
            <c:pt idx="0">
              <c:v>srim181Ta_Cu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srim181Ta_Cu!$D$20:$D$300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srim181Ta_Cu!$E$20:$E$300</c:f>
              <c:numCache>
                <c:formatCode>0.000E+00</c:formatCode>
                <c:ptCount val="281"/>
                <c:pt idx="0">
                  <c:v>6.411E-2</c:v>
                </c:pt>
                <c:pt idx="1">
                  <c:v>6.8000000000000005E-2</c:v>
                </c:pt>
                <c:pt idx="2">
                  <c:v>7.1679999999999994E-2</c:v>
                </c:pt>
                <c:pt idx="3">
                  <c:v>7.5179999999999997E-2</c:v>
                </c:pt>
                <c:pt idx="4">
                  <c:v>7.8520000000000006E-2</c:v>
                </c:pt>
                <c:pt idx="5">
                  <c:v>8.1729999999999997E-2</c:v>
                </c:pt>
                <c:pt idx="6">
                  <c:v>8.4820000000000007E-2</c:v>
                </c:pt>
                <c:pt idx="7">
                  <c:v>8.7790000000000007E-2</c:v>
                </c:pt>
                <c:pt idx="8">
                  <c:v>9.0670000000000001E-2</c:v>
                </c:pt>
                <c:pt idx="9">
                  <c:v>9.6170000000000005E-2</c:v>
                </c:pt>
                <c:pt idx="10">
                  <c:v>0.1014</c:v>
                </c:pt>
                <c:pt idx="11">
                  <c:v>0.10630000000000001</c:v>
                </c:pt>
                <c:pt idx="12">
                  <c:v>0.111</c:v>
                </c:pt>
                <c:pt idx="13">
                  <c:v>0.11559999999999999</c:v>
                </c:pt>
                <c:pt idx="14">
                  <c:v>0.11990000000000001</c:v>
                </c:pt>
                <c:pt idx="15">
                  <c:v>0.12820000000000001</c:v>
                </c:pt>
                <c:pt idx="16">
                  <c:v>0.13600000000000001</c:v>
                </c:pt>
                <c:pt idx="17">
                  <c:v>0.1434</c:v>
                </c:pt>
                <c:pt idx="18">
                  <c:v>0.15040000000000001</c:v>
                </c:pt>
                <c:pt idx="19">
                  <c:v>0.157</c:v>
                </c:pt>
                <c:pt idx="20">
                  <c:v>0.16350000000000001</c:v>
                </c:pt>
                <c:pt idx="21">
                  <c:v>0.1696</c:v>
                </c:pt>
                <c:pt idx="22">
                  <c:v>0.17560000000000001</c:v>
                </c:pt>
                <c:pt idx="23">
                  <c:v>0.18129999999999999</c:v>
                </c:pt>
                <c:pt idx="24">
                  <c:v>0.18690000000000001</c:v>
                </c:pt>
                <c:pt idx="25">
                  <c:v>0.1923</c:v>
                </c:pt>
                <c:pt idx="26">
                  <c:v>0.20269999999999999</c:v>
                </c:pt>
                <c:pt idx="27">
                  <c:v>0.215</c:v>
                </c:pt>
                <c:pt idx="28">
                  <c:v>0.22670000000000001</c:v>
                </c:pt>
                <c:pt idx="29">
                  <c:v>0.23769999999999999</c:v>
                </c:pt>
                <c:pt idx="30">
                  <c:v>0.24829999999999999</c:v>
                </c:pt>
                <c:pt idx="31">
                  <c:v>0.25850000000000001</c:v>
                </c:pt>
                <c:pt idx="32">
                  <c:v>0.26819999999999999</c:v>
                </c:pt>
                <c:pt idx="33">
                  <c:v>0.27760000000000001</c:v>
                </c:pt>
                <c:pt idx="34">
                  <c:v>0.28670000000000001</c:v>
                </c:pt>
                <c:pt idx="35">
                  <c:v>0.30409999999999998</c:v>
                </c:pt>
                <c:pt idx="36">
                  <c:v>0.3206</c:v>
                </c:pt>
                <c:pt idx="37">
                  <c:v>0.3362</c:v>
                </c:pt>
                <c:pt idx="38">
                  <c:v>0.35120000000000001</c:v>
                </c:pt>
                <c:pt idx="39">
                  <c:v>0.36549999999999999</c:v>
                </c:pt>
                <c:pt idx="40">
                  <c:v>0.37930000000000003</c:v>
                </c:pt>
                <c:pt idx="41">
                  <c:v>0.40550000000000003</c:v>
                </c:pt>
                <c:pt idx="42">
                  <c:v>0.43009999999999998</c:v>
                </c:pt>
                <c:pt idx="43">
                  <c:v>0.45340000000000003</c:v>
                </c:pt>
                <c:pt idx="44">
                  <c:v>0.47549999999999998</c:v>
                </c:pt>
                <c:pt idx="45">
                  <c:v>0.49659999999999999</c:v>
                </c:pt>
                <c:pt idx="46">
                  <c:v>0.51690000000000003</c:v>
                </c:pt>
                <c:pt idx="47">
                  <c:v>0.53639999999999999</c:v>
                </c:pt>
                <c:pt idx="48">
                  <c:v>0.55520000000000003</c:v>
                </c:pt>
                <c:pt idx="49">
                  <c:v>0.57350000000000001</c:v>
                </c:pt>
                <c:pt idx="50">
                  <c:v>0.59109999999999996</c:v>
                </c:pt>
                <c:pt idx="51">
                  <c:v>0.60819999999999996</c:v>
                </c:pt>
                <c:pt idx="52">
                  <c:v>0.6411</c:v>
                </c:pt>
                <c:pt idx="53">
                  <c:v>0.68</c:v>
                </c:pt>
                <c:pt idx="54">
                  <c:v>0.71679999999999999</c:v>
                </c:pt>
                <c:pt idx="55">
                  <c:v>0.75180000000000002</c:v>
                </c:pt>
                <c:pt idx="56">
                  <c:v>0.78520000000000001</c:v>
                </c:pt>
                <c:pt idx="57">
                  <c:v>0.81730000000000003</c:v>
                </c:pt>
                <c:pt idx="58">
                  <c:v>0.84819999999999995</c:v>
                </c:pt>
                <c:pt idx="59">
                  <c:v>0.89590000000000003</c:v>
                </c:pt>
                <c:pt idx="60">
                  <c:v>0.94089999999999996</c:v>
                </c:pt>
                <c:pt idx="61">
                  <c:v>0.98180000000000001</c:v>
                </c:pt>
                <c:pt idx="62">
                  <c:v>0.99790000000000001</c:v>
                </c:pt>
                <c:pt idx="63">
                  <c:v>1.02</c:v>
                </c:pt>
                <c:pt idx="64">
                  <c:v>1.052</c:v>
                </c:pt>
                <c:pt idx="65">
                  <c:v>1.089</c:v>
                </c:pt>
                <c:pt idx="66">
                  <c:v>1.127</c:v>
                </c:pt>
                <c:pt idx="67">
                  <c:v>1.206</c:v>
                </c:pt>
                <c:pt idx="68">
                  <c:v>1.2909999999999999</c:v>
                </c:pt>
                <c:pt idx="69">
                  <c:v>1.381</c:v>
                </c:pt>
                <c:pt idx="70">
                  <c:v>1.4750000000000001</c:v>
                </c:pt>
                <c:pt idx="71">
                  <c:v>1.5720000000000001</c:v>
                </c:pt>
                <c:pt idx="72">
                  <c:v>1.669</c:v>
                </c:pt>
                <c:pt idx="73">
                  <c:v>1.7649999999999999</c:v>
                </c:pt>
                <c:pt idx="74">
                  <c:v>1.86</c:v>
                </c:pt>
                <c:pt idx="75">
                  <c:v>1.9530000000000001</c:v>
                </c:pt>
                <c:pt idx="76">
                  <c:v>2.0419999999999998</c:v>
                </c:pt>
                <c:pt idx="77">
                  <c:v>2.129</c:v>
                </c:pt>
                <c:pt idx="78">
                  <c:v>2.2909999999999999</c:v>
                </c:pt>
                <c:pt idx="79">
                  <c:v>2.4740000000000002</c:v>
                </c:pt>
                <c:pt idx="80">
                  <c:v>2.6379999999999999</c:v>
                </c:pt>
                <c:pt idx="81">
                  <c:v>2.7829999999999999</c:v>
                </c:pt>
                <c:pt idx="82">
                  <c:v>2.9119999999999999</c:v>
                </c:pt>
                <c:pt idx="83">
                  <c:v>3.0289999999999999</c:v>
                </c:pt>
                <c:pt idx="84">
                  <c:v>3.1339999999999999</c:v>
                </c:pt>
                <c:pt idx="85">
                  <c:v>3.2309999999999999</c:v>
                </c:pt>
                <c:pt idx="86">
                  <c:v>3.32</c:v>
                </c:pt>
                <c:pt idx="87">
                  <c:v>3.4830000000000001</c:v>
                </c:pt>
                <c:pt idx="88">
                  <c:v>3.63</c:v>
                </c:pt>
                <c:pt idx="89">
                  <c:v>3.7690000000000001</c:v>
                </c:pt>
                <c:pt idx="90">
                  <c:v>3.9039999999999999</c:v>
                </c:pt>
                <c:pt idx="91">
                  <c:v>4.0369999999999999</c:v>
                </c:pt>
                <c:pt idx="92">
                  <c:v>4.1710000000000003</c:v>
                </c:pt>
                <c:pt idx="93">
                  <c:v>4.4470000000000001</c:v>
                </c:pt>
                <c:pt idx="94">
                  <c:v>4.7359999999999998</c:v>
                </c:pt>
                <c:pt idx="95">
                  <c:v>5.0410000000000004</c:v>
                </c:pt>
                <c:pt idx="96">
                  <c:v>5.36</c:v>
                </c:pt>
                <c:pt idx="97">
                  <c:v>5.694</c:v>
                </c:pt>
                <c:pt idx="98">
                  <c:v>6.04</c:v>
                </c:pt>
                <c:pt idx="99">
                  <c:v>6.3949999999999996</c:v>
                </c:pt>
                <c:pt idx="100">
                  <c:v>6.76</c:v>
                </c:pt>
                <c:pt idx="101">
                  <c:v>7.1310000000000002</c:v>
                </c:pt>
                <c:pt idx="102">
                  <c:v>7.5090000000000003</c:v>
                </c:pt>
                <c:pt idx="103">
                  <c:v>7.89</c:v>
                </c:pt>
                <c:pt idx="104">
                  <c:v>8.6620000000000008</c:v>
                </c:pt>
                <c:pt idx="105">
                  <c:v>9.6340000000000003</c:v>
                </c:pt>
                <c:pt idx="106">
                  <c:v>10.61</c:v>
                </c:pt>
                <c:pt idx="107">
                  <c:v>11.57</c:v>
                </c:pt>
                <c:pt idx="108">
                  <c:v>12.53</c:v>
                </c:pt>
                <c:pt idx="109">
                  <c:v>13.46</c:v>
                </c:pt>
                <c:pt idx="110">
                  <c:v>14.39</c:v>
                </c:pt>
                <c:pt idx="111">
                  <c:v>15.29</c:v>
                </c:pt>
                <c:pt idx="112">
                  <c:v>16.18</c:v>
                </c:pt>
                <c:pt idx="113">
                  <c:v>17.899999999999999</c:v>
                </c:pt>
                <c:pt idx="114">
                  <c:v>19.55</c:v>
                </c:pt>
                <c:pt idx="115">
                  <c:v>21.13</c:v>
                </c:pt>
                <c:pt idx="116">
                  <c:v>22.64</c:v>
                </c:pt>
                <c:pt idx="117">
                  <c:v>24.08</c:v>
                </c:pt>
                <c:pt idx="118">
                  <c:v>25.47</c:v>
                </c:pt>
                <c:pt idx="119">
                  <c:v>28.07</c:v>
                </c:pt>
                <c:pt idx="120">
                  <c:v>30.46</c:v>
                </c:pt>
                <c:pt idx="121">
                  <c:v>32.67</c:v>
                </c:pt>
                <c:pt idx="122">
                  <c:v>34.71</c:v>
                </c:pt>
                <c:pt idx="123">
                  <c:v>36.6</c:v>
                </c:pt>
                <c:pt idx="124">
                  <c:v>38.35</c:v>
                </c:pt>
                <c:pt idx="125">
                  <c:v>39.97</c:v>
                </c:pt>
                <c:pt idx="126">
                  <c:v>41.48</c:v>
                </c:pt>
                <c:pt idx="127">
                  <c:v>42.89</c:v>
                </c:pt>
                <c:pt idx="128">
                  <c:v>44.2</c:v>
                </c:pt>
                <c:pt idx="129">
                  <c:v>45.42</c:v>
                </c:pt>
                <c:pt idx="130">
                  <c:v>47.62</c:v>
                </c:pt>
                <c:pt idx="131">
                  <c:v>50</c:v>
                </c:pt>
                <c:pt idx="132">
                  <c:v>52.01</c:v>
                </c:pt>
                <c:pt idx="133">
                  <c:v>53.72</c:v>
                </c:pt>
                <c:pt idx="134">
                  <c:v>55.19</c:v>
                </c:pt>
                <c:pt idx="135">
                  <c:v>56.44</c:v>
                </c:pt>
                <c:pt idx="136">
                  <c:v>57.51</c:v>
                </c:pt>
                <c:pt idx="137">
                  <c:v>58.53</c:v>
                </c:pt>
                <c:pt idx="138">
                  <c:v>59.35</c:v>
                </c:pt>
                <c:pt idx="139">
                  <c:v>60.29</c:v>
                </c:pt>
                <c:pt idx="140">
                  <c:v>61.23</c:v>
                </c:pt>
                <c:pt idx="141">
                  <c:v>61.9</c:v>
                </c:pt>
                <c:pt idx="142">
                  <c:v>62.35</c:v>
                </c:pt>
                <c:pt idx="143">
                  <c:v>62.65</c:v>
                </c:pt>
                <c:pt idx="144">
                  <c:v>62.81</c:v>
                </c:pt>
                <c:pt idx="145">
                  <c:v>62.86</c:v>
                </c:pt>
                <c:pt idx="146">
                  <c:v>62.66</c:v>
                </c:pt>
                <c:pt idx="147">
                  <c:v>62.29</c:v>
                </c:pt>
                <c:pt idx="148">
                  <c:v>61.84</c:v>
                </c:pt>
                <c:pt idx="149">
                  <c:v>61.33</c:v>
                </c:pt>
                <c:pt idx="150">
                  <c:v>60.8</c:v>
                </c:pt>
                <c:pt idx="151">
                  <c:v>60.27</c:v>
                </c:pt>
                <c:pt idx="152">
                  <c:v>59.73</c:v>
                </c:pt>
                <c:pt idx="153">
                  <c:v>59.2</c:v>
                </c:pt>
                <c:pt idx="154">
                  <c:v>58.69</c:v>
                </c:pt>
                <c:pt idx="155">
                  <c:v>58.19</c:v>
                </c:pt>
                <c:pt idx="156">
                  <c:v>57.25</c:v>
                </c:pt>
                <c:pt idx="157">
                  <c:v>56.16</c:v>
                </c:pt>
                <c:pt idx="158">
                  <c:v>55.15</c:v>
                </c:pt>
                <c:pt idx="159">
                  <c:v>54.2</c:v>
                </c:pt>
                <c:pt idx="160">
                  <c:v>53.3</c:v>
                </c:pt>
                <c:pt idx="161">
                  <c:v>52.42</c:v>
                </c:pt>
                <c:pt idx="162">
                  <c:v>51.55</c:v>
                </c:pt>
                <c:pt idx="163">
                  <c:v>50.68</c:v>
                </c:pt>
                <c:pt idx="164">
                  <c:v>49.79</c:v>
                </c:pt>
                <c:pt idx="165">
                  <c:v>47.96</c:v>
                </c:pt>
                <c:pt idx="166">
                  <c:v>46</c:v>
                </c:pt>
                <c:pt idx="167">
                  <c:v>43.95</c:v>
                </c:pt>
                <c:pt idx="168">
                  <c:v>42.13</c:v>
                </c:pt>
                <c:pt idx="169">
                  <c:v>40.47</c:v>
                </c:pt>
                <c:pt idx="170">
                  <c:v>38.96</c:v>
                </c:pt>
                <c:pt idx="171">
                  <c:v>36.29</c:v>
                </c:pt>
                <c:pt idx="172">
                  <c:v>34.01</c:v>
                </c:pt>
                <c:pt idx="173">
                  <c:v>32.049999999999997</c:v>
                </c:pt>
                <c:pt idx="174">
                  <c:v>30.34</c:v>
                </c:pt>
                <c:pt idx="175">
                  <c:v>28.84</c:v>
                </c:pt>
                <c:pt idx="176">
                  <c:v>27.51</c:v>
                </c:pt>
                <c:pt idx="177">
                  <c:v>26.33</c:v>
                </c:pt>
                <c:pt idx="178">
                  <c:v>25.26</c:v>
                </c:pt>
                <c:pt idx="179">
                  <c:v>24.3</c:v>
                </c:pt>
                <c:pt idx="180">
                  <c:v>23.43</c:v>
                </c:pt>
                <c:pt idx="181">
                  <c:v>22.64</c:v>
                </c:pt>
                <c:pt idx="182">
                  <c:v>21.24</c:v>
                </c:pt>
                <c:pt idx="183">
                  <c:v>19.79</c:v>
                </c:pt>
                <c:pt idx="184">
                  <c:v>18.59</c:v>
                </c:pt>
                <c:pt idx="185">
                  <c:v>17.57</c:v>
                </c:pt>
                <c:pt idx="186">
                  <c:v>16.7</c:v>
                </c:pt>
                <c:pt idx="187">
                  <c:v>15.94</c:v>
                </c:pt>
                <c:pt idx="188">
                  <c:v>15.28</c:v>
                </c:pt>
                <c:pt idx="189">
                  <c:v>14.7</c:v>
                </c:pt>
                <c:pt idx="190">
                  <c:v>14.19</c:v>
                </c:pt>
                <c:pt idx="191">
                  <c:v>13.31</c:v>
                </c:pt>
                <c:pt idx="192">
                  <c:v>12.59</c:v>
                </c:pt>
                <c:pt idx="193">
                  <c:v>11.99</c:v>
                </c:pt>
                <c:pt idx="194">
                  <c:v>11.49</c:v>
                </c:pt>
                <c:pt idx="195">
                  <c:v>11.06</c:v>
                </c:pt>
                <c:pt idx="196">
                  <c:v>10.69</c:v>
                </c:pt>
                <c:pt idx="197">
                  <c:v>10.09</c:v>
                </c:pt>
                <c:pt idx="198">
                  <c:v>9.6229999999999993</c:v>
                </c:pt>
                <c:pt idx="199">
                  <c:v>9.2530000000000001</c:v>
                </c:pt>
                <c:pt idx="200">
                  <c:v>8.9540000000000006</c:v>
                </c:pt>
                <c:pt idx="201">
                  <c:v>8.7080000000000002</c:v>
                </c:pt>
                <c:pt idx="202">
                  <c:v>8.5039999999999996</c:v>
                </c:pt>
                <c:pt idx="203">
                  <c:v>8.3339999999999996</c:v>
                </c:pt>
                <c:pt idx="204">
                  <c:v>8.1890000000000001</c:v>
                </c:pt>
                <c:pt idx="205">
                  <c:v>8.0660000000000007</c:v>
                </c:pt>
                <c:pt idx="206">
                  <c:v>7.96</c:v>
                </c:pt>
                <c:pt idx="207">
                  <c:v>7.8689999999999998</c:v>
                </c:pt>
                <c:pt idx="208">
                  <c:v>7.8620000000000001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2A-4DAB-AC62-0AB81FA769F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srim181Ta_Cu!$D$20:$D$300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srim181Ta_Cu!$F$20:$F$300</c:f>
              <c:numCache>
                <c:formatCode>0.000E+00</c:formatCode>
                <c:ptCount val="281"/>
                <c:pt idx="0">
                  <c:v>1.87</c:v>
                </c:pt>
                <c:pt idx="1">
                  <c:v>1.986</c:v>
                </c:pt>
                <c:pt idx="2">
                  <c:v>2.093</c:v>
                </c:pt>
                <c:pt idx="3">
                  <c:v>2.1949999999999998</c:v>
                </c:pt>
                <c:pt idx="4">
                  <c:v>2.29</c:v>
                </c:pt>
                <c:pt idx="5">
                  <c:v>2.3809999999999998</c:v>
                </c:pt>
                <c:pt idx="6">
                  <c:v>2.4670000000000001</c:v>
                </c:pt>
                <c:pt idx="7">
                  <c:v>2.5499999999999998</c:v>
                </c:pt>
                <c:pt idx="8">
                  <c:v>2.629</c:v>
                </c:pt>
                <c:pt idx="9">
                  <c:v>2.7770000000000001</c:v>
                </c:pt>
                <c:pt idx="10">
                  <c:v>2.915</c:v>
                </c:pt>
                <c:pt idx="11">
                  <c:v>3.0430000000000001</c:v>
                </c:pt>
                <c:pt idx="12">
                  <c:v>3.1640000000000001</c:v>
                </c:pt>
                <c:pt idx="13">
                  <c:v>3.2770000000000001</c:v>
                </c:pt>
                <c:pt idx="14">
                  <c:v>3.3849999999999998</c:v>
                </c:pt>
                <c:pt idx="15">
                  <c:v>3.5840000000000001</c:v>
                </c:pt>
                <c:pt idx="16">
                  <c:v>3.7650000000000001</c:v>
                </c:pt>
                <c:pt idx="17">
                  <c:v>3.931</c:v>
                </c:pt>
                <c:pt idx="18">
                  <c:v>4.085</c:v>
                </c:pt>
                <c:pt idx="19">
                  <c:v>4.2279999999999998</c:v>
                </c:pt>
                <c:pt idx="20">
                  <c:v>4.3620000000000001</c:v>
                </c:pt>
                <c:pt idx="21">
                  <c:v>4.4870000000000001</c:v>
                </c:pt>
                <c:pt idx="22">
                  <c:v>4.6050000000000004</c:v>
                </c:pt>
                <c:pt idx="23">
                  <c:v>4.7169999999999996</c:v>
                </c:pt>
                <c:pt idx="24">
                  <c:v>4.8230000000000004</c:v>
                </c:pt>
                <c:pt idx="25">
                  <c:v>4.9240000000000004</c:v>
                </c:pt>
                <c:pt idx="26">
                  <c:v>5.1109999999999998</c:v>
                </c:pt>
                <c:pt idx="27">
                  <c:v>5.3230000000000004</c:v>
                </c:pt>
                <c:pt idx="28">
                  <c:v>5.5140000000000002</c:v>
                </c:pt>
                <c:pt idx="29">
                  <c:v>5.6879999999999997</c:v>
                </c:pt>
                <c:pt idx="30">
                  <c:v>5.8470000000000004</c:v>
                </c:pt>
                <c:pt idx="31">
                  <c:v>5.9939999999999998</c:v>
                </c:pt>
                <c:pt idx="32">
                  <c:v>6.13</c:v>
                </c:pt>
                <c:pt idx="33">
                  <c:v>6.2569999999999997</c:v>
                </c:pt>
                <c:pt idx="34">
                  <c:v>6.375</c:v>
                </c:pt>
                <c:pt idx="35">
                  <c:v>6.5890000000000004</c:v>
                </c:pt>
                <c:pt idx="36">
                  <c:v>6.7789999999999999</c:v>
                </c:pt>
                <c:pt idx="37">
                  <c:v>6.9489999999999998</c:v>
                </c:pt>
                <c:pt idx="38">
                  <c:v>7.1020000000000003</c:v>
                </c:pt>
                <c:pt idx="39">
                  <c:v>7.2409999999999997</c:v>
                </c:pt>
                <c:pt idx="40">
                  <c:v>7.3680000000000003</c:v>
                </c:pt>
                <c:pt idx="41">
                  <c:v>7.59</c:v>
                </c:pt>
                <c:pt idx="42">
                  <c:v>7.78</c:v>
                </c:pt>
                <c:pt idx="43">
                  <c:v>7.9420000000000002</c:v>
                </c:pt>
                <c:pt idx="44">
                  <c:v>8.0839999999999996</c:v>
                </c:pt>
                <c:pt idx="45">
                  <c:v>8.2070000000000007</c:v>
                </c:pt>
                <c:pt idx="46">
                  <c:v>8.3160000000000007</c:v>
                </c:pt>
                <c:pt idx="47">
                  <c:v>8.4120000000000008</c:v>
                </c:pt>
                <c:pt idx="48">
                  <c:v>8.4969999999999999</c:v>
                </c:pt>
                <c:pt idx="49">
                  <c:v>8.5730000000000004</c:v>
                </c:pt>
                <c:pt idx="50">
                  <c:v>8.641</c:v>
                </c:pt>
                <c:pt idx="51">
                  <c:v>8.7010000000000005</c:v>
                </c:pt>
                <c:pt idx="52">
                  <c:v>8.8030000000000008</c:v>
                </c:pt>
                <c:pt idx="53">
                  <c:v>8.9030000000000005</c:v>
                </c:pt>
                <c:pt idx="54">
                  <c:v>8.9789999999999992</c:v>
                </c:pt>
                <c:pt idx="55">
                  <c:v>9.0350000000000001</c:v>
                </c:pt>
                <c:pt idx="56">
                  <c:v>9.0749999999999993</c:v>
                </c:pt>
                <c:pt idx="57">
                  <c:v>9.1039999999999992</c:v>
                </c:pt>
                <c:pt idx="58">
                  <c:v>9.1219999999999999</c:v>
                </c:pt>
                <c:pt idx="59">
                  <c:v>9.1310000000000002</c:v>
                </c:pt>
                <c:pt idx="60">
                  <c:v>9.1340000000000003</c:v>
                </c:pt>
                <c:pt idx="61">
                  <c:v>9.1219999999999999</c:v>
                </c:pt>
                <c:pt idx="62">
                  <c:v>9.093</c:v>
                </c:pt>
                <c:pt idx="63">
                  <c:v>9.0519999999999996</c:v>
                </c:pt>
                <c:pt idx="64">
                  <c:v>9.0020000000000007</c:v>
                </c:pt>
                <c:pt idx="65">
                  <c:v>8.9440000000000008</c:v>
                </c:pt>
                <c:pt idx="66">
                  <c:v>8.8819999999999997</c:v>
                </c:pt>
                <c:pt idx="67">
                  <c:v>8.7479999999999993</c:v>
                </c:pt>
                <c:pt idx="68">
                  <c:v>8.6069999999999993</c:v>
                </c:pt>
                <c:pt idx="69">
                  <c:v>8.4629999999999992</c:v>
                </c:pt>
                <c:pt idx="70">
                  <c:v>8.3190000000000008</c:v>
                </c:pt>
                <c:pt idx="71">
                  <c:v>8.1760000000000002</c:v>
                </c:pt>
                <c:pt idx="72">
                  <c:v>8.0359999999999996</c:v>
                </c:pt>
                <c:pt idx="73">
                  <c:v>7.9</c:v>
                </c:pt>
                <c:pt idx="74">
                  <c:v>7.7670000000000003</c:v>
                </c:pt>
                <c:pt idx="75">
                  <c:v>7.6379999999999999</c:v>
                </c:pt>
                <c:pt idx="76">
                  <c:v>7.5129999999999999</c:v>
                </c:pt>
                <c:pt idx="77">
                  <c:v>7.3920000000000003</c:v>
                </c:pt>
                <c:pt idx="78">
                  <c:v>7.1619999999999999</c:v>
                </c:pt>
                <c:pt idx="79">
                  <c:v>6.8959999999999999</c:v>
                </c:pt>
                <c:pt idx="80">
                  <c:v>6.65</c:v>
                </c:pt>
                <c:pt idx="81">
                  <c:v>6.4240000000000004</c:v>
                </c:pt>
                <c:pt idx="82">
                  <c:v>6.2140000000000004</c:v>
                </c:pt>
                <c:pt idx="83">
                  <c:v>6.02</c:v>
                </c:pt>
                <c:pt idx="84">
                  <c:v>5.84</c:v>
                </c:pt>
                <c:pt idx="85">
                  <c:v>5.6719999999999997</c:v>
                </c:pt>
                <c:pt idx="86">
                  <c:v>5.5140000000000002</c:v>
                </c:pt>
                <c:pt idx="87">
                  <c:v>5.2290000000000001</c:v>
                </c:pt>
                <c:pt idx="88">
                  <c:v>4.976</c:v>
                </c:pt>
                <c:pt idx="89">
                  <c:v>4.7510000000000003</c:v>
                </c:pt>
                <c:pt idx="90">
                  <c:v>4.548</c:v>
                </c:pt>
                <c:pt idx="91">
                  <c:v>4.3650000000000002</c:v>
                </c:pt>
                <c:pt idx="92">
                  <c:v>4.1980000000000004</c:v>
                </c:pt>
                <c:pt idx="93">
                  <c:v>3.9060000000000001</c:v>
                </c:pt>
                <c:pt idx="94">
                  <c:v>3.657</c:v>
                </c:pt>
                <c:pt idx="95">
                  <c:v>3.4430000000000001</c:v>
                </c:pt>
                <c:pt idx="96">
                  <c:v>3.2559999999999998</c:v>
                </c:pt>
                <c:pt idx="97">
                  <c:v>3.0910000000000002</c:v>
                </c:pt>
                <c:pt idx="98">
                  <c:v>2.944</c:v>
                </c:pt>
                <c:pt idx="99">
                  <c:v>2.8130000000000002</c:v>
                </c:pt>
                <c:pt idx="100">
                  <c:v>2.694</c:v>
                </c:pt>
                <c:pt idx="101">
                  <c:v>2.5870000000000002</c:v>
                </c:pt>
                <c:pt idx="102">
                  <c:v>2.4889999999999999</c:v>
                </c:pt>
                <c:pt idx="103">
                  <c:v>2.399</c:v>
                </c:pt>
                <c:pt idx="104">
                  <c:v>2.2389999999999999</c:v>
                </c:pt>
                <c:pt idx="105">
                  <c:v>2.0710000000000002</c:v>
                </c:pt>
                <c:pt idx="106">
                  <c:v>1.929</c:v>
                </c:pt>
                <c:pt idx="107">
                  <c:v>1.8080000000000001</c:v>
                </c:pt>
                <c:pt idx="108">
                  <c:v>1.702</c:v>
                </c:pt>
                <c:pt idx="109">
                  <c:v>1.61</c:v>
                </c:pt>
                <c:pt idx="110">
                  <c:v>1.528</c:v>
                </c:pt>
                <c:pt idx="111">
                  <c:v>1.4550000000000001</c:v>
                </c:pt>
                <c:pt idx="112">
                  <c:v>1.39</c:v>
                </c:pt>
                <c:pt idx="113">
                  <c:v>1.2769999999999999</c:v>
                </c:pt>
                <c:pt idx="114">
                  <c:v>1.1819999999999999</c:v>
                </c:pt>
                <c:pt idx="115">
                  <c:v>1.103</c:v>
                </c:pt>
                <c:pt idx="116">
                  <c:v>1.034</c:v>
                </c:pt>
                <c:pt idx="117">
                  <c:v>0.9738</c:v>
                </c:pt>
                <c:pt idx="118">
                  <c:v>0.92120000000000002</c:v>
                </c:pt>
                <c:pt idx="119">
                  <c:v>0.8327</c:v>
                </c:pt>
                <c:pt idx="120">
                  <c:v>0.7611</c:v>
                </c:pt>
                <c:pt idx="121">
                  <c:v>0.70189999999999997</c:v>
                </c:pt>
                <c:pt idx="122">
                  <c:v>0.65200000000000002</c:v>
                </c:pt>
                <c:pt idx="123">
                  <c:v>0.60929999999999995</c:v>
                </c:pt>
                <c:pt idx="124">
                  <c:v>0.57230000000000003</c:v>
                </c:pt>
                <c:pt idx="125">
                  <c:v>0.53990000000000005</c:v>
                </c:pt>
                <c:pt idx="126">
                  <c:v>0.51129999999999998</c:v>
                </c:pt>
                <c:pt idx="127">
                  <c:v>0.48580000000000001</c:v>
                </c:pt>
                <c:pt idx="128">
                  <c:v>0.46300000000000002</c:v>
                </c:pt>
                <c:pt idx="129">
                  <c:v>0.44230000000000003</c:v>
                </c:pt>
                <c:pt idx="130">
                  <c:v>0.40660000000000002</c:v>
                </c:pt>
                <c:pt idx="131">
                  <c:v>0.36980000000000002</c:v>
                </c:pt>
                <c:pt idx="132">
                  <c:v>0.33960000000000001</c:v>
                </c:pt>
                <c:pt idx="133">
                  <c:v>0.31430000000000002</c:v>
                </c:pt>
                <c:pt idx="134">
                  <c:v>0.2928</c:v>
                </c:pt>
                <c:pt idx="135">
                  <c:v>0.2742</c:v>
                </c:pt>
                <c:pt idx="136">
                  <c:v>0.25800000000000001</c:v>
                </c:pt>
                <c:pt idx="137">
                  <c:v>0.24379999999999999</c:v>
                </c:pt>
                <c:pt idx="138">
                  <c:v>0.2311</c:v>
                </c:pt>
                <c:pt idx="139">
                  <c:v>0.20960000000000001</c:v>
                </c:pt>
                <c:pt idx="140">
                  <c:v>0.19209999999999999</c:v>
                </c:pt>
                <c:pt idx="141">
                  <c:v>0.1774</c:v>
                </c:pt>
                <c:pt idx="142">
                  <c:v>0.16489999999999999</c:v>
                </c:pt>
                <c:pt idx="143">
                  <c:v>0.1542</c:v>
                </c:pt>
                <c:pt idx="144">
                  <c:v>0.1449</c:v>
                </c:pt>
                <c:pt idx="145">
                  <c:v>0.1295</c:v>
                </c:pt>
                <c:pt idx="146">
                  <c:v>0.1172</c:v>
                </c:pt>
                <c:pt idx="147">
                  <c:v>0.1071</c:v>
                </c:pt>
                <c:pt idx="148">
                  <c:v>9.8790000000000003E-2</c:v>
                </c:pt>
                <c:pt idx="149">
                  <c:v>9.1719999999999996E-2</c:v>
                </c:pt>
                <c:pt idx="150">
                  <c:v>8.5650000000000004E-2</c:v>
                </c:pt>
                <c:pt idx="151">
                  <c:v>8.0369999999999997E-2</c:v>
                </c:pt>
                <c:pt idx="152">
                  <c:v>7.5749999999999998E-2</c:v>
                </c:pt>
                <c:pt idx="153">
                  <c:v>7.1660000000000001E-2</c:v>
                </c:pt>
                <c:pt idx="154">
                  <c:v>6.8019999999999997E-2</c:v>
                </c:pt>
                <c:pt idx="155">
                  <c:v>6.4740000000000006E-2</c:v>
                </c:pt>
                <c:pt idx="156">
                  <c:v>5.9110000000000003E-2</c:v>
                </c:pt>
                <c:pt idx="157">
                  <c:v>5.3379999999999997E-2</c:v>
                </c:pt>
                <c:pt idx="158">
                  <c:v>4.8710000000000003E-2</c:v>
                </c:pt>
                <c:pt idx="159">
                  <c:v>4.4839999999999998E-2</c:v>
                </c:pt>
                <c:pt idx="160">
                  <c:v>4.156E-2</c:v>
                </c:pt>
                <c:pt idx="161">
                  <c:v>3.8760000000000003E-2</c:v>
                </c:pt>
                <c:pt idx="162">
                  <c:v>3.6330000000000001E-2</c:v>
                </c:pt>
                <c:pt idx="163">
                  <c:v>3.4200000000000001E-2</c:v>
                </c:pt>
                <c:pt idx="164">
                  <c:v>3.2320000000000002E-2</c:v>
                </c:pt>
                <c:pt idx="165">
                  <c:v>2.9139999999999999E-2</c:v>
                </c:pt>
                <c:pt idx="166">
                  <c:v>2.657E-2</c:v>
                </c:pt>
                <c:pt idx="167">
                  <c:v>2.443E-2</c:v>
                </c:pt>
                <c:pt idx="168">
                  <c:v>2.2620000000000001E-2</c:v>
                </c:pt>
                <c:pt idx="169">
                  <c:v>2.1080000000000002E-2</c:v>
                </c:pt>
                <c:pt idx="170">
                  <c:v>1.9740000000000001E-2</c:v>
                </c:pt>
                <c:pt idx="171">
                  <c:v>1.754E-2</c:v>
                </c:pt>
                <c:pt idx="172">
                  <c:v>1.5800000000000002E-2</c:v>
                </c:pt>
                <c:pt idx="173">
                  <c:v>1.438E-2</c:v>
                </c:pt>
                <c:pt idx="174">
                  <c:v>1.321E-2</c:v>
                </c:pt>
                <c:pt idx="175">
                  <c:v>1.223E-2</c:v>
                </c:pt>
                <c:pt idx="176">
                  <c:v>1.1390000000000001E-2</c:v>
                </c:pt>
                <c:pt idx="177">
                  <c:v>1.0659999999999999E-2</c:v>
                </c:pt>
                <c:pt idx="178">
                  <c:v>1.0019999999999999E-2</c:v>
                </c:pt>
                <c:pt idx="179">
                  <c:v>9.4570000000000001E-3</c:v>
                </c:pt>
                <c:pt idx="180">
                  <c:v>8.9569999999999997E-3</c:v>
                </c:pt>
                <c:pt idx="181">
                  <c:v>8.5100000000000002E-3</c:v>
                </c:pt>
                <c:pt idx="182">
                  <c:v>7.7419999999999998E-3</c:v>
                </c:pt>
                <c:pt idx="183">
                  <c:v>6.9649999999999998E-3</c:v>
                </c:pt>
                <c:pt idx="184">
                  <c:v>6.3350000000000004E-3</c:v>
                </c:pt>
                <c:pt idx="185">
                  <c:v>5.8139999999999997E-3</c:v>
                </c:pt>
                <c:pt idx="186">
                  <c:v>5.3759999999999997E-3</c:v>
                </c:pt>
                <c:pt idx="187">
                  <c:v>5.0010000000000002E-3</c:v>
                </c:pt>
                <c:pt idx="188">
                  <c:v>4.6779999999999999E-3</c:v>
                </c:pt>
                <c:pt idx="189">
                  <c:v>4.3949999999999996E-3</c:v>
                </c:pt>
                <c:pt idx="190">
                  <c:v>4.1460000000000004E-3</c:v>
                </c:pt>
                <c:pt idx="191">
                  <c:v>3.7269999999999998E-3</c:v>
                </c:pt>
                <c:pt idx="192">
                  <c:v>3.3869999999999998E-3</c:v>
                </c:pt>
                <c:pt idx="193">
                  <c:v>3.107E-3</c:v>
                </c:pt>
                <c:pt idx="194">
                  <c:v>2.8709999999999999E-3</c:v>
                </c:pt>
                <c:pt idx="195">
                  <c:v>2.6700000000000001E-3</c:v>
                </c:pt>
                <c:pt idx="196">
                  <c:v>2.496E-3</c:v>
                </c:pt>
                <c:pt idx="197">
                  <c:v>2.2100000000000002E-3</c:v>
                </c:pt>
                <c:pt idx="198">
                  <c:v>1.9849999999999998E-3</c:v>
                </c:pt>
                <c:pt idx="199">
                  <c:v>1.8029999999999999E-3</c:v>
                </c:pt>
                <c:pt idx="200">
                  <c:v>1.653E-3</c:v>
                </c:pt>
                <c:pt idx="201">
                  <c:v>1.5269999999999999E-3</c:v>
                </c:pt>
                <c:pt idx="202">
                  <c:v>1.4189999999999999E-3</c:v>
                </c:pt>
                <c:pt idx="203">
                  <c:v>1.3259999999999999E-3</c:v>
                </c:pt>
                <c:pt idx="204">
                  <c:v>1.245E-3</c:v>
                </c:pt>
                <c:pt idx="205">
                  <c:v>1.1739999999999999E-3</c:v>
                </c:pt>
                <c:pt idx="206">
                  <c:v>1.1100000000000001E-3</c:v>
                </c:pt>
                <c:pt idx="207">
                  <c:v>1.0529999999999999E-3</c:v>
                </c:pt>
                <c:pt idx="208">
                  <c:v>1.0480000000000001E-3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2A-4DAB-AC62-0AB81FA769F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srim181Ta_Cu!$D$20:$D$300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srim181Ta_Cu!$G$20:$G$300</c:f>
              <c:numCache>
                <c:formatCode>0.000E+00</c:formatCode>
                <c:ptCount val="281"/>
                <c:pt idx="0">
                  <c:v>1.93411</c:v>
                </c:pt>
                <c:pt idx="1">
                  <c:v>2.0539999999999998</c:v>
                </c:pt>
                <c:pt idx="2">
                  <c:v>2.1646800000000002</c:v>
                </c:pt>
                <c:pt idx="3">
                  <c:v>2.2701799999999999</c:v>
                </c:pt>
                <c:pt idx="4">
                  <c:v>2.3685200000000002</c:v>
                </c:pt>
                <c:pt idx="5">
                  <c:v>2.4627299999999996</c:v>
                </c:pt>
                <c:pt idx="6">
                  <c:v>2.5518200000000002</c:v>
                </c:pt>
                <c:pt idx="7">
                  <c:v>2.6377899999999999</c:v>
                </c:pt>
                <c:pt idx="8">
                  <c:v>2.7196699999999998</c:v>
                </c:pt>
                <c:pt idx="9">
                  <c:v>2.87317</c:v>
                </c:pt>
                <c:pt idx="10">
                  <c:v>3.0164</c:v>
                </c:pt>
                <c:pt idx="11">
                  <c:v>3.1493000000000002</c:v>
                </c:pt>
                <c:pt idx="12">
                  <c:v>3.2750000000000004</c:v>
                </c:pt>
                <c:pt idx="13">
                  <c:v>3.3926000000000003</c:v>
                </c:pt>
                <c:pt idx="14">
                  <c:v>3.5048999999999997</c:v>
                </c:pt>
                <c:pt idx="15">
                  <c:v>3.7122000000000002</c:v>
                </c:pt>
                <c:pt idx="16">
                  <c:v>3.9010000000000002</c:v>
                </c:pt>
                <c:pt idx="17">
                  <c:v>4.0743999999999998</c:v>
                </c:pt>
                <c:pt idx="18">
                  <c:v>4.2354000000000003</c:v>
                </c:pt>
                <c:pt idx="19">
                  <c:v>4.3849999999999998</c:v>
                </c:pt>
                <c:pt idx="20">
                  <c:v>4.5255000000000001</c:v>
                </c:pt>
                <c:pt idx="21">
                  <c:v>4.6566000000000001</c:v>
                </c:pt>
                <c:pt idx="22">
                  <c:v>4.7806000000000006</c:v>
                </c:pt>
                <c:pt idx="23">
                  <c:v>4.8982999999999999</c:v>
                </c:pt>
                <c:pt idx="24">
                  <c:v>5.0099</c:v>
                </c:pt>
                <c:pt idx="25">
                  <c:v>5.1163000000000007</c:v>
                </c:pt>
                <c:pt idx="26">
                  <c:v>5.3136999999999999</c:v>
                </c:pt>
                <c:pt idx="27">
                  <c:v>5.5380000000000003</c:v>
                </c:pt>
                <c:pt idx="28">
                  <c:v>5.7407000000000004</c:v>
                </c:pt>
                <c:pt idx="29">
                  <c:v>5.9257</c:v>
                </c:pt>
                <c:pt idx="30">
                  <c:v>6.0953000000000008</c:v>
                </c:pt>
                <c:pt idx="31">
                  <c:v>6.2524999999999995</c:v>
                </c:pt>
                <c:pt idx="32">
                  <c:v>6.3982000000000001</c:v>
                </c:pt>
                <c:pt idx="33">
                  <c:v>6.5345999999999993</c:v>
                </c:pt>
                <c:pt idx="34">
                  <c:v>6.6616999999999997</c:v>
                </c:pt>
                <c:pt idx="35">
                  <c:v>6.8931000000000004</c:v>
                </c:pt>
                <c:pt idx="36">
                  <c:v>7.0995999999999997</c:v>
                </c:pt>
                <c:pt idx="37">
                  <c:v>7.2851999999999997</c:v>
                </c:pt>
                <c:pt idx="38">
                  <c:v>7.4532000000000007</c:v>
                </c:pt>
                <c:pt idx="39">
                  <c:v>7.6064999999999996</c:v>
                </c:pt>
                <c:pt idx="40">
                  <c:v>7.7473000000000001</c:v>
                </c:pt>
                <c:pt idx="41">
                  <c:v>7.9954999999999998</c:v>
                </c:pt>
                <c:pt idx="42">
                  <c:v>8.2101000000000006</c:v>
                </c:pt>
                <c:pt idx="43">
                  <c:v>8.3954000000000004</c:v>
                </c:pt>
                <c:pt idx="44">
                  <c:v>8.5594999999999999</c:v>
                </c:pt>
                <c:pt idx="45">
                  <c:v>8.7036000000000016</c:v>
                </c:pt>
                <c:pt idx="46">
                  <c:v>8.8329000000000004</c:v>
                </c:pt>
                <c:pt idx="47">
                  <c:v>8.9484000000000012</c:v>
                </c:pt>
                <c:pt idx="48">
                  <c:v>9.0521999999999991</c:v>
                </c:pt>
                <c:pt idx="49">
                  <c:v>9.1464999999999996</c:v>
                </c:pt>
                <c:pt idx="50">
                  <c:v>9.2320999999999991</c:v>
                </c:pt>
                <c:pt idx="51">
                  <c:v>9.3092000000000006</c:v>
                </c:pt>
                <c:pt idx="52">
                  <c:v>9.4441000000000006</c:v>
                </c:pt>
                <c:pt idx="53">
                  <c:v>9.5830000000000002</c:v>
                </c:pt>
                <c:pt idx="54">
                  <c:v>9.6957999999999984</c:v>
                </c:pt>
                <c:pt idx="55">
                  <c:v>9.7867999999999995</c:v>
                </c:pt>
                <c:pt idx="56">
                  <c:v>9.860199999999999</c:v>
                </c:pt>
                <c:pt idx="57">
                  <c:v>9.9212999999999987</c:v>
                </c:pt>
                <c:pt idx="58">
                  <c:v>9.9702000000000002</c:v>
                </c:pt>
                <c:pt idx="59">
                  <c:v>10.026899999999999</c:v>
                </c:pt>
                <c:pt idx="60">
                  <c:v>10.0749</c:v>
                </c:pt>
                <c:pt idx="61">
                  <c:v>10.1038</c:v>
                </c:pt>
                <c:pt idx="62">
                  <c:v>10.0909</c:v>
                </c:pt>
                <c:pt idx="63">
                  <c:v>10.071999999999999</c:v>
                </c:pt>
                <c:pt idx="64">
                  <c:v>10.054</c:v>
                </c:pt>
                <c:pt idx="65">
                  <c:v>10.033000000000001</c:v>
                </c:pt>
                <c:pt idx="66">
                  <c:v>10.009</c:v>
                </c:pt>
                <c:pt idx="67">
                  <c:v>9.9539999999999988</c:v>
                </c:pt>
                <c:pt idx="68">
                  <c:v>9.8979999999999997</c:v>
                </c:pt>
                <c:pt idx="69">
                  <c:v>9.8439999999999994</c:v>
                </c:pt>
                <c:pt idx="70">
                  <c:v>9.7940000000000005</c:v>
                </c:pt>
                <c:pt idx="71">
                  <c:v>9.7480000000000011</c:v>
                </c:pt>
                <c:pt idx="72">
                  <c:v>9.7050000000000001</c:v>
                </c:pt>
                <c:pt idx="73">
                  <c:v>9.6650000000000009</c:v>
                </c:pt>
                <c:pt idx="74">
                  <c:v>9.6270000000000007</c:v>
                </c:pt>
                <c:pt idx="75">
                  <c:v>9.5909999999999993</c:v>
                </c:pt>
                <c:pt idx="76">
                  <c:v>9.5549999999999997</c:v>
                </c:pt>
                <c:pt idx="77">
                  <c:v>9.5210000000000008</c:v>
                </c:pt>
                <c:pt idx="78">
                  <c:v>9.4529999999999994</c:v>
                </c:pt>
                <c:pt idx="79">
                  <c:v>9.370000000000001</c:v>
                </c:pt>
                <c:pt idx="80">
                  <c:v>9.2880000000000003</c:v>
                </c:pt>
                <c:pt idx="81">
                  <c:v>9.2070000000000007</c:v>
                </c:pt>
                <c:pt idx="82">
                  <c:v>9.1260000000000012</c:v>
                </c:pt>
                <c:pt idx="83">
                  <c:v>9.0489999999999995</c:v>
                </c:pt>
                <c:pt idx="84">
                  <c:v>8.9740000000000002</c:v>
                </c:pt>
                <c:pt idx="85">
                  <c:v>8.9029999999999987</c:v>
                </c:pt>
                <c:pt idx="86">
                  <c:v>8.8339999999999996</c:v>
                </c:pt>
                <c:pt idx="87">
                  <c:v>8.7119999999999997</c:v>
                </c:pt>
                <c:pt idx="88">
                  <c:v>8.6059999999999999</c:v>
                </c:pt>
                <c:pt idx="89">
                  <c:v>8.52</c:v>
                </c:pt>
                <c:pt idx="90">
                  <c:v>8.452</c:v>
                </c:pt>
                <c:pt idx="91">
                  <c:v>8.402000000000001</c:v>
                </c:pt>
                <c:pt idx="92">
                  <c:v>8.3689999999999998</c:v>
                </c:pt>
                <c:pt idx="93">
                  <c:v>8.3529999999999998</c:v>
                </c:pt>
                <c:pt idx="94">
                  <c:v>8.3930000000000007</c:v>
                </c:pt>
                <c:pt idx="95">
                  <c:v>8.484</c:v>
                </c:pt>
                <c:pt idx="96">
                  <c:v>8.6159999999999997</c:v>
                </c:pt>
                <c:pt idx="97">
                  <c:v>8.7850000000000001</c:v>
                </c:pt>
                <c:pt idx="98">
                  <c:v>8.984</c:v>
                </c:pt>
                <c:pt idx="99">
                  <c:v>9.2080000000000002</c:v>
                </c:pt>
                <c:pt idx="100">
                  <c:v>9.4540000000000006</c:v>
                </c:pt>
                <c:pt idx="101">
                  <c:v>9.718</c:v>
                </c:pt>
                <c:pt idx="102">
                  <c:v>9.9980000000000011</c:v>
                </c:pt>
                <c:pt idx="103">
                  <c:v>10.289</c:v>
                </c:pt>
                <c:pt idx="104">
                  <c:v>10.901</c:v>
                </c:pt>
                <c:pt idx="105">
                  <c:v>11.705</c:v>
                </c:pt>
                <c:pt idx="106">
                  <c:v>12.539</c:v>
                </c:pt>
                <c:pt idx="107">
                  <c:v>13.378</c:v>
                </c:pt>
                <c:pt idx="108">
                  <c:v>14.231999999999999</c:v>
                </c:pt>
                <c:pt idx="109">
                  <c:v>15.07</c:v>
                </c:pt>
                <c:pt idx="110">
                  <c:v>15.918000000000001</c:v>
                </c:pt>
                <c:pt idx="111">
                  <c:v>16.744999999999997</c:v>
                </c:pt>
                <c:pt idx="112">
                  <c:v>17.57</c:v>
                </c:pt>
                <c:pt idx="113">
                  <c:v>19.177</c:v>
                </c:pt>
                <c:pt idx="114">
                  <c:v>20.731999999999999</c:v>
                </c:pt>
                <c:pt idx="115">
                  <c:v>22.233000000000001</c:v>
                </c:pt>
                <c:pt idx="116">
                  <c:v>23.673999999999999</c:v>
                </c:pt>
                <c:pt idx="117">
                  <c:v>25.053799999999999</c:v>
                </c:pt>
                <c:pt idx="118">
                  <c:v>26.391199999999998</c:v>
                </c:pt>
                <c:pt idx="119">
                  <c:v>28.902699999999999</c:v>
                </c:pt>
                <c:pt idx="120">
                  <c:v>31.2211</c:v>
                </c:pt>
                <c:pt idx="121">
                  <c:v>33.371900000000004</c:v>
                </c:pt>
                <c:pt idx="122">
                  <c:v>35.362000000000002</c:v>
                </c:pt>
                <c:pt idx="123">
                  <c:v>37.209299999999999</c:v>
                </c:pt>
                <c:pt idx="124">
                  <c:v>38.9223</c:v>
                </c:pt>
                <c:pt idx="125">
                  <c:v>40.509900000000002</c:v>
                </c:pt>
                <c:pt idx="126">
                  <c:v>41.991299999999995</c:v>
                </c:pt>
                <c:pt idx="127">
                  <c:v>43.375799999999998</c:v>
                </c:pt>
                <c:pt idx="128">
                  <c:v>44.663000000000004</c:v>
                </c:pt>
                <c:pt idx="129">
                  <c:v>45.862300000000005</c:v>
                </c:pt>
                <c:pt idx="130">
                  <c:v>48.026599999999995</c:v>
                </c:pt>
                <c:pt idx="131">
                  <c:v>50.369799999999998</c:v>
                </c:pt>
                <c:pt idx="132">
                  <c:v>52.349599999999995</c:v>
                </c:pt>
                <c:pt idx="133">
                  <c:v>54.034300000000002</c:v>
                </c:pt>
                <c:pt idx="134">
                  <c:v>55.482799999999997</c:v>
                </c:pt>
                <c:pt idx="135">
                  <c:v>56.714199999999998</c:v>
                </c:pt>
                <c:pt idx="136">
                  <c:v>57.768000000000001</c:v>
                </c:pt>
                <c:pt idx="137">
                  <c:v>58.773800000000001</c:v>
                </c:pt>
                <c:pt idx="138">
                  <c:v>59.581099999999999</c:v>
                </c:pt>
                <c:pt idx="139">
                  <c:v>60.499600000000001</c:v>
                </c:pt>
                <c:pt idx="140">
                  <c:v>61.4221</c:v>
                </c:pt>
                <c:pt idx="141">
                  <c:v>62.077399999999997</c:v>
                </c:pt>
                <c:pt idx="142">
                  <c:v>62.514900000000004</c:v>
                </c:pt>
                <c:pt idx="143">
                  <c:v>62.804200000000002</c:v>
                </c:pt>
                <c:pt idx="144">
                  <c:v>62.954900000000002</c:v>
                </c:pt>
                <c:pt idx="145">
                  <c:v>62.9895</c:v>
                </c:pt>
                <c:pt idx="146">
                  <c:v>62.777199999999993</c:v>
                </c:pt>
                <c:pt idx="147">
                  <c:v>62.397100000000002</c:v>
                </c:pt>
                <c:pt idx="148">
                  <c:v>61.938790000000004</c:v>
                </c:pt>
                <c:pt idx="149">
                  <c:v>61.421720000000001</c:v>
                </c:pt>
                <c:pt idx="150">
                  <c:v>60.885649999999998</c:v>
                </c:pt>
                <c:pt idx="151">
                  <c:v>60.350370000000005</c:v>
                </c:pt>
                <c:pt idx="152">
                  <c:v>59.805749999999996</c:v>
                </c:pt>
                <c:pt idx="153">
                  <c:v>59.271660000000004</c:v>
                </c:pt>
                <c:pt idx="154">
                  <c:v>58.758019999999995</c:v>
                </c:pt>
                <c:pt idx="155">
                  <c:v>58.254739999999998</c:v>
                </c:pt>
                <c:pt idx="156">
                  <c:v>57.309109999999997</c:v>
                </c:pt>
                <c:pt idx="157">
                  <c:v>56.213379999999994</c:v>
                </c:pt>
                <c:pt idx="158">
                  <c:v>55.198709999999998</c:v>
                </c:pt>
                <c:pt idx="159">
                  <c:v>54.244840000000003</c:v>
                </c:pt>
                <c:pt idx="160">
                  <c:v>53.341559999999994</c:v>
                </c:pt>
                <c:pt idx="161">
                  <c:v>52.458760000000005</c:v>
                </c:pt>
                <c:pt idx="162">
                  <c:v>51.586329999999997</c:v>
                </c:pt>
                <c:pt idx="163">
                  <c:v>50.714199999999998</c:v>
                </c:pt>
                <c:pt idx="164">
                  <c:v>49.822319999999998</c:v>
                </c:pt>
                <c:pt idx="165">
                  <c:v>47.989139999999999</c:v>
                </c:pt>
                <c:pt idx="166">
                  <c:v>46.02657</c:v>
                </c:pt>
                <c:pt idx="167">
                  <c:v>43.974430000000005</c:v>
                </c:pt>
                <c:pt idx="168">
                  <c:v>42.152620000000006</c:v>
                </c:pt>
                <c:pt idx="169">
                  <c:v>40.491079999999997</c:v>
                </c:pt>
                <c:pt idx="170">
                  <c:v>38.97974</c:v>
                </c:pt>
                <c:pt idx="171">
                  <c:v>36.307539999999996</c:v>
                </c:pt>
                <c:pt idx="172">
                  <c:v>34.025799999999997</c:v>
                </c:pt>
                <c:pt idx="173">
                  <c:v>32.06438</c:v>
                </c:pt>
                <c:pt idx="174">
                  <c:v>30.353210000000001</c:v>
                </c:pt>
                <c:pt idx="175">
                  <c:v>28.852229999999999</c:v>
                </c:pt>
                <c:pt idx="176">
                  <c:v>27.52139</c:v>
                </c:pt>
                <c:pt idx="177">
                  <c:v>26.34066</c:v>
                </c:pt>
                <c:pt idx="178">
                  <c:v>25.270020000000002</c:v>
                </c:pt>
                <c:pt idx="179">
                  <c:v>24.309457000000002</c:v>
                </c:pt>
                <c:pt idx="180">
                  <c:v>23.438956999999998</c:v>
                </c:pt>
                <c:pt idx="181">
                  <c:v>22.648510000000002</c:v>
                </c:pt>
                <c:pt idx="182">
                  <c:v>21.247741999999999</c:v>
                </c:pt>
                <c:pt idx="183">
                  <c:v>19.796965</c:v>
                </c:pt>
                <c:pt idx="184">
                  <c:v>18.596335</c:v>
                </c:pt>
                <c:pt idx="185">
                  <c:v>17.575814000000001</c:v>
                </c:pt>
                <c:pt idx="186">
                  <c:v>16.705375999999998</c:v>
                </c:pt>
                <c:pt idx="187">
                  <c:v>15.945001</c:v>
                </c:pt>
                <c:pt idx="188">
                  <c:v>15.284678</c:v>
                </c:pt>
                <c:pt idx="189">
                  <c:v>14.704395</c:v>
                </c:pt>
                <c:pt idx="190">
                  <c:v>14.194146</c:v>
                </c:pt>
                <c:pt idx="191">
                  <c:v>13.313727</c:v>
                </c:pt>
                <c:pt idx="192">
                  <c:v>12.593387</c:v>
                </c:pt>
                <c:pt idx="193">
                  <c:v>11.993107</c:v>
                </c:pt>
                <c:pt idx="194">
                  <c:v>11.492871000000001</c:v>
                </c:pt>
                <c:pt idx="195">
                  <c:v>11.062670000000001</c:v>
                </c:pt>
                <c:pt idx="196">
                  <c:v>10.692496</c:v>
                </c:pt>
                <c:pt idx="197">
                  <c:v>10.09221</c:v>
                </c:pt>
                <c:pt idx="198">
                  <c:v>9.6249849999999988</c:v>
                </c:pt>
                <c:pt idx="199">
                  <c:v>9.2548030000000008</c:v>
                </c:pt>
                <c:pt idx="200">
                  <c:v>8.9556529999999999</c:v>
                </c:pt>
                <c:pt idx="201">
                  <c:v>8.7095269999999996</c:v>
                </c:pt>
                <c:pt idx="202">
                  <c:v>8.5054189999999998</c:v>
                </c:pt>
                <c:pt idx="203">
                  <c:v>8.3353260000000002</c:v>
                </c:pt>
                <c:pt idx="204">
                  <c:v>8.1902450000000009</c:v>
                </c:pt>
                <c:pt idx="205">
                  <c:v>8.0671740000000014</c:v>
                </c:pt>
                <c:pt idx="206">
                  <c:v>7.9611099999999997</c:v>
                </c:pt>
                <c:pt idx="207">
                  <c:v>7.8700529999999995</c:v>
                </c:pt>
                <c:pt idx="208">
                  <c:v>7.863048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2A-4DAB-AC62-0AB81FA76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srim181Ta_Cu!$P$5</c:f>
          <c:strCache>
            <c:ptCount val="1"/>
            <c:pt idx="0">
              <c:v>srim181Ta_Cu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srim181Ta_Cu!$D$20:$D$300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srim181Ta_Cu!$J$20:$J$300</c:f>
              <c:numCache>
                <c:formatCode>0.00000</c:formatCode>
                <c:ptCount val="281"/>
                <c:pt idx="0">
                  <c:v>1.9E-3</c:v>
                </c:pt>
                <c:pt idx="1">
                  <c:v>2E-3</c:v>
                </c:pt>
                <c:pt idx="2">
                  <c:v>2.1000000000000003E-3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2.5000000000000001E-3</c:v>
                </c:pt>
                <c:pt idx="8">
                  <c:v>2.5999999999999999E-3</c:v>
                </c:pt>
                <c:pt idx="9">
                  <c:v>2.8E-3</c:v>
                </c:pt>
                <c:pt idx="10">
                  <c:v>2.9000000000000002E-3</c:v>
                </c:pt>
                <c:pt idx="11">
                  <c:v>3.0000000000000001E-3</c:v>
                </c:pt>
                <c:pt idx="12">
                  <c:v>3.2000000000000002E-3</c:v>
                </c:pt>
                <c:pt idx="13">
                  <c:v>3.3E-3</c:v>
                </c:pt>
                <c:pt idx="14">
                  <c:v>3.4000000000000002E-3</c:v>
                </c:pt>
                <c:pt idx="15">
                  <c:v>3.5999999999999999E-3</c:v>
                </c:pt>
                <c:pt idx="16">
                  <c:v>3.8999999999999998E-3</c:v>
                </c:pt>
                <c:pt idx="17">
                  <c:v>4.1000000000000003E-3</c:v>
                </c:pt>
                <c:pt idx="18">
                  <c:v>4.3E-3</c:v>
                </c:pt>
                <c:pt idx="19">
                  <c:v>4.4999999999999997E-3</c:v>
                </c:pt>
                <c:pt idx="20">
                  <c:v>4.7000000000000002E-3</c:v>
                </c:pt>
                <c:pt idx="21">
                  <c:v>4.8000000000000004E-3</c:v>
                </c:pt>
                <c:pt idx="22">
                  <c:v>5.0000000000000001E-3</c:v>
                </c:pt>
                <c:pt idx="23">
                  <c:v>5.1999999999999998E-3</c:v>
                </c:pt>
                <c:pt idx="24">
                  <c:v>5.4000000000000003E-3</c:v>
                </c:pt>
                <c:pt idx="25">
                  <c:v>5.4999999999999997E-3</c:v>
                </c:pt>
                <c:pt idx="26">
                  <c:v>5.8999999999999999E-3</c:v>
                </c:pt>
                <c:pt idx="27">
                  <c:v>6.3E-3</c:v>
                </c:pt>
                <c:pt idx="28">
                  <c:v>6.7000000000000002E-3</c:v>
                </c:pt>
                <c:pt idx="29">
                  <c:v>7.000000000000001E-3</c:v>
                </c:pt>
                <c:pt idx="30">
                  <c:v>7.3999999999999995E-3</c:v>
                </c:pt>
                <c:pt idx="31">
                  <c:v>7.7000000000000002E-3</c:v>
                </c:pt>
                <c:pt idx="32">
                  <c:v>8.0999999999999996E-3</c:v>
                </c:pt>
                <c:pt idx="33">
                  <c:v>8.4000000000000012E-3</c:v>
                </c:pt>
                <c:pt idx="34">
                  <c:v>8.7999999999999988E-3</c:v>
                </c:pt>
                <c:pt idx="35">
                  <c:v>9.4000000000000004E-3</c:v>
                </c:pt>
                <c:pt idx="36">
                  <c:v>1.0100000000000001E-2</c:v>
                </c:pt>
                <c:pt idx="37">
                  <c:v>1.0699999999999999E-2</c:v>
                </c:pt>
                <c:pt idx="38">
                  <c:v>1.1300000000000001E-2</c:v>
                </c:pt>
                <c:pt idx="39">
                  <c:v>1.1899999999999999E-2</c:v>
                </c:pt>
                <c:pt idx="40">
                  <c:v>1.2500000000000001E-2</c:v>
                </c:pt>
                <c:pt idx="41">
                  <c:v>1.3600000000000001E-2</c:v>
                </c:pt>
                <c:pt idx="42">
                  <c:v>1.47E-2</c:v>
                </c:pt>
                <c:pt idx="43">
                  <c:v>1.5800000000000002E-2</c:v>
                </c:pt>
                <c:pt idx="44">
                  <c:v>1.6900000000000002E-2</c:v>
                </c:pt>
                <c:pt idx="45">
                  <c:v>1.7999999999999999E-2</c:v>
                </c:pt>
                <c:pt idx="46">
                  <c:v>1.9E-2</c:v>
                </c:pt>
                <c:pt idx="47">
                  <c:v>0.02</c:v>
                </c:pt>
                <c:pt idx="48">
                  <c:v>2.1100000000000001E-2</c:v>
                </c:pt>
                <c:pt idx="49">
                  <c:v>2.2100000000000002E-2</c:v>
                </c:pt>
                <c:pt idx="50">
                  <c:v>2.3100000000000002E-2</c:v>
                </c:pt>
                <c:pt idx="51">
                  <c:v>2.41E-2</c:v>
                </c:pt>
                <c:pt idx="52">
                  <c:v>2.6100000000000002E-2</c:v>
                </c:pt>
                <c:pt idx="53">
                  <c:v>2.8499999999999998E-2</c:v>
                </c:pt>
                <c:pt idx="54">
                  <c:v>3.1E-2</c:v>
                </c:pt>
                <c:pt idx="55">
                  <c:v>3.3399999999999999E-2</c:v>
                </c:pt>
                <c:pt idx="56">
                  <c:v>3.5799999999999998E-2</c:v>
                </c:pt>
                <c:pt idx="57">
                  <c:v>3.8199999999999998E-2</c:v>
                </c:pt>
                <c:pt idx="58">
                  <c:v>4.0600000000000004E-2</c:v>
                </c:pt>
                <c:pt idx="59">
                  <c:v>4.2999999999999997E-2</c:v>
                </c:pt>
                <c:pt idx="60">
                  <c:v>4.53E-2</c:v>
                </c:pt>
                <c:pt idx="61">
                  <c:v>5.0099999999999999E-2</c:v>
                </c:pt>
                <c:pt idx="62">
                  <c:v>5.4800000000000001E-2</c:v>
                </c:pt>
                <c:pt idx="63">
                  <c:v>5.96E-2</c:v>
                </c:pt>
                <c:pt idx="64">
                  <c:v>6.4399999999999999E-2</c:v>
                </c:pt>
                <c:pt idx="65">
                  <c:v>6.9199999999999998E-2</c:v>
                </c:pt>
                <c:pt idx="66">
                  <c:v>7.4099999999999999E-2</c:v>
                </c:pt>
                <c:pt idx="67">
                  <c:v>8.3900000000000002E-2</c:v>
                </c:pt>
                <c:pt idx="68">
                  <c:v>9.3700000000000006E-2</c:v>
                </c:pt>
                <c:pt idx="69">
                  <c:v>0.10369999999999999</c:v>
                </c:pt>
                <c:pt idx="70">
                  <c:v>0.1137</c:v>
                </c:pt>
                <c:pt idx="71">
                  <c:v>0.12379999999999999</c:v>
                </c:pt>
                <c:pt idx="72">
                  <c:v>0.13400000000000001</c:v>
                </c:pt>
                <c:pt idx="73">
                  <c:v>0.14430000000000001</c:v>
                </c:pt>
                <c:pt idx="74">
                  <c:v>0.15460000000000002</c:v>
                </c:pt>
                <c:pt idx="75">
                  <c:v>0.16499999999999998</c:v>
                </c:pt>
                <c:pt idx="76">
                  <c:v>0.1754</c:v>
                </c:pt>
                <c:pt idx="77">
                  <c:v>0.18590000000000001</c:v>
                </c:pt>
                <c:pt idx="78">
                  <c:v>0.20710000000000001</c:v>
                </c:pt>
                <c:pt idx="79">
                  <c:v>0.23380000000000001</c:v>
                </c:pt>
                <c:pt idx="80">
                  <c:v>0.26090000000000002</c:v>
                </c:pt>
                <c:pt idx="81">
                  <c:v>0.28839999999999999</c:v>
                </c:pt>
                <c:pt idx="82">
                  <c:v>0.31609999999999999</c:v>
                </c:pt>
                <c:pt idx="83">
                  <c:v>0.34420000000000001</c:v>
                </c:pt>
                <c:pt idx="84">
                  <c:v>0.37259999999999999</c:v>
                </c:pt>
                <c:pt idx="85">
                  <c:v>0.40129999999999999</c:v>
                </c:pt>
                <c:pt idx="86">
                  <c:v>0.43019999999999997</c:v>
                </c:pt>
                <c:pt idx="87">
                  <c:v>0.48899999999999999</c:v>
                </c:pt>
                <c:pt idx="88">
                  <c:v>0.54869999999999997</c:v>
                </c:pt>
                <c:pt idx="89">
                  <c:v>0.60929999999999995</c:v>
                </c:pt>
                <c:pt idx="90">
                  <c:v>0.67060000000000008</c:v>
                </c:pt>
                <c:pt idx="91">
                  <c:v>0.73239999999999994</c:v>
                </c:pt>
                <c:pt idx="92">
                  <c:v>0.79469999999999996</c:v>
                </c:pt>
                <c:pt idx="93">
                  <c:v>0.92010000000000003</c:v>
                </c:pt>
                <c:pt idx="94" formatCode="0.000">
                  <c:v>1.05</c:v>
                </c:pt>
                <c:pt idx="95" formatCode="0.000">
                  <c:v>1.17</c:v>
                </c:pt>
                <c:pt idx="96" formatCode="0.000">
                  <c:v>1.29</c:v>
                </c:pt>
                <c:pt idx="97" formatCode="0.000">
                  <c:v>1.42</c:v>
                </c:pt>
                <c:pt idx="98" formatCode="0.000">
                  <c:v>1.54</c:v>
                </c:pt>
                <c:pt idx="99" formatCode="0.000">
                  <c:v>1.65</c:v>
                </c:pt>
                <c:pt idx="100" formatCode="0.000">
                  <c:v>1.77</c:v>
                </c:pt>
                <c:pt idx="101" formatCode="0.000">
                  <c:v>1.88</c:v>
                </c:pt>
                <c:pt idx="102" formatCode="0.000">
                  <c:v>1.99</c:v>
                </c:pt>
                <c:pt idx="103" formatCode="0.000">
                  <c:v>2.09</c:v>
                </c:pt>
                <c:pt idx="104" formatCode="0.000">
                  <c:v>2.2999999999999998</c:v>
                </c:pt>
                <c:pt idx="105" formatCode="0.000">
                  <c:v>2.54</c:v>
                </c:pt>
                <c:pt idx="106" formatCode="0.000">
                  <c:v>2.76</c:v>
                </c:pt>
                <c:pt idx="107" formatCode="0.000">
                  <c:v>2.97</c:v>
                </c:pt>
                <c:pt idx="108" formatCode="0.000">
                  <c:v>3.17</c:v>
                </c:pt>
                <c:pt idx="109" formatCode="0.000">
                  <c:v>3.35</c:v>
                </c:pt>
                <c:pt idx="110" formatCode="0.000">
                  <c:v>3.53</c:v>
                </c:pt>
                <c:pt idx="111" formatCode="0.000">
                  <c:v>3.7</c:v>
                </c:pt>
                <c:pt idx="112" formatCode="0.000">
                  <c:v>3.86</c:v>
                </c:pt>
                <c:pt idx="113" formatCode="0.000">
                  <c:v>4.16</c:v>
                </c:pt>
                <c:pt idx="114" formatCode="0.000">
                  <c:v>4.43</c:v>
                </c:pt>
                <c:pt idx="115" formatCode="0.000">
                  <c:v>4.6900000000000004</c:v>
                </c:pt>
                <c:pt idx="116" formatCode="0.000">
                  <c:v>4.93</c:v>
                </c:pt>
                <c:pt idx="117" formatCode="0.000">
                  <c:v>5.16</c:v>
                </c:pt>
                <c:pt idx="118" formatCode="0.000">
                  <c:v>5.37</c:v>
                </c:pt>
                <c:pt idx="119" formatCode="0.000">
                  <c:v>5.77</c:v>
                </c:pt>
                <c:pt idx="120" formatCode="0.000">
                  <c:v>6.14</c:v>
                </c:pt>
                <c:pt idx="121" formatCode="0.000">
                  <c:v>6.49</c:v>
                </c:pt>
                <c:pt idx="122" formatCode="0.000">
                  <c:v>6.81</c:v>
                </c:pt>
                <c:pt idx="123" formatCode="0.000">
                  <c:v>7.12</c:v>
                </c:pt>
                <c:pt idx="124" formatCode="0.000">
                  <c:v>7.41</c:v>
                </c:pt>
                <c:pt idx="125" formatCode="0.000">
                  <c:v>7.69</c:v>
                </c:pt>
                <c:pt idx="126" formatCode="0.000">
                  <c:v>7.96</c:v>
                </c:pt>
                <c:pt idx="127" formatCode="0.000">
                  <c:v>8.2200000000000006</c:v>
                </c:pt>
                <c:pt idx="128" formatCode="0.000">
                  <c:v>8.48</c:v>
                </c:pt>
                <c:pt idx="129" formatCode="0.000">
                  <c:v>8.7200000000000006</c:v>
                </c:pt>
                <c:pt idx="130" formatCode="0.000">
                  <c:v>9.1999999999999993</c:v>
                </c:pt>
                <c:pt idx="131" formatCode="0.000">
                  <c:v>9.77</c:v>
                </c:pt>
                <c:pt idx="132" formatCode="0.000">
                  <c:v>10.31</c:v>
                </c:pt>
                <c:pt idx="133" formatCode="0.000">
                  <c:v>10.84</c:v>
                </c:pt>
                <c:pt idx="134" formatCode="0.000">
                  <c:v>11.35</c:v>
                </c:pt>
                <c:pt idx="135" formatCode="0.000">
                  <c:v>11.85</c:v>
                </c:pt>
                <c:pt idx="136" formatCode="0.000">
                  <c:v>12.34</c:v>
                </c:pt>
                <c:pt idx="137" formatCode="0.000">
                  <c:v>12.82</c:v>
                </c:pt>
                <c:pt idx="138" formatCode="0.000">
                  <c:v>13.29</c:v>
                </c:pt>
                <c:pt idx="139" formatCode="0.000">
                  <c:v>14.22</c:v>
                </c:pt>
                <c:pt idx="140" formatCode="0.000">
                  <c:v>15.14</c:v>
                </c:pt>
                <c:pt idx="141" formatCode="0.000">
                  <c:v>16.05</c:v>
                </c:pt>
                <c:pt idx="142" formatCode="0.000">
                  <c:v>16.95</c:v>
                </c:pt>
                <c:pt idx="143" formatCode="0.000">
                  <c:v>17.84</c:v>
                </c:pt>
                <c:pt idx="144" formatCode="0.000">
                  <c:v>18.73</c:v>
                </c:pt>
                <c:pt idx="145" formatCode="0.000">
                  <c:v>20.51</c:v>
                </c:pt>
                <c:pt idx="146" formatCode="0.000">
                  <c:v>22.29</c:v>
                </c:pt>
                <c:pt idx="147" formatCode="0.000">
                  <c:v>24.08</c:v>
                </c:pt>
                <c:pt idx="148" formatCode="0.000">
                  <c:v>25.89</c:v>
                </c:pt>
                <c:pt idx="149" formatCode="0.000">
                  <c:v>27.7</c:v>
                </c:pt>
                <c:pt idx="150" formatCode="0.000">
                  <c:v>29.53</c:v>
                </c:pt>
                <c:pt idx="151" formatCode="0.000">
                  <c:v>31.38</c:v>
                </c:pt>
                <c:pt idx="152" formatCode="0.000">
                  <c:v>33.25</c:v>
                </c:pt>
                <c:pt idx="153" formatCode="0.000">
                  <c:v>35.130000000000003</c:v>
                </c:pt>
                <c:pt idx="154" formatCode="0.000">
                  <c:v>37.03</c:v>
                </c:pt>
                <c:pt idx="155" formatCode="0.000">
                  <c:v>38.950000000000003</c:v>
                </c:pt>
                <c:pt idx="156" formatCode="0.000">
                  <c:v>42.83</c:v>
                </c:pt>
                <c:pt idx="157" formatCode="0.000">
                  <c:v>47.76</c:v>
                </c:pt>
                <c:pt idx="158" formatCode="0.000">
                  <c:v>52.8</c:v>
                </c:pt>
                <c:pt idx="159" formatCode="0.000">
                  <c:v>57.92</c:v>
                </c:pt>
                <c:pt idx="160" formatCode="0.000">
                  <c:v>63.13</c:v>
                </c:pt>
                <c:pt idx="161" formatCode="0.000">
                  <c:v>68.430000000000007</c:v>
                </c:pt>
                <c:pt idx="162" formatCode="0.000">
                  <c:v>73.81</c:v>
                </c:pt>
                <c:pt idx="163" formatCode="0.000">
                  <c:v>79.290000000000006</c:v>
                </c:pt>
                <c:pt idx="164" formatCode="0.000">
                  <c:v>84.87</c:v>
                </c:pt>
                <c:pt idx="165" formatCode="0.000">
                  <c:v>96.34</c:v>
                </c:pt>
                <c:pt idx="166" formatCode="0.000">
                  <c:v>108.27</c:v>
                </c:pt>
                <c:pt idx="167" formatCode="0.000">
                  <c:v>120.73</c:v>
                </c:pt>
                <c:pt idx="168" formatCode="0.000">
                  <c:v>133.75</c:v>
                </c:pt>
                <c:pt idx="169" formatCode="0.000">
                  <c:v>147.32</c:v>
                </c:pt>
                <c:pt idx="170" formatCode="0.000">
                  <c:v>161.43</c:v>
                </c:pt>
                <c:pt idx="171" formatCode="0.000">
                  <c:v>191.25</c:v>
                </c:pt>
                <c:pt idx="172" formatCode="0.000">
                  <c:v>223.16</c:v>
                </c:pt>
                <c:pt idx="173" formatCode="0.000">
                  <c:v>257.11</c:v>
                </c:pt>
                <c:pt idx="174" formatCode="0.000">
                  <c:v>293.06</c:v>
                </c:pt>
                <c:pt idx="175" formatCode="0.000">
                  <c:v>330.95</c:v>
                </c:pt>
                <c:pt idx="176" formatCode="0.000">
                  <c:v>370.75</c:v>
                </c:pt>
                <c:pt idx="177" formatCode="0.000">
                  <c:v>412.4</c:v>
                </c:pt>
                <c:pt idx="178" formatCode="0.000">
                  <c:v>455.87</c:v>
                </c:pt>
                <c:pt idx="179" formatCode="0.000">
                  <c:v>501.11</c:v>
                </c:pt>
                <c:pt idx="180" formatCode="0.000">
                  <c:v>548.08000000000004</c:v>
                </c:pt>
                <c:pt idx="181" formatCode="0.000">
                  <c:v>596.75</c:v>
                </c:pt>
                <c:pt idx="182" formatCode="0.000">
                  <c:v>699</c:v>
                </c:pt>
                <c:pt idx="183" formatCode="0.000">
                  <c:v>835.69</c:v>
                </c:pt>
                <c:pt idx="184" formatCode="0.000">
                  <c:v>981.82</c:v>
                </c:pt>
                <c:pt idx="185" formatCode="0.0">
                  <c:v>1140</c:v>
                </c:pt>
                <c:pt idx="186" formatCode="0.0">
                  <c:v>1300</c:v>
                </c:pt>
                <c:pt idx="187" formatCode="0.0">
                  <c:v>1470</c:v>
                </c:pt>
                <c:pt idx="188" formatCode="0.0">
                  <c:v>1650</c:v>
                </c:pt>
                <c:pt idx="189" formatCode="0.0">
                  <c:v>1840</c:v>
                </c:pt>
                <c:pt idx="190" formatCode="0.0">
                  <c:v>2029.9999999999998</c:v>
                </c:pt>
                <c:pt idx="191" formatCode="0.0">
                  <c:v>2440</c:v>
                </c:pt>
                <c:pt idx="192" formatCode="0.0">
                  <c:v>2870</c:v>
                </c:pt>
                <c:pt idx="193" formatCode="0.0">
                  <c:v>3330</c:v>
                </c:pt>
                <c:pt idx="194" formatCode="0.0">
                  <c:v>3810</c:v>
                </c:pt>
                <c:pt idx="195" formatCode="0.0">
                  <c:v>4300</c:v>
                </c:pt>
                <c:pt idx="196" formatCode="0.0">
                  <c:v>4820</c:v>
                </c:pt>
                <c:pt idx="197" formatCode="0.0">
                  <c:v>5900</c:v>
                </c:pt>
                <c:pt idx="198" formatCode="0.0">
                  <c:v>7040</c:v>
                </c:pt>
                <c:pt idx="199" formatCode="0.0">
                  <c:v>8230</c:v>
                </c:pt>
                <c:pt idx="200" formatCode="0.0">
                  <c:v>9460</c:v>
                </c:pt>
                <c:pt idx="201" formatCode="0.0">
                  <c:v>10730</c:v>
                </c:pt>
                <c:pt idx="202" formatCode="0.0">
                  <c:v>12030</c:v>
                </c:pt>
                <c:pt idx="203" formatCode="0.0">
                  <c:v>13360</c:v>
                </c:pt>
                <c:pt idx="204" formatCode="0.0">
                  <c:v>14720</c:v>
                </c:pt>
                <c:pt idx="205" formatCode="0.0">
                  <c:v>16100.000000000002</c:v>
                </c:pt>
                <c:pt idx="206" formatCode="0.0">
                  <c:v>17500</c:v>
                </c:pt>
                <c:pt idx="207" formatCode="0.0">
                  <c:v>18910</c:v>
                </c:pt>
                <c:pt idx="208" formatCode="0.0">
                  <c:v>19060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0-4977-90B6-5102D4564E0B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srim181Ta_Cu!$D$20:$D$300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srim181Ta_Cu!$M$20:$M$300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2.3E-3</c:v>
                </c:pt>
                <c:pt idx="26">
                  <c:v>2.4000000000000002E-3</c:v>
                </c:pt>
                <c:pt idx="27">
                  <c:v>2.5000000000000001E-3</c:v>
                </c:pt>
                <c:pt idx="28">
                  <c:v>2.5999999999999999E-3</c:v>
                </c:pt>
                <c:pt idx="29">
                  <c:v>2.8E-3</c:v>
                </c:pt>
                <c:pt idx="30">
                  <c:v>2.9000000000000002E-3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3.5999999999999999E-3</c:v>
                </c:pt>
                <c:pt idx="36">
                  <c:v>3.8E-3</c:v>
                </c:pt>
                <c:pt idx="37">
                  <c:v>3.8999999999999998E-3</c:v>
                </c:pt>
                <c:pt idx="38">
                  <c:v>4.1000000000000003E-3</c:v>
                </c:pt>
                <c:pt idx="39">
                  <c:v>4.3E-3</c:v>
                </c:pt>
                <c:pt idx="40">
                  <c:v>4.4999999999999997E-3</c:v>
                </c:pt>
                <c:pt idx="41">
                  <c:v>4.8000000000000004E-3</c:v>
                </c:pt>
                <c:pt idx="42">
                  <c:v>5.1999999999999998E-3</c:v>
                </c:pt>
                <c:pt idx="43">
                  <c:v>5.4999999999999997E-3</c:v>
                </c:pt>
                <c:pt idx="44">
                  <c:v>5.8000000000000005E-3</c:v>
                </c:pt>
                <c:pt idx="45">
                  <c:v>6.0999999999999995E-3</c:v>
                </c:pt>
                <c:pt idx="46">
                  <c:v>6.4000000000000003E-3</c:v>
                </c:pt>
                <c:pt idx="47">
                  <c:v>6.7000000000000002E-3</c:v>
                </c:pt>
                <c:pt idx="48">
                  <c:v>7.000000000000001E-3</c:v>
                </c:pt>
                <c:pt idx="49">
                  <c:v>7.2999999999999992E-3</c:v>
                </c:pt>
                <c:pt idx="50">
                  <c:v>7.6E-3</c:v>
                </c:pt>
                <c:pt idx="51">
                  <c:v>7.9000000000000008E-3</c:v>
                </c:pt>
                <c:pt idx="52">
                  <c:v>8.5000000000000006E-3</c:v>
                </c:pt>
                <c:pt idx="53">
                  <c:v>9.1000000000000004E-3</c:v>
                </c:pt>
                <c:pt idx="54">
                  <c:v>9.7999999999999997E-3</c:v>
                </c:pt>
                <c:pt idx="55">
                  <c:v>1.0499999999999999E-2</c:v>
                </c:pt>
                <c:pt idx="56">
                  <c:v>1.11E-2</c:v>
                </c:pt>
                <c:pt idx="57">
                  <c:v>1.18E-2</c:v>
                </c:pt>
                <c:pt idx="58">
                  <c:v>1.24E-2</c:v>
                </c:pt>
                <c:pt idx="59">
                  <c:v>1.3100000000000001E-2</c:v>
                </c:pt>
                <c:pt idx="60">
                  <c:v>1.37E-2</c:v>
                </c:pt>
                <c:pt idx="61">
                  <c:v>1.49E-2</c:v>
                </c:pt>
                <c:pt idx="62">
                  <c:v>1.6199999999999999E-2</c:v>
                </c:pt>
                <c:pt idx="63">
                  <c:v>1.7399999999999999E-2</c:v>
                </c:pt>
                <c:pt idx="64">
                  <c:v>1.8599999999999998E-2</c:v>
                </c:pt>
                <c:pt idx="65">
                  <c:v>1.9900000000000001E-2</c:v>
                </c:pt>
                <c:pt idx="66">
                  <c:v>2.1100000000000001E-2</c:v>
                </c:pt>
                <c:pt idx="67">
                  <c:v>2.35E-2</c:v>
                </c:pt>
                <c:pt idx="68">
                  <c:v>2.5899999999999999E-2</c:v>
                </c:pt>
                <c:pt idx="69">
                  <c:v>2.8299999999999999E-2</c:v>
                </c:pt>
                <c:pt idx="70">
                  <c:v>3.0699999999999998E-2</c:v>
                </c:pt>
                <c:pt idx="71">
                  <c:v>3.3000000000000002E-2</c:v>
                </c:pt>
                <c:pt idx="72">
                  <c:v>3.5400000000000001E-2</c:v>
                </c:pt>
                <c:pt idx="73">
                  <c:v>3.7699999999999997E-2</c:v>
                </c:pt>
                <c:pt idx="74">
                  <c:v>0.04</c:v>
                </c:pt>
                <c:pt idx="75">
                  <c:v>4.2200000000000001E-2</c:v>
                </c:pt>
                <c:pt idx="76">
                  <c:v>4.4499999999999998E-2</c:v>
                </c:pt>
                <c:pt idx="77">
                  <c:v>4.6700000000000005E-2</c:v>
                </c:pt>
                <c:pt idx="78">
                  <c:v>5.1200000000000002E-2</c:v>
                </c:pt>
                <c:pt idx="79">
                  <c:v>5.6599999999999998E-2</c:v>
                </c:pt>
                <c:pt idx="80">
                  <c:v>6.2E-2</c:v>
                </c:pt>
                <c:pt idx="81">
                  <c:v>6.7299999999999999E-2</c:v>
                </c:pt>
                <c:pt idx="82">
                  <c:v>7.2499999999999995E-2</c:v>
                </c:pt>
                <c:pt idx="83">
                  <c:v>7.7600000000000002E-2</c:v>
                </c:pt>
                <c:pt idx="84">
                  <c:v>8.2699999999999996E-2</c:v>
                </c:pt>
                <c:pt idx="85">
                  <c:v>8.77E-2</c:v>
                </c:pt>
                <c:pt idx="86">
                  <c:v>9.2700000000000005E-2</c:v>
                </c:pt>
                <c:pt idx="87">
                  <c:v>0.1026</c:v>
                </c:pt>
                <c:pt idx="88">
                  <c:v>0.11220000000000001</c:v>
                </c:pt>
                <c:pt idx="89">
                  <c:v>0.1217</c:v>
                </c:pt>
                <c:pt idx="90">
                  <c:v>0.13100000000000001</c:v>
                </c:pt>
                <c:pt idx="91">
                  <c:v>0.13999999999999999</c:v>
                </c:pt>
                <c:pt idx="92">
                  <c:v>0.14879999999999999</c:v>
                </c:pt>
                <c:pt idx="93">
                  <c:v>0.16619999999999999</c:v>
                </c:pt>
                <c:pt idx="94">
                  <c:v>0.18260000000000001</c:v>
                </c:pt>
                <c:pt idx="95">
                  <c:v>0.19800000000000001</c:v>
                </c:pt>
                <c:pt idx="96">
                  <c:v>0.21240000000000001</c:v>
                </c:pt>
                <c:pt idx="97">
                  <c:v>0.2258</c:v>
                </c:pt>
                <c:pt idx="98">
                  <c:v>0.23830000000000001</c:v>
                </c:pt>
                <c:pt idx="99">
                  <c:v>0.25</c:v>
                </c:pt>
                <c:pt idx="100">
                  <c:v>0.26080000000000003</c:v>
                </c:pt>
                <c:pt idx="101">
                  <c:v>0.27080000000000004</c:v>
                </c:pt>
                <c:pt idx="102">
                  <c:v>0.2802</c:v>
                </c:pt>
                <c:pt idx="103">
                  <c:v>0.2888</c:v>
                </c:pt>
                <c:pt idx="104">
                  <c:v>0.30499999999999999</c:v>
                </c:pt>
                <c:pt idx="105">
                  <c:v>0.32250000000000001</c:v>
                </c:pt>
                <c:pt idx="106">
                  <c:v>0.33730000000000004</c:v>
                </c:pt>
                <c:pt idx="107">
                  <c:v>0.34989999999999999</c:v>
                </c:pt>
                <c:pt idx="108">
                  <c:v>0.36070000000000002</c:v>
                </c:pt>
                <c:pt idx="109">
                  <c:v>0.37009999999999998</c:v>
                </c:pt>
                <c:pt idx="110">
                  <c:v>0.37839999999999996</c:v>
                </c:pt>
                <c:pt idx="111">
                  <c:v>0.3856</c:v>
                </c:pt>
                <c:pt idx="112">
                  <c:v>0.3921</c:v>
                </c:pt>
                <c:pt idx="113">
                  <c:v>0.40410000000000001</c:v>
                </c:pt>
                <c:pt idx="114">
                  <c:v>0.41399999999999998</c:v>
                </c:pt>
                <c:pt idx="115">
                  <c:v>0.42220000000000002</c:v>
                </c:pt>
                <c:pt idx="116">
                  <c:v>0.42910000000000004</c:v>
                </c:pt>
                <c:pt idx="117">
                  <c:v>0.43509999999999999</c:v>
                </c:pt>
                <c:pt idx="118">
                  <c:v>0.44040000000000001</c:v>
                </c:pt>
                <c:pt idx="119">
                  <c:v>0.45079999999999998</c:v>
                </c:pt>
                <c:pt idx="120">
                  <c:v>0.45929999999999999</c:v>
                </c:pt>
                <c:pt idx="121">
                  <c:v>0.46630000000000005</c:v>
                </c:pt>
                <c:pt idx="122">
                  <c:v>0.47220000000000006</c:v>
                </c:pt>
                <c:pt idx="123">
                  <c:v>0.47739999999999999</c:v>
                </c:pt>
                <c:pt idx="124">
                  <c:v>0.4819</c:v>
                </c:pt>
                <c:pt idx="125">
                  <c:v>0.48600000000000004</c:v>
                </c:pt>
                <c:pt idx="126">
                  <c:v>0.48959999999999998</c:v>
                </c:pt>
                <c:pt idx="127">
                  <c:v>0.4929</c:v>
                </c:pt>
                <c:pt idx="128">
                  <c:v>0.49589999999999995</c:v>
                </c:pt>
                <c:pt idx="129">
                  <c:v>0.49870000000000003</c:v>
                </c:pt>
                <c:pt idx="130">
                  <c:v>0.50600000000000001</c:v>
                </c:pt>
                <c:pt idx="131">
                  <c:v>0.51519999999999999</c:v>
                </c:pt>
                <c:pt idx="132">
                  <c:v>0.52339999999999998</c:v>
                </c:pt>
                <c:pt idx="133">
                  <c:v>0.53079999999999994</c:v>
                </c:pt>
                <c:pt idx="134">
                  <c:v>0.53749999999999998</c:v>
                </c:pt>
                <c:pt idx="135">
                  <c:v>0.54379999999999995</c:v>
                </c:pt>
                <c:pt idx="136">
                  <c:v>0.54969999999999997</c:v>
                </c:pt>
                <c:pt idx="137">
                  <c:v>0.55530000000000002</c:v>
                </c:pt>
                <c:pt idx="138">
                  <c:v>0.56059999999999999</c:v>
                </c:pt>
                <c:pt idx="139">
                  <c:v>0.57809999999999995</c:v>
                </c:pt>
                <c:pt idx="140">
                  <c:v>0.59450000000000003</c:v>
                </c:pt>
                <c:pt idx="141">
                  <c:v>0.61</c:v>
                </c:pt>
                <c:pt idx="142">
                  <c:v>0.62470000000000003</c:v>
                </c:pt>
                <c:pt idx="143">
                  <c:v>0.63890000000000002</c:v>
                </c:pt>
                <c:pt idx="144">
                  <c:v>0.65259999999999996</c:v>
                </c:pt>
                <c:pt idx="145">
                  <c:v>0.70189999999999997</c:v>
                </c:pt>
                <c:pt idx="146">
                  <c:v>0.74790000000000001</c:v>
                </c:pt>
                <c:pt idx="147">
                  <c:v>0.79160000000000008</c:v>
                </c:pt>
                <c:pt idx="148">
                  <c:v>0.83339999999999992</c:v>
                </c:pt>
                <c:pt idx="149">
                  <c:v>0.87379999999999991</c:v>
                </c:pt>
                <c:pt idx="150">
                  <c:v>0.91300000000000003</c:v>
                </c:pt>
                <c:pt idx="151">
                  <c:v>0.95120000000000005</c:v>
                </c:pt>
                <c:pt idx="152">
                  <c:v>0.98859999999999992</c:v>
                </c:pt>
                <c:pt idx="153" formatCode="0.000">
                  <c:v>1.03</c:v>
                </c:pt>
                <c:pt idx="154" formatCode="0.000">
                  <c:v>1.06</c:v>
                </c:pt>
                <c:pt idx="155" formatCode="0.000">
                  <c:v>1.1000000000000001</c:v>
                </c:pt>
                <c:pt idx="156" formatCode="0.000">
                  <c:v>1.23</c:v>
                </c:pt>
                <c:pt idx="157" formatCode="0.000">
                  <c:v>1.42</c:v>
                </c:pt>
                <c:pt idx="158" formatCode="0.000">
                  <c:v>1.59</c:v>
                </c:pt>
                <c:pt idx="159" formatCode="0.000">
                  <c:v>1.75</c:v>
                </c:pt>
                <c:pt idx="160" formatCode="0.000">
                  <c:v>1.9</c:v>
                </c:pt>
                <c:pt idx="161" formatCode="0.000">
                  <c:v>2.04</c:v>
                </c:pt>
                <c:pt idx="162" formatCode="0.000">
                  <c:v>2.1800000000000002</c:v>
                </c:pt>
                <c:pt idx="163" formatCode="0.000">
                  <c:v>2.3199999999999998</c:v>
                </c:pt>
                <c:pt idx="164" formatCode="0.000">
                  <c:v>2.4500000000000002</c:v>
                </c:pt>
                <c:pt idx="165" formatCode="0.000">
                  <c:v>2.94</c:v>
                </c:pt>
                <c:pt idx="166" formatCode="0.000">
                  <c:v>3.39</c:v>
                </c:pt>
                <c:pt idx="167" formatCode="0.000">
                  <c:v>3.83</c:v>
                </c:pt>
                <c:pt idx="168" formatCode="0.000">
                  <c:v>4.25</c:v>
                </c:pt>
                <c:pt idx="169" formatCode="0.000">
                  <c:v>4.67</c:v>
                </c:pt>
                <c:pt idx="170" formatCode="0.000">
                  <c:v>5.08</c:v>
                </c:pt>
                <c:pt idx="171" formatCode="0.000">
                  <c:v>6.6</c:v>
                </c:pt>
                <c:pt idx="172" formatCode="0.000">
                  <c:v>8</c:v>
                </c:pt>
                <c:pt idx="173" formatCode="0.000">
                  <c:v>9.34</c:v>
                </c:pt>
                <c:pt idx="174" formatCode="0.000">
                  <c:v>10.64</c:v>
                </c:pt>
                <c:pt idx="175" formatCode="0.000">
                  <c:v>11.92</c:v>
                </c:pt>
                <c:pt idx="176" formatCode="0.000">
                  <c:v>13.18</c:v>
                </c:pt>
                <c:pt idx="177" formatCode="0.000">
                  <c:v>14.44</c:v>
                </c:pt>
                <c:pt idx="178" formatCode="0.000">
                  <c:v>15.7</c:v>
                </c:pt>
                <c:pt idx="179" formatCode="0.000">
                  <c:v>16.96</c:v>
                </c:pt>
                <c:pt idx="180" formatCode="0.000">
                  <c:v>18.22</c:v>
                </c:pt>
                <c:pt idx="181" formatCode="0.000">
                  <c:v>19.48</c:v>
                </c:pt>
                <c:pt idx="182" formatCode="0.000">
                  <c:v>24.28</c:v>
                </c:pt>
                <c:pt idx="183" formatCode="0.000">
                  <c:v>31.05</c:v>
                </c:pt>
                <c:pt idx="184" formatCode="0.000">
                  <c:v>37.31</c:v>
                </c:pt>
                <c:pt idx="185" formatCode="0.000">
                  <c:v>43.29</c:v>
                </c:pt>
                <c:pt idx="186" formatCode="0.000">
                  <c:v>49.11</c:v>
                </c:pt>
                <c:pt idx="187" formatCode="0.000">
                  <c:v>54.8</c:v>
                </c:pt>
                <c:pt idx="188" formatCode="0.000">
                  <c:v>60.41</c:v>
                </c:pt>
                <c:pt idx="189" formatCode="0.000">
                  <c:v>65.959999999999994</c:v>
                </c:pt>
                <c:pt idx="190" formatCode="0.000">
                  <c:v>71.459999999999994</c:v>
                </c:pt>
                <c:pt idx="191" formatCode="0.000">
                  <c:v>91.86</c:v>
                </c:pt>
                <c:pt idx="192" formatCode="0.000">
                  <c:v>110.43</c:v>
                </c:pt>
                <c:pt idx="193" formatCode="0.000">
                  <c:v>127.93</c:v>
                </c:pt>
                <c:pt idx="194" formatCode="0.000">
                  <c:v>144.69</c:v>
                </c:pt>
                <c:pt idx="195" formatCode="0.000">
                  <c:v>160.91</c:v>
                </c:pt>
                <c:pt idx="196" formatCode="0.000">
                  <c:v>176.68</c:v>
                </c:pt>
                <c:pt idx="197" formatCode="0.000">
                  <c:v>233.58</c:v>
                </c:pt>
                <c:pt idx="198" formatCode="0.000">
                  <c:v>283.7</c:v>
                </c:pt>
                <c:pt idx="199" formatCode="0.000">
                  <c:v>329.78</c:v>
                </c:pt>
                <c:pt idx="200" formatCode="0.000">
                  <c:v>373.01</c:v>
                </c:pt>
                <c:pt idx="201" formatCode="0.000">
                  <c:v>414.02</c:v>
                </c:pt>
                <c:pt idx="202" formatCode="0.000">
                  <c:v>453.21</c:v>
                </c:pt>
                <c:pt idx="203" formatCode="0.000">
                  <c:v>490.83</c:v>
                </c:pt>
                <c:pt idx="204" formatCode="0.000">
                  <c:v>527.07000000000005</c:v>
                </c:pt>
                <c:pt idx="205" formatCode="0.000">
                  <c:v>562.05999999999995</c:v>
                </c:pt>
                <c:pt idx="206" formatCode="0.000">
                  <c:v>595.91</c:v>
                </c:pt>
                <c:pt idx="207" formatCode="0.000">
                  <c:v>628.72</c:v>
                </c:pt>
                <c:pt idx="208" formatCode="0.000">
                  <c:v>629.04999999999995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30-4977-90B6-5102D4564E0B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srim181Ta_Cu!$D$20:$D$300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srim181Ta_Cu!$P$20:$P$300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1.4E-3</c:v>
                </c:pt>
                <c:pt idx="21">
                  <c:v>1.5E-3</c:v>
                </c:pt>
                <c:pt idx="22">
                  <c:v>1.5E-3</c:v>
                </c:pt>
                <c:pt idx="23">
                  <c:v>1.6000000000000001E-3</c:v>
                </c:pt>
                <c:pt idx="24">
                  <c:v>1.6000000000000001E-3</c:v>
                </c:pt>
                <c:pt idx="25">
                  <c:v>1.7000000000000001E-3</c:v>
                </c:pt>
                <c:pt idx="26">
                  <c:v>1.8E-3</c:v>
                </c:pt>
                <c:pt idx="27">
                  <c:v>1.9E-3</c:v>
                </c:pt>
                <c:pt idx="28">
                  <c:v>2E-3</c:v>
                </c:pt>
                <c:pt idx="29">
                  <c:v>2.1000000000000003E-3</c:v>
                </c:pt>
                <c:pt idx="30">
                  <c:v>2.1999999999999997E-3</c:v>
                </c:pt>
                <c:pt idx="31">
                  <c:v>2.3E-3</c:v>
                </c:pt>
                <c:pt idx="32">
                  <c:v>2.3E-3</c:v>
                </c:pt>
                <c:pt idx="33">
                  <c:v>2.4000000000000002E-3</c:v>
                </c:pt>
                <c:pt idx="34">
                  <c:v>2.5000000000000001E-3</c:v>
                </c:pt>
                <c:pt idx="35">
                  <c:v>2.7000000000000001E-3</c:v>
                </c:pt>
                <c:pt idx="36">
                  <c:v>2.8E-3</c:v>
                </c:pt>
                <c:pt idx="37">
                  <c:v>3.0000000000000001E-3</c:v>
                </c:pt>
                <c:pt idx="38">
                  <c:v>3.0999999999999999E-3</c:v>
                </c:pt>
                <c:pt idx="39">
                  <c:v>3.3E-3</c:v>
                </c:pt>
                <c:pt idx="40">
                  <c:v>3.4000000000000002E-3</c:v>
                </c:pt>
                <c:pt idx="41">
                  <c:v>3.6999999999999997E-3</c:v>
                </c:pt>
                <c:pt idx="42">
                  <c:v>4.0000000000000001E-3</c:v>
                </c:pt>
                <c:pt idx="43">
                  <c:v>4.2000000000000006E-3</c:v>
                </c:pt>
                <c:pt idx="44">
                  <c:v>4.4999999999999997E-3</c:v>
                </c:pt>
                <c:pt idx="45">
                  <c:v>4.7000000000000002E-3</c:v>
                </c:pt>
                <c:pt idx="46">
                  <c:v>5.0000000000000001E-3</c:v>
                </c:pt>
                <c:pt idx="47">
                  <c:v>5.1999999999999998E-3</c:v>
                </c:pt>
                <c:pt idx="48">
                  <c:v>5.4999999999999997E-3</c:v>
                </c:pt>
                <c:pt idx="49">
                  <c:v>5.7000000000000002E-3</c:v>
                </c:pt>
                <c:pt idx="50">
                  <c:v>5.8999999999999999E-3</c:v>
                </c:pt>
                <c:pt idx="51">
                  <c:v>6.0999999999999995E-3</c:v>
                </c:pt>
                <c:pt idx="52">
                  <c:v>6.6E-3</c:v>
                </c:pt>
                <c:pt idx="53">
                  <c:v>7.0999999999999995E-3</c:v>
                </c:pt>
                <c:pt idx="54">
                  <c:v>7.6E-3</c:v>
                </c:pt>
                <c:pt idx="55">
                  <c:v>8.2000000000000007E-3</c:v>
                </c:pt>
                <c:pt idx="56">
                  <c:v>8.6999999999999994E-3</c:v>
                </c:pt>
                <c:pt idx="57">
                  <c:v>9.1999999999999998E-3</c:v>
                </c:pt>
                <c:pt idx="58">
                  <c:v>9.7000000000000003E-3</c:v>
                </c:pt>
                <c:pt idx="59">
                  <c:v>1.0100000000000001E-2</c:v>
                </c:pt>
                <c:pt idx="60">
                  <c:v>1.06E-2</c:v>
                </c:pt>
                <c:pt idx="61">
                  <c:v>1.1600000000000001E-2</c:v>
                </c:pt>
                <c:pt idx="62">
                  <c:v>1.2500000000000001E-2</c:v>
                </c:pt>
                <c:pt idx="63">
                  <c:v>1.3500000000000002E-2</c:v>
                </c:pt>
                <c:pt idx="64">
                  <c:v>1.44E-2</c:v>
                </c:pt>
                <c:pt idx="65">
                  <c:v>1.5299999999999999E-2</c:v>
                </c:pt>
                <c:pt idx="66">
                  <c:v>1.6199999999999999E-2</c:v>
                </c:pt>
                <c:pt idx="67">
                  <c:v>1.7999999999999999E-2</c:v>
                </c:pt>
                <c:pt idx="68">
                  <c:v>1.9800000000000002E-2</c:v>
                </c:pt>
                <c:pt idx="69">
                  <c:v>2.1700000000000001E-2</c:v>
                </c:pt>
                <c:pt idx="70">
                  <c:v>2.35E-2</c:v>
                </c:pt>
                <c:pt idx="71">
                  <c:v>2.53E-2</c:v>
                </c:pt>
                <c:pt idx="72">
                  <c:v>2.7100000000000003E-2</c:v>
                </c:pt>
                <c:pt idx="73">
                  <c:v>2.8899999999999999E-2</c:v>
                </c:pt>
                <c:pt idx="74">
                  <c:v>3.0699999999999998E-2</c:v>
                </c:pt>
                <c:pt idx="75">
                  <c:v>3.2500000000000001E-2</c:v>
                </c:pt>
                <c:pt idx="76">
                  <c:v>3.4300000000000004E-2</c:v>
                </c:pt>
                <c:pt idx="77">
                  <c:v>3.61E-2</c:v>
                </c:pt>
                <c:pt idx="78">
                  <c:v>3.9699999999999999E-2</c:v>
                </c:pt>
                <c:pt idx="79">
                  <c:v>4.4200000000000003E-2</c:v>
                </c:pt>
                <c:pt idx="80">
                  <c:v>4.8599999999999997E-2</c:v>
                </c:pt>
                <c:pt idx="81">
                  <c:v>5.3100000000000001E-2</c:v>
                </c:pt>
                <c:pt idx="82">
                  <c:v>5.7599999999999998E-2</c:v>
                </c:pt>
                <c:pt idx="83">
                  <c:v>6.2100000000000002E-2</c:v>
                </c:pt>
                <c:pt idx="84">
                  <c:v>6.6600000000000006E-2</c:v>
                </c:pt>
                <c:pt idx="85">
                  <c:v>7.1099999999999997E-2</c:v>
                </c:pt>
                <c:pt idx="86">
                  <c:v>7.5600000000000001E-2</c:v>
                </c:pt>
                <c:pt idx="87">
                  <c:v>8.4599999999999995E-2</c:v>
                </c:pt>
                <c:pt idx="88">
                  <c:v>9.3700000000000006E-2</c:v>
                </c:pt>
                <c:pt idx="89">
                  <c:v>0.10269999999999999</c:v>
                </c:pt>
                <c:pt idx="90">
                  <c:v>0.11169999999999999</c:v>
                </c:pt>
                <c:pt idx="91">
                  <c:v>0.1207</c:v>
                </c:pt>
                <c:pt idx="92">
                  <c:v>0.12969999999999998</c:v>
                </c:pt>
                <c:pt idx="93">
                  <c:v>0.14750000000000002</c:v>
                </c:pt>
                <c:pt idx="94">
                  <c:v>0.16499999999999998</c:v>
                </c:pt>
                <c:pt idx="95">
                  <c:v>0.18209999999999998</c:v>
                </c:pt>
                <c:pt idx="96">
                  <c:v>0.19870000000000002</c:v>
                </c:pt>
                <c:pt idx="97">
                  <c:v>0.21469999999999997</c:v>
                </c:pt>
                <c:pt idx="98">
                  <c:v>0.23010000000000003</c:v>
                </c:pt>
                <c:pt idx="99">
                  <c:v>0.24489999999999998</c:v>
                </c:pt>
                <c:pt idx="100">
                  <c:v>0.2591</c:v>
                </c:pt>
                <c:pt idx="101">
                  <c:v>0.27260000000000001</c:v>
                </c:pt>
                <c:pt idx="102">
                  <c:v>0.28549999999999998</c:v>
                </c:pt>
                <c:pt idx="103">
                  <c:v>0.29780000000000001</c:v>
                </c:pt>
                <c:pt idx="104">
                  <c:v>0.32069999999999999</c:v>
                </c:pt>
                <c:pt idx="105">
                  <c:v>0.34620000000000001</c:v>
                </c:pt>
                <c:pt idx="106">
                  <c:v>0.36880000000000002</c:v>
                </c:pt>
                <c:pt idx="107">
                  <c:v>0.38889999999999997</c:v>
                </c:pt>
                <c:pt idx="108">
                  <c:v>0.40689999999999998</c:v>
                </c:pt>
                <c:pt idx="109">
                  <c:v>0.4229</c:v>
                </c:pt>
                <c:pt idx="110">
                  <c:v>0.43739999999999996</c:v>
                </c:pt>
                <c:pt idx="111">
                  <c:v>0.4506</c:v>
                </c:pt>
                <c:pt idx="112">
                  <c:v>0.46250000000000002</c:v>
                </c:pt>
                <c:pt idx="113">
                  <c:v>0.48339999999999994</c:v>
                </c:pt>
                <c:pt idx="114">
                  <c:v>0.50109999999999999</c:v>
                </c:pt>
                <c:pt idx="115">
                  <c:v>0.51639999999999997</c:v>
                </c:pt>
                <c:pt idx="116">
                  <c:v>0.52960000000000007</c:v>
                </c:pt>
                <c:pt idx="117">
                  <c:v>0.5413</c:v>
                </c:pt>
                <c:pt idx="118">
                  <c:v>0.55170000000000008</c:v>
                </c:pt>
                <c:pt idx="119">
                  <c:v>0.56940000000000002</c:v>
                </c:pt>
                <c:pt idx="120">
                  <c:v>0.58410000000000006</c:v>
                </c:pt>
                <c:pt idx="121">
                  <c:v>0.59640000000000004</c:v>
                </c:pt>
                <c:pt idx="122">
                  <c:v>0.60699999999999998</c:v>
                </c:pt>
                <c:pt idx="123">
                  <c:v>0.61630000000000007</c:v>
                </c:pt>
                <c:pt idx="124">
                  <c:v>0.62450000000000006</c:v>
                </c:pt>
                <c:pt idx="125">
                  <c:v>0.63179999999999992</c:v>
                </c:pt>
                <c:pt idx="126">
                  <c:v>0.63840000000000008</c:v>
                </c:pt>
                <c:pt idx="127">
                  <c:v>0.64439999999999997</c:v>
                </c:pt>
                <c:pt idx="128">
                  <c:v>0.64989999999999992</c:v>
                </c:pt>
                <c:pt idx="129">
                  <c:v>0.65500000000000003</c:v>
                </c:pt>
                <c:pt idx="130">
                  <c:v>0.66410000000000002</c:v>
                </c:pt>
                <c:pt idx="131">
                  <c:v>0.67389999999999994</c:v>
                </c:pt>
                <c:pt idx="132">
                  <c:v>0.68240000000000001</c:v>
                </c:pt>
                <c:pt idx="133">
                  <c:v>0.68989999999999996</c:v>
                </c:pt>
                <c:pt idx="134">
                  <c:v>0.69669999999999999</c:v>
                </c:pt>
                <c:pt idx="135">
                  <c:v>0.70279999999999998</c:v>
                </c:pt>
                <c:pt idx="136">
                  <c:v>0.70839999999999992</c:v>
                </c:pt>
                <c:pt idx="137">
                  <c:v>0.7137</c:v>
                </c:pt>
                <c:pt idx="138">
                  <c:v>0.71849999999999992</c:v>
                </c:pt>
                <c:pt idx="139">
                  <c:v>0.72750000000000004</c:v>
                </c:pt>
                <c:pt idx="140">
                  <c:v>0.73550000000000004</c:v>
                </c:pt>
                <c:pt idx="141">
                  <c:v>0.7429</c:v>
                </c:pt>
                <c:pt idx="142">
                  <c:v>0.74980000000000002</c:v>
                </c:pt>
                <c:pt idx="143">
                  <c:v>0.75629999999999997</c:v>
                </c:pt>
                <c:pt idx="144">
                  <c:v>0.76239999999999997</c:v>
                </c:pt>
                <c:pt idx="145">
                  <c:v>0.77390000000000003</c:v>
                </c:pt>
                <c:pt idx="146">
                  <c:v>0.78459999999999996</c:v>
                </c:pt>
                <c:pt idx="147">
                  <c:v>0.79469999999999996</c:v>
                </c:pt>
                <c:pt idx="148">
                  <c:v>0.8042999999999999</c:v>
                </c:pt>
                <c:pt idx="149">
                  <c:v>0.81370000000000009</c:v>
                </c:pt>
                <c:pt idx="150">
                  <c:v>0.82279999999999998</c:v>
                </c:pt>
                <c:pt idx="151">
                  <c:v>0.83169999999999999</c:v>
                </c:pt>
                <c:pt idx="152">
                  <c:v>0.84049999999999991</c:v>
                </c:pt>
                <c:pt idx="153">
                  <c:v>0.84920000000000007</c:v>
                </c:pt>
                <c:pt idx="154">
                  <c:v>0.85770000000000002</c:v>
                </c:pt>
                <c:pt idx="155">
                  <c:v>0.86620000000000008</c:v>
                </c:pt>
                <c:pt idx="156">
                  <c:v>0.8831</c:v>
                </c:pt>
                <c:pt idx="157">
                  <c:v>0.90389999999999993</c:v>
                </c:pt>
                <c:pt idx="158">
                  <c:v>0.92469999999999997</c:v>
                </c:pt>
                <c:pt idx="159">
                  <c:v>0.94550000000000001</c:v>
                </c:pt>
                <c:pt idx="160">
                  <c:v>0.96630000000000005</c:v>
                </c:pt>
                <c:pt idx="161">
                  <c:v>0.98729999999999996</c:v>
                </c:pt>
                <c:pt idx="162" formatCode="0.000">
                  <c:v>1.01</c:v>
                </c:pt>
                <c:pt idx="163" formatCode="0.000">
                  <c:v>1.03</c:v>
                </c:pt>
                <c:pt idx="164" formatCode="0.000">
                  <c:v>1.05</c:v>
                </c:pt>
                <c:pt idx="165" formatCode="0.000">
                  <c:v>1.1000000000000001</c:v>
                </c:pt>
                <c:pt idx="166" formatCode="0.000">
                  <c:v>1.1399999999999999</c:v>
                </c:pt>
                <c:pt idx="167" formatCode="0.000">
                  <c:v>1.19</c:v>
                </c:pt>
                <c:pt idx="168" formatCode="0.000">
                  <c:v>1.24</c:v>
                </c:pt>
                <c:pt idx="169" formatCode="0.000">
                  <c:v>1.29</c:v>
                </c:pt>
                <c:pt idx="170" formatCode="0.000">
                  <c:v>1.34</c:v>
                </c:pt>
                <c:pt idx="171" formatCode="0.000">
                  <c:v>1.45</c:v>
                </c:pt>
                <c:pt idx="172" formatCode="0.000">
                  <c:v>1.57</c:v>
                </c:pt>
                <c:pt idx="173" formatCode="0.000">
                  <c:v>1.7</c:v>
                </c:pt>
                <c:pt idx="174" formatCode="0.000">
                  <c:v>1.84</c:v>
                </c:pt>
                <c:pt idx="175" formatCode="0.000">
                  <c:v>1.99</c:v>
                </c:pt>
                <c:pt idx="176" formatCode="0.000">
                  <c:v>2.14</c:v>
                </c:pt>
                <c:pt idx="177" formatCode="0.000">
                  <c:v>2.2999999999999998</c:v>
                </c:pt>
                <c:pt idx="178" formatCode="0.000">
                  <c:v>2.4700000000000002</c:v>
                </c:pt>
                <c:pt idx="179" formatCode="0.000">
                  <c:v>2.64</c:v>
                </c:pt>
                <c:pt idx="180" formatCode="0.000">
                  <c:v>2.82</c:v>
                </c:pt>
                <c:pt idx="181" formatCode="0.000">
                  <c:v>3.01</c:v>
                </c:pt>
                <c:pt idx="182" formatCode="0.000">
                  <c:v>3.4</c:v>
                </c:pt>
                <c:pt idx="183" formatCode="0.000">
                  <c:v>3.91</c:v>
                </c:pt>
                <c:pt idx="184" formatCode="0.000">
                  <c:v>4.46</c:v>
                </c:pt>
                <c:pt idx="185" formatCode="0.000">
                  <c:v>5.04</c:v>
                </c:pt>
                <c:pt idx="186" formatCode="0.000">
                  <c:v>5.65</c:v>
                </c:pt>
                <c:pt idx="187" formatCode="0.000">
                  <c:v>6.28</c:v>
                </c:pt>
                <c:pt idx="188" formatCode="0.000">
                  <c:v>6.93</c:v>
                </c:pt>
                <c:pt idx="189" formatCode="0.000">
                  <c:v>7.6</c:v>
                </c:pt>
                <c:pt idx="190" formatCode="0.000">
                  <c:v>8.2899999999999991</c:v>
                </c:pt>
                <c:pt idx="191" formatCode="0.000">
                  <c:v>9.73</c:v>
                </c:pt>
                <c:pt idx="192" formatCode="0.000">
                  <c:v>11.23</c:v>
                </c:pt>
                <c:pt idx="193" formatCode="0.000">
                  <c:v>12.78</c:v>
                </c:pt>
                <c:pt idx="194" formatCode="0.000">
                  <c:v>14.39</c:v>
                </c:pt>
                <c:pt idx="195" formatCode="0.000">
                  <c:v>16.03</c:v>
                </c:pt>
                <c:pt idx="196" formatCode="0.000">
                  <c:v>17.72</c:v>
                </c:pt>
                <c:pt idx="197" formatCode="0.000">
                  <c:v>21.18</c:v>
                </c:pt>
                <c:pt idx="198" formatCode="0.000">
                  <c:v>24.73</c:v>
                </c:pt>
                <c:pt idx="199" formatCode="0.000">
                  <c:v>28.35</c:v>
                </c:pt>
                <c:pt idx="200" formatCode="0.000">
                  <c:v>32.020000000000003</c:v>
                </c:pt>
                <c:pt idx="201" formatCode="0.000">
                  <c:v>35.71</c:v>
                </c:pt>
                <c:pt idx="202" formatCode="0.000">
                  <c:v>39.42</c:v>
                </c:pt>
                <c:pt idx="203" formatCode="0.000">
                  <c:v>43.14</c:v>
                </c:pt>
                <c:pt idx="204" formatCode="0.000">
                  <c:v>46.85</c:v>
                </c:pt>
                <c:pt idx="205" formatCode="0.000">
                  <c:v>50.55</c:v>
                </c:pt>
                <c:pt idx="206" formatCode="0.000">
                  <c:v>54.24</c:v>
                </c:pt>
                <c:pt idx="207" formatCode="0.000">
                  <c:v>57.9</c:v>
                </c:pt>
                <c:pt idx="208" formatCode="0.000">
                  <c:v>58.26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30-4977-90B6-5102D4564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srim197Au_Cu!$P$5</c:f>
          <c:strCache>
            <c:ptCount val="1"/>
            <c:pt idx="0">
              <c:v>srim197Au_Cu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srim197Au_Cu!$D$20:$D$300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srim197Au_Cu!$E$20:$E$300</c:f>
              <c:numCache>
                <c:formatCode>0.000E+00</c:formatCode>
                <c:ptCount val="281"/>
                <c:pt idx="0">
                  <c:v>0.10879999999999999</c:v>
                </c:pt>
                <c:pt idx="1">
                  <c:v>0.1154</c:v>
                </c:pt>
                <c:pt idx="2">
                  <c:v>0.1216</c:v>
                </c:pt>
                <c:pt idx="3">
                  <c:v>0.1275</c:v>
                </c:pt>
                <c:pt idx="4">
                  <c:v>0.13320000000000001</c:v>
                </c:pt>
                <c:pt idx="5">
                  <c:v>0.1386</c:v>
                </c:pt>
                <c:pt idx="6">
                  <c:v>0.1439</c:v>
                </c:pt>
                <c:pt idx="7">
                  <c:v>0.1489</c:v>
                </c:pt>
                <c:pt idx="8">
                  <c:v>0.15379999999999999</c:v>
                </c:pt>
                <c:pt idx="9">
                  <c:v>0.16309999999999999</c:v>
                </c:pt>
                <c:pt idx="10">
                  <c:v>0.17199999999999999</c:v>
                </c:pt>
                <c:pt idx="11">
                  <c:v>0.1804</c:v>
                </c:pt>
                <c:pt idx="12">
                  <c:v>0.18840000000000001</c:v>
                </c:pt>
                <c:pt idx="13">
                  <c:v>0.1961</c:v>
                </c:pt>
                <c:pt idx="14">
                  <c:v>0.20349999999999999</c:v>
                </c:pt>
                <c:pt idx="15">
                  <c:v>0.2175</c:v>
                </c:pt>
                <c:pt idx="16">
                  <c:v>0.23069999999999999</c:v>
                </c:pt>
                <c:pt idx="17">
                  <c:v>0.2432</c:v>
                </c:pt>
                <c:pt idx="18">
                  <c:v>0.25509999999999999</c:v>
                </c:pt>
                <c:pt idx="19">
                  <c:v>0.26640000000000003</c:v>
                </c:pt>
                <c:pt idx="20">
                  <c:v>0.27729999999999999</c:v>
                </c:pt>
                <c:pt idx="21">
                  <c:v>0.28770000000000001</c:v>
                </c:pt>
                <c:pt idx="22">
                  <c:v>0.29780000000000001</c:v>
                </c:pt>
                <c:pt idx="23">
                  <c:v>0.30759999999999998</c:v>
                </c:pt>
                <c:pt idx="24">
                  <c:v>0.31709999999999999</c:v>
                </c:pt>
                <c:pt idx="25">
                  <c:v>0.32629999999999998</c:v>
                </c:pt>
                <c:pt idx="26">
                  <c:v>0.34389999999999998</c:v>
                </c:pt>
                <c:pt idx="27">
                  <c:v>0.36480000000000001</c:v>
                </c:pt>
                <c:pt idx="28">
                  <c:v>0.38450000000000001</c:v>
                </c:pt>
                <c:pt idx="29">
                  <c:v>0.40329999999999999</c:v>
                </c:pt>
                <c:pt idx="30">
                  <c:v>0.42120000000000002</c:v>
                </c:pt>
                <c:pt idx="31">
                  <c:v>0.43840000000000001</c:v>
                </c:pt>
                <c:pt idx="32">
                  <c:v>0.45500000000000002</c:v>
                </c:pt>
                <c:pt idx="33">
                  <c:v>0.47089999999999999</c:v>
                </c:pt>
                <c:pt idx="34">
                  <c:v>0.4864</c:v>
                </c:pt>
                <c:pt idx="35">
                  <c:v>0.51590000000000003</c:v>
                </c:pt>
                <c:pt idx="36">
                  <c:v>0.54379999999999995</c:v>
                </c:pt>
                <c:pt idx="37">
                  <c:v>0.57030000000000003</c:v>
                </c:pt>
                <c:pt idx="38">
                  <c:v>0.59570000000000001</c:v>
                </c:pt>
                <c:pt idx="39">
                  <c:v>0.62</c:v>
                </c:pt>
                <c:pt idx="40">
                  <c:v>0.64339999999999997</c:v>
                </c:pt>
                <c:pt idx="41">
                  <c:v>0.68779999999999997</c:v>
                </c:pt>
                <c:pt idx="42">
                  <c:v>0.72960000000000003</c:v>
                </c:pt>
                <c:pt idx="43">
                  <c:v>0.76900000000000002</c:v>
                </c:pt>
                <c:pt idx="44">
                  <c:v>0.80659999999999998</c:v>
                </c:pt>
                <c:pt idx="45">
                  <c:v>0.84240000000000004</c:v>
                </c:pt>
                <c:pt idx="46">
                  <c:v>0.87680000000000002</c:v>
                </c:pt>
                <c:pt idx="47">
                  <c:v>0.90990000000000004</c:v>
                </c:pt>
                <c:pt idx="48">
                  <c:v>0.94189999999999996</c:v>
                </c:pt>
                <c:pt idx="49">
                  <c:v>0.97270000000000001</c:v>
                </c:pt>
                <c:pt idx="50">
                  <c:v>1.0029999999999999</c:v>
                </c:pt>
                <c:pt idx="51">
                  <c:v>1.032</c:v>
                </c:pt>
                <c:pt idx="52">
                  <c:v>1.0880000000000001</c:v>
                </c:pt>
                <c:pt idx="53">
                  <c:v>1.1539999999999999</c:v>
                </c:pt>
                <c:pt idx="54">
                  <c:v>1.216</c:v>
                </c:pt>
                <c:pt idx="55">
                  <c:v>1.2749999999999999</c:v>
                </c:pt>
                <c:pt idx="56">
                  <c:v>1.3320000000000001</c:v>
                </c:pt>
                <c:pt idx="57">
                  <c:v>1.3859999999999999</c:v>
                </c:pt>
                <c:pt idx="58">
                  <c:v>1.4390000000000001</c:v>
                </c:pt>
                <c:pt idx="59">
                  <c:v>1.4890000000000001</c:v>
                </c:pt>
                <c:pt idx="60">
                  <c:v>1.5449999999999999</c:v>
                </c:pt>
                <c:pt idx="61">
                  <c:v>1.6579999999999999</c:v>
                </c:pt>
                <c:pt idx="62">
                  <c:v>1.722</c:v>
                </c:pt>
                <c:pt idx="63">
                  <c:v>1.7749999999999999</c:v>
                </c:pt>
                <c:pt idx="64">
                  <c:v>1.843</c:v>
                </c:pt>
                <c:pt idx="65">
                  <c:v>1.923</c:v>
                </c:pt>
                <c:pt idx="66">
                  <c:v>2.0059999999999998</c:v>
                </c:pt>
                <c:pt idx="67">
                  <c:v>2.157</c:v>
                </c:pt>
                <c:pt idx="68">
                  <c:v>2.2879999999999998</c:v>
                </c:pt>
                <c:pt idx="69">
                  <c:v>2.403</c:v>
                </c:pt>
                <c:pt idx="70">
                  <c:v>2.5099999999999998</c:v>
                </c:pt>
                <c:pt idx="71">
                  <c:v>2.609</c:v>
                </c:pt>
                <c:pt idx="72">
                  <c:v>2.7040000000000002</c:v>
                </c:pt>
                <c:pt idx="73">
                  <c:v>2.794</c:v>
                </c:pt>
                <c:pt idx="74">
                  <c:v>2.8809999999999998</c:v>
                </c:pt>
                <c:pt idx="75">
                  <c:v>2.9649999999999999</c:v>
                </c:pt>
                <c:pt idx="76">
                  <c:v>3.0449999999999999</c:v>
                </c:pt>
                <c:pt idx="77">
                  <c:v>3.1230000000000002</c:v>
                </c:pt>
                <c:pt idx="78">
                  <c:v>3.27</c:v>
                </c:pt>
                <c:pt idx="79">
                  <c:v>3.4380000000000002</c:v>
                </c:pt>
                <c:pt idx="80">
                  <c:v>3.5910000000000002</c:v>
                </c:pt>
                <c:pt idx="81">
                  <c:v>3.7280000000000002</c:v>
                </c:pt>
                <c:pt idx="82">
                  <c:v>3.8530000000000002</c:v>
                </c:pt>
                <c:pt idx="83">
                  <c:v>3.9649999999999999</c:v>
                </c:pt>
                <c:pt idx="84">
                  <c:v>4.0659999999999998</c:v>
                </c:pt>
                <c:pt idx="85">
                  <c:v>4.1559999999999997</c:v>
                </c:pt>
                <c:pt idx="86">
                  <c:v>4.2389999999999999</c:v>
                </c:pt>
                <c:pt idx="87">
                  <c:v>4.38</c:v>
                </c:pt>
                <c:pt idx="88">
                  <c:v>4.4960000000000004</c:v>
                </c:pt>
                <c:pt idx="89">
                  <c:v>4.593</c:v>
                </c:pt>
                <c:pt idx="90">
                  <c:v>4.6749999999999998</c:v>
                </c:pt>
                <c:pt idx="91">
                  <c:v>4.7460000000000004</c:v>
                </c:pt>
                <c:pt idx="92">
                  <c:v>4.8090000000000002</c:v>
                </c:pt>
                <c:pt idx="93">
                  <c:v>4.9210000000000003</c:v>
                </c:pt>
                <c:pt idx="94">
                  <c:v>5.0259999999999998</c:v>
                </c:pt>
                <c:pt idx="95">
                  <c:v>5.133</c:v>
                </c:pt>
                <c:pt idx="96">
                  <c:v>5.2489999999999997</c:v>
                </c:pt>
                <c:pt idx="97">
                  <c:v>5.3789999999999996</c:v>
                </c:pt>
                <c:pt idx="98">
                  <c:v>5.5229999999999997</c:v>
                </c:pt>
                <c:pt idx="99">
                  <c:v>5.6849999999999996</c:v>
                </c:pt>
                <c:pt idx="100">
                  <c:v>5.8639999999999999</c:v>
                </c:pt>
                <c:pt idx="101">
                  <c:v>6.06</c:v>
                </c:pt>
                <c:pt idx="102">
                  <c:v>6.274</c:v>
                </c:pt>
                <c:pt idx="103">
                  <c:v>6.5030000000000001</c:v>
                </c:pt>
                <c:pt idx="104">
                  <c:v>7.008</c:v>
                </c:pt>
                <c:pt idx="105">
                  <c:v>7.7160000000000002</c:v>
                </c:pt>
                <c:pt idx="106">
                  <c:v>8.4930000000000003</c:v>
                </c:pt>
                <c:pt idx="107">
                  <c:v>9.327</c:v>
                </c:pt>
                <c:pt idx="108">
                  <c:v>10.199999999999999</c:v>
                </c:pt>
                <c:pt idx="109">
                  <c:v>11.11</c:v>
                </c:pt>
                <c:pt idx="110">
                  <c:v>12.04</c:v>
                </c:pt>
                <c:pt idx="111">
                  <c:v>12.99</c:v>
                </c:pt>
                <c:pt idx="112">
                  <c:v>13.94</c:v>
                </c:pt>
                <c:pt idx="113">
                  <c:v>15.85</c:v>
                </c:pt>
                <c:pt idx="114">
                  <c:v>17.739999999999998</c:v>
                </c:pt>
                <c:pt idx="115">
                  <c:v>19.59</c:v>
                </c:pt>
                <c:pt idx="116">
                  <c:v>21.38</c:v>
                </c:pt>
                <c:pt idx="117">
                  <c:v>23.1</c:v>
                </c:pt>
                <c:pt idx="118">
                  <c:v>24.76</c:v>
                </c:pt>
                <c:pt idx="119">
                  <c:v>27.86</c:v>
                </c:pt>
                <c:pt idx="120">
                  <c:v>30.7</c:v>
                </c:pt>
                <c:pt idx="121">
                  <c:v>33.29</c:v>
                </c:pt>
                <c:pt idx="122">
                  <c:v>35.65</c:v>
                </c:pt>
                <c:pt idx="123">
                  <c:v>37.799999999999997</c:v>
                </c:pt>
                <c:pt idx="124">
                  <c:v>39.78</c:v>
                </c:pt>
                <c:pt idx="125">
                  <c:v>41.59</c:v>
                </c:pt>
                <c:pt idx="126">
                  <c:v>43.25</c:v>
                </c:pt>
                <c:pt idx="127">
                  <c:v>44.79</c:v>
                </c:pt>
                <c:pt idx="128">
                  <c:v>46.21</c:v>
                </c:pt>
                <c:pt idx="129">
                  <c:v>47.52</c:v>
                </c:pt>
                <c:pt idx="130">
                  <c:v>49.87</c:v>
                </c:pt>
                <c:pt idx="131">
                  <c:v>52.38</c:v>
                </c:pt>
                <c:pt idx="132">
                  <c:v>54.5</c:v>
                </c:pt>
                <c:pt idx="133">
                  <c:v>56.31</c:v>
                </c:pt>
                <c:pt idx="134">
                  <c:v>57.86</c:v>
                </c:pt>
                <c:pt idx="135">
                  <c:v>59.2</c:v>
                </c:pt>
                <c:pt idx="136">
                  <c:v>60.36</c:v>
                </c:pt>
                <c:pt idx="137">
                  <c:v>61.38</c:v>
                </c:pt>
                <c:pt idx="138">
                  <c:v>62.31</c:v>
                </c:pt>
                <c:pt idx="139">
                  <c:v>63.78</c:v>
                </c:pt>
                <c:pt idx="140">
                  <c:v>64.67</c:v>
                </c:pt>
                <c:pt idx="141">
                  <c:v>65.569999999999993</c:v>
                </c:pt>
                <c:pt idx="142">
                  <c:v>66.27</c:v>
                </c:pt>
                <c:pt idx="143">
                  <c:v>66.8</c:v>
                </c:pt>
                <c:pt idx="144">
                  <c:v>67.2</c:v>
                </c:pt>
                <c:pt idx="145">
                  <c:v>67.7</c:v>
                </c:pt>
                <c:pt idx="146">
                  <c:v>67.89</c:v>
                </c:pt>
                <c:pt idx="147">
                  <c:v>67.89</c:v>
                </c:pt>
                <c:pt idx="148">
                  <c:v>67.739999999999995</c:v>
                </c:pt>
                <c:pt idx="149">
                  <c:v>67.5</c:v>
                </c:pt>
                <c:pt idx="150">
                  <c:v>67.19</c:v>
                </c:pt>
                <c:pt idx="151">
                  <c:v>66.84</c:v>
                </c:pt>
                <c:pt idx="152">
                  <c:v>66.45</c:v>
                </c:pt>
                <c:pt idx="153">
                  <c:v>66.05</c:v>
                </c:pt>
                <c:pt idx="154">
                  <c:v>65.63</c:v>
                </c:pt>
                <c:pt idx="155">
                  <c:v>65.209999999999994</c:v>
                </c:pt>
                <c:pt idx="156">
                  <c:v>64.37</c:v>
                </c:pt>
                <c:pt idx="157">
                  <c:v>63.32</c:v>
                </c:pt>
                <c:pt idx="158">
                  <c:v>62.29</c:v>
                </c:pt>
                <c:pt idx="159">
                  <c:v>61.29</c:v>
                </c:pt>
                <c:pt idx="160">
                  <c:v>60.31</c:v>
                </c:pt>
                <c:pt idx="161">
                  <c:v>59.33</c:v>
                </c:pt>
                <c:pt idx="162">
                  <c:v>58.37</c:v>
                </c:pt>
                <c:pt idx="163">
                  <c:v>57.4</c:v>
                </c:pt>
                <c:pt idx="164">
                  <c:v>56.42</c:v>
                </c:pt>
                <c:pt idx="165">
                  <c:v>54.43</c:v>
                </c:pt>
                <c:pt idx="166">
                  <c:v>52.38</c:v>
                </c:pt>
                <c:pt idx="167">
                  <c:v>50.25</c:v>
                </c:pt>
                <c:pt idx="168">
                  <c:v>48.16</c:v>
                </c:pt>
                <c:pt idx="169">
                  <c:v>46.63</c:v>
                </c:pt>
                <c:pt idx="170">
                  <c:v>45.19</c:v>
                </c:pt>
                <c:pt idx="171">
                  <c:v>42.58</c:v>
                </c:pt>
                <c:pt idx="172">
                  <c:v>40.28</c:v>
                </c:pt>
                <c:pt idx="173">
                  <c:v>38.24</c:v>
                </c:pt>
                <c:pt idx="174">
                  <c:v>36.42</c:v>
                </c:pt>
                <c:pt idx="175">
                  <c:v>34.79</c:v>
                </c:pt>
                <c:pt idx="176">
                  <c:v>33.33</c:v>
                </c:pt>
                <c:pt idx="177">
                  <c:v>32.01</c:v>
                </c:pt>
                <c:pt idx="178">
                  <c:v>30.81</c:v>
                </c:pt>
                <c:pt idx="179">
                  <c:v>29.72</c:v>
                </c:pt>
                <c:pt idx="180">
                  <c:v>28.72</c:v>
                </c:pt>
                <c:pt idx="181">
                  <c:v>27.8</c:v>
                </c:pt>
                <c:pt idx="182">
                  <c:v>26.18</c:v>
                </c:pt>
                <c:pt idx="183">
                  <c:v>24.46</c:v>
                </c:pt>
                <c:pt idx="184">
                  <c:v>23.02</c:v>
                </c:pt>
                <c:pt idx="185">
                  <c:v>21.79</c:v>
                </c:pt>
                <c:pt idx="186">
                  <c:v>20.73</c:v>
                </c:pt>
                <c:pt idx="187">
                  <c:v>19.809999999999999</c:v>
                </c:pt>
                <c:pt idx="188">
                  <c:v>19</c:v>
                </c:pt>
                <c:pt idx="189">
                  <c:v>18.28</c:v>
                </c:pt>
                <c:pt idx="190">
                  <c:v>17.64</c:v>
                </c:pt>
                <c:pt idx="191">
                  <c:v>16.559999999999999</c:v>
                </c:pt>
                <c:pt idx="192">
                  <c:v>15.67</c:v>
                </c:pt>
                <c:pt idx="193">
                  <c:v>14.92</c:v>
                </c:pt>
                <c:pt idx="194">
                  <c:v>14.29</c:v>
                </c:pt>
                <c:pt idx="195">
                  <c:v>13.76</c:v>
                </c:pt>
                <c:pt idx="196">
                  <c:v>13.29</c:v>
                </c:pt>
                <c:pt idx="197">
                  <c:v>12.52</c:v>
                </c:pt>
                <c:pt idx="198">
                  <c:v>11.92</c:v>
                </c:pt>
                <c:pt idx="199">
                  <c:v>11.44</c:v>
                </c:pt>
                <c:pt idx="200">
                  <c:v>11.05</c:v>
                </c:pt>
                <c:pt idx="201">
                  <c:v>10.73</c:v>
                </c:pt>
                <c:pt idx="202">
                  <c:v>10.46</c:v>
                </c:pt>
                <c:pt idx="203">
                  <c:v>10.23</c:v>
                </c:pt>
                <c:pt idx="204">
                  <c:v>10.039999999999999</c:v>
                </c:pt>
                <c:pt idx="205">
                  <c:v>9.8759999999999994</c:v>
                </c:pt>
                <c:pt idx="206">
                  <c:v>9.734</c:v>
                </c:pt>
                <c:pt idx="207">
                  <c:v>9.6110000000000007</c:v>
                </c:pt>
                <c:pt idx="208">
                  <c:v>9.4410000000000007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7F-4E33-B963-D72B57137A3F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srim197Au_Cu!$D$20:$D$300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srim197Au_Cu!$F$20:$F$300</c:f>
              <c:numCache>
                <c:formatCode>0.000E+00</c:formatCode>
                <c:ptCount val="281"/>
                <c:pt idx="0">
                  <c:v>1.893</c:v>
                </c:pt>
                <c:pt idx="1">
                  <c:v>2.0110000000000001</c:v>
                </c:pt>
                <c:pt idx="2">
                  <c:v>2.1219999999999999</c:v>
                </c:pt>
                <c:pt idx="3">
                  <c:v>2.2269999999999999</c:v>
                </c:pt>
                <c:pt idx="4">
                  <c:v>2.3250000000000002</c:v>
                </c:pt>
                <c:pt idx="5">
                  <c:v>2.419</c:v>
                </c:pt>
                <c:pt idx="6">
                  <c:v>2.5089999999999999</c:v>
                </c:pt>
                <c:pt idx="7">
                  <c:v>2.5939999999999999</c:v>
                </c:pt>
                <c:pt idx="8">
                  <c:v>2.6760000000000002</c:v>
                </c:pt>
                <c:pt idx="9">
                  <c:v>2.83</c:v>
                </c:pt>
                <c:pt idx="10">
                  <c:v>2.9740000000000002</c:v>
                </c:pt>
                <c:pt idx="11">
                  <c:v>3.1080000000000001</c:v>
                </c:pt>
                <c:pt idx="12">
                  <c:v>3.234</c:v>
                </c:pt>
                <c:pt idx="13">
                  <c:v>3.3530000000000002</c:v>
                </c:pt>
                <c:pt idx="14">
                  <c:v>3.4649999999999999</c:v>
                </c:pt>
                <c:pt idx="15">
                  <c:v>3.6739999999999999</c:v>
                </c:pt>
                <c:pt idx="16">
                  <c:v>3.8650000000000002</c:v>
                </c:pt>
                <c:pt idx="17">
                  <c:v>4.0410000000000004</c:v>
                </c:pt>
                <c:pt idx="18">
                  <c:v>4.2030000000000003</c:v>
                </c:pt>
                <c:pt idx="19">
                  <c:v>4.3550000000000004</c:v>
                </c:pt>
                <c:pt idx="20">
                  <c:v>4.4969999999999999</c:v>
                </c:pt>
                <c:pt idx="21">
                  <c:v>4.63</c:v>
                </c:pt>
                <c:pt idx="22">
                  <c:v>4.7560000000000002</c:v>
                </c:pt>
                <c:pt idx="23">
                  <c:v>4.8760000000000003</c:v>
                </c:pt>
                <c:pt idx="24">
                  <c:v>4.9889999999999999</c:v>
                </c:pt>
                <c:pt idx="25">
                  <c:v>5.0970000000000004</c:v>
                </c:pt>
                <c:pt idx="26">
                  <c:v>5.298</c:v>
                </c:pt>
                <c:pt idx="27">
                  <c:v>5.5259999999999998</c:v>
                </c:pt>
                <c:pt idx="28">
                  <c:v>5.7320000000000002</c:v>
                </c:pt>
                <c:pt idx="29">
                  <c:v>5.9210000000000003</c:v>
                </c:pt>
                <c:pt idx="30">
                  <c:v>6.0940000000000003</c:v>
                </c:pt>
                <c:pt idx="31">
                  <c:v>6.2539999999999996</c:v>
                </c:pt>
                <c:pt idx="32">
                  <c:v>6.4029999999999996</c:v>
                </c:pt>
                <c:pt idx="33">
                  <c:v>6.5410000000000004</c:v>
                </c:pt>
                <c:pt idx="34">
                  <c:v>6.6710000000000003</c:v>
                </c:pt>
                <c:pt idx="35">
                  <c:v>6.907</c:v>
                </c:pt>
                <c:pt idx="36">
                  <c:v>7.1180000000000003</c:v>
                </c:pt>
                <c:pt idx="37">
                  <c:v>7.3070000000000004</c:v>
                </c:pt>
                <c:pt idx="38">
                  <c:v>7.4779999999999998</c:v>
                </c:pt>
                <c:pt idx="39">
                  <c:v>7.6340000000000003</c:v>
                </c:pt>
                <c:pt idx="40">
                  <c:v>7.7759999999999998</c:v>
                </c:pt>
                <c:pt idx="41">
                  <c:v>8.0289999999999999</c:v>
                </c:pt>
                <c:pt idx="42">
                  <c:v>8.2449999999999992</c:v>
                </c:pt>
                <c:pt idx="43">
                  <c:v>8.4320000000000004</c:v>
                </c:pt>
                <c:pt idx="44">
                  <c:v>8.5969999999999995</c:v>
                </c:pt>
                <c:pt idx="45">
                  <c:v>8.7409999999999997</c:v>
                </c:pt>
                <c:pt idx="46">
                  <c:v>8.8699999999999992</c:v>
                </c:pt>
                <c:pt idx="47">
                  <c:v>8.9849999999999994</c:v>
                </c:pt>
                <c:pt idx="48">
                  <c:v>9.0869999999999997</c:v>
                </c:pt>
                <c:pt idx="49">
                  <c:v>9.18</c:v>
                </c:pt>
                <c:pt idx="50">
                  <c:v>9.2629999999999999</c:v>
                </c:pt>
                <c:pt idx="51">
                  <c:v>9.3379999999999992</c:v>
                </c:pt>
                <c:pt idx="52">
                  <c:v>9.468</c:v>
                </c:pt>
                <c:pt idx="53">
                  <c:v>9.5990000000000002</c:v>
                </c:pt>
                <c:pt idx="54">
                  <c:v>9.702</c:v>
                </c:pt>
                <c:pt idx="55">
                  <c:v>9.7829999999999995</c:v>
                </c:pt>
                <c:pt idx="56">
                  <c:v>9.8469999999999995</c:v>
                </c:pt>
                <c:pt idx="57">
                  <c:v>9.8960000000000008</c:v>
                </c:pt>
                <c:pt idx="58">
                  <c:v>9.9329999999999998</c:v>
                </c:pt>
                <c:pt idx="59">
                  <c:v>9.9600000000000009</c:v>
                </c:pt>
                <c:pt idx="60">
                  <c:v>9.9789999999999992</c:v>
                </c:pt>
                <c:pt idx="61">
                  <c:v>9.9960000000000004</c:v>
                </c:pt>
                <c:pt idx="62">
                  <c:v>9.9920000000000009</c:v>
                </c:pt>
                <c:pt idx="63">
                  <c:v>9.9719999999999995</c:v>
                </c:pt>
                <c:pt idx="64">
                  <c:v>9.94</c:v>
                </c:pt>
                <c:pt idx="65">
                  <c:v>9.8989999999999991</c:v>
                </c:pt>
                <c:pt idx="66">
                  <c:v>9.85</c:v>
                </c:pt>
                <c:pt idx="67">
                  <c:v>9.7390000000000008</c:v>
                </c:pt>
                <c:pt idx="68">
                  <c:v>9.6150000000000002</c:v>
                </c:pt>
                <c:pt idx="69">
                  <c:v>9.484</c:v>
                </c:pt>
                <c:pt idx="70">
                  <c:v>9.35</c:v>
                </c:pt>
                <c:pt idx="71">
                  <c:v>9.2140000000000004</c:v>
                </c:pt>
                <c:pt idx="72">
                  <c:v>9.0790000000000006</c:v>
                </c:pt>
                <c:pt idx="73">
                  <c:v>8.9450000000000003</c:v>
                </c:pt>
                <c:pt idx="74">
                  <c:v>8.8130000000000006</c:v>
                </c:pt>
                <c:pt idx="75">
                  <c:v>8.6850000000000005</c:v>
                </c:pt>
                <c:pt idx="76">
                  <c:v>8.5589999999999993</c:v>
                </c:pt>
                <c:pt idx="77">
                  <c:v>8.4359999999999999</c:v>
                </c:pt>
                <c:pt idx="78">
                  <c:v>8.1999999999999993</c:v>
                </c:pt>
                <c:pt idx="79">
                  <c:v>7.923</c:v>
                </c:pt>
                <c:pt idx="80">
                  <c:v>7.665</c:v>
                </c:pt>
                <c:pt idx="81">
                  <c:v>7.4249999999999998</c:v>
                </c:pt>
                <c:pt idx="82">
                  <c:v>7.2009999999999996</c:v>
                </c:pt>
                <c:pt idx="83">
                  <c:v>6.992</c:v>
                </c:pt>
                <c:pt idx="84">
                  <c:v>6.7969999999999997</c:v>
                </c:pt>
                <c:pt idx="85">
                  <c:v>6.6139999999999999</c:v>
                </c:pt>
                <c:pt idx="86">
                  <c:v>6.4420000000000002</c:v>
                </c:pt>
                <c:pt idx="87">
                  <c:v>6.1269999999999998</c:v>
                </c:pt>
                <c:pt idx="88">
                  <c:v>5.8470000000000004</c:v>
                </c:pt>
                <c:pt idx="89">
                  <c:v>5.5960000000000001</c:v>
                </c:pt>
                <c:pt idx="90">
                  <c:v>5.3680000000000003</c:v>
                </c:pt>
                <c:pt idx="91">
                  <c:v>5.1619999999999999</c:v>
                </c:pt>
                <c:pt idx="92">
                  <c:v>4.9729999999999999</c:v>
                </c:pt>
                <c:pt idx="93">
                  <c:v>4.641</c:v>
                </c:pt>
                <c:pt idx="94">
                  <c:v>4.3570000000000002</c:v>
                </c:pt>
                <c:pt idx="95">
                  <c:v>4.1100000000000003</c:v>
                </c:pt>
                <c:pt idx="96">
                  <c:v>3.8940000000000001</c:v>
                </c:pt>
                <c:pt idx="97">
                  <c:v>3.7029999999999998</c:v>
                </c:pt>
                <c:pt idx="98">
                  <c:v>3.5329999999999999</c:v>
                </c:pt>
                <c:pt idx="99">
                  <c:v>3.38</c:v>
                </c:pt>
                <c:pt idx="100">
                  <c:v>3.2410000000000001</c:v>
                </c:pt>
                <c:pt idx="101">
                  <c:v>3.1150000000000002</c:v>
                </c:pt>
                <c:pt idx="102">
                  <c:v>3</c:v>
                </c:pt>
                <c:pt idx="103">
                  <c:v>2.8940000000000001</c:v>
                </c:pt>
                <c:pt idx="104">
                  <c:v>2.706</c:v>
                </c:pt>
                <c:pt idx="105">
                  <c:v>2.5070000000000001</c:v>
                </c:pt>
                <c:pt idx="106">
                  <c:v>2.339</c:v>
                </c:pt>
                <c:pt idx="107">
                  <c:v>2.194</c:v>
                </c:pt>
                <c:pt idx="108">
                  <c:v>2.069</c:v>
                </c:pt>
                <c:pt idx="109">
                  <c:v>1.9590000000000001</c:v>
                </c:pt>
                <c:pt idx="110">
                  <c:v>1.861</c:v>
                </c:pt>
                <c:pt idx="111">
                  <c:v>1.774</c:v>
                </c:pt>
                <c:pt idx="112">
                  <c:v>1.6950000000000001</c:v>
                </c:pt>
                <c:pt idx="113">
                  <c:v>1.5589999999999999</c:v>
                </c:pt>
                <c:pt idx="114">
                  <c:v>1.446</c:v>
                </c:pt>
                <c:pt idx="115">
                  <c:v>1.349</c:v>
                </c:pt>
                <c:pt idx="116">
                  <c:v>1.266</c:v>
                </c:pt>
                <c:pt idx="117">
                  <c:v>1.194</c:v>
                </c:pt>
                <c:pt idx="118">
                  <c:v>1.1299999999999999</c:v>
                </c:pt>
                <c:pt idx="119">
                  <c:v>1.0229999999999999</c:v>
                </c:pt>
                <c:pt idx="120">
                  <c:v>0.93559999999999999</c:v>
                </c:pt>
                <c:pt idx="121">
                  <c:v>0.86350000000000005</c:v>
                </c:pt>
                <c:pt idx="122">
                  <c:v>0.80269999999999997</c:v>
                </c:pt>
                <c:pt idx="123">
                  <c:v>0.75060000000000004</c:v>
                </c:pt>
                <c:pt idx="124">
                  <c:v>0.70550000000000002</c:v>
                </c:pt>
                <c:pt idx="125">
                  <c:v>0.66590000000000005</c:v>
                </c:pt>
                <c:pt idx="126">
                  <c:v>0.63090000000000002</c:v>
                </c:pt>
                <c:pt idx="127">
                  <c:v>0.59970000000000001</c:v>
                </c:pt>
                <c:pt idx="128">
                  <c:v>0.57179999999999997</c:v>
                </c:pt>
                <c:pt idx="129">
                  <c:v>0.54649999999999999</c:v>
                </c:pt>
                <c:pt idx="130">
                  <c:v>0.50260000000000005</c:v>
                </c:pt>
                <c:pt idx="131">
                  <c:v>0.45750000000000002</c:v>
                </c:pt>
                <c:pt idx="132">
                  <c:v>0.4204</c:v>
                </c:pt>
                <c:pt idx="133">
                  <c:v>0.38929999999999998</c:v>
                </c:pt>
                <c:pt idx="134">
                  <c:v>0.36280000000000001</c:v>
                </c:pt>
                <c:pt idx="135">
                  <c:v>0.33989999999999998</c:v>
                </c:pt>
                <c:pt idx="136">
                  <c:v>0.32</c:v>
                </c:pt>
                <c:pt idx="137">
                  <c:v>0.3024</c:v>
                </c:pt>
                <c:pt idx="138">
                  <c:v>0.2868</c:v>
                </c:pt>
                <c:pt idx="139">
                  <c:v>0.26029999999999998</c:v>
                </c:pt>
                <c:pt idx="140">
                  <c:v>0.23860000000000001</c:v>
                </c:pt>
                <c:pt idx="141">
                  <c:v>0.22040000000000001</c:v>
                </c:pt>
                <c:pt idx="142">
                  <c:v>0.20499999999999999</c:v>
                </c:pt>
                <c:pt idx="143">
                  <c:v>0.1918</c:v>
                </c:pt>
                <c:pt idx="144">
                  <c:v>0.1802</c:v>
                </c:pt>
                <c:pt idx="145">
                  <c:v>0.16109999999999999</c:v>
                </c:pt>
                <c:pt idx="146">
                  <c:v>0.1459</c:v>
                </c:pt>
                <c:pt idx="147">
                  <c:v>0.13350000000000001</c:v>
                </c:pt>
                <c:pt idx="148">
                  <c:v>0.1231</c:v>
                </c:pt>
                <c:pt idx="149">
                  <c:v>0.1143</c:v>
                </c:pt>
                <c:pt idx="150">
                  <c:v>0.10680000000000001</c:v>
                </c:pt>
                <c:pt idx="151">
                  <c:v>0.1002</c:v>
                </c:pt>
                <c:pt idx="152">
                  <c:v>9.4490000000000005E-2</c:v>
                </c:pt>
                <c:pt idx="153">
                  <c:v>8.9399999999999993E-2</c:v>
                </c:pt>
                <c:pt idx="154">
                  <c:v>8.4870000000000001E-2</c:v>
                </c:pt>
                <c:pt idx="155">
                  <c:v>8.0799999999999997E-2</c:v>
                </c:pt>
                <c:pt idx="156">
                  <c:v>7.3800000000000004E-2</c:v>
                </c:pt>
                <c:pt idx="157">
                  <c:v>6.6659999999999997E-2</c:v>
                </c:pt>
                <c:pt idx="158">
                  <c:v>6.0850000000000001E-2</c:v>
                </c:pt>
                <c:pt idx="159">
                  <c:v>5.6030000000000003E-2</c:v>
                </c:pt>
                <c:pt idx="160">
                  <c:v>5.1950000000000003E-2</c:v>
                </c:pt>
                <c:pt idx="161">
                  <c:v>4.845E-2</c:v>
                </c:pt>
                <c:pt idx="162">
                  <c:v>4.5420000000000002E-2</c:v>
                </c:pt>
                <c:pt idx="163">
                  <c:v>4.2770000000000002E-2</c:v>
                </c:pt>
                <c:pt idx="164">
                  <c:v>4.0419999999999998E-2</c:v>
                </c:pt>
                <c:pt idx="165">
                  <c:v>3.6459999999999999E-2</c:v>
                </c:pt>
                <c:pt idx="166">
                  <c:v>3.3239999999999999E-2</c:v>
                </c:pt>
                <c:pt idx="167">
                  <c:v>3.057E-2</c:v>
                </c:pt>
                <c:pt idx="168">
                  <c:v>2.8320000000000001E-2</c:v>
                </c:pt>
                <c:pt idx="169">
                  <c:v>2.639E-2</c:v>
                </c:pt>
                <c:pt idx="170">
                  <c:v>2.4719999999999999E-2</c:v>
                </c:pt>
                <c:pt idx="171">
                  <c:v>2.197E-2</c:v>
                </c:pt>
                <c:pt idx="172">
                  <c:v>1.9789999999999999E-2</c:v>
                </c:pt>
                <c:pt idx="173">
                  <c:v>1.8030000000000001E-2</c:v>
                </c:pt>
                <c:pt idx="174">
                  <c:v>1.6559999999999998E-2</c:v>
                </c:pt>
                <c:pt idx="175">
                  <c:v>1.533E-2</c:v>
                </c:pt>
                <c:pt idx="176">
                  <c:v>1.4279999999999999E-2</c:v>
                </c:pt>
                <c:pt idx="177">
                  <c:v>1.336E-2</c:v>
                </c:pt>
                <c:pt idx="178">
                  <c:v>1.257E-2</c:v>
                </c:pt>
                <c:pt idx="179">
                  <c:v>1.1860000000000001E-2</c:v>
                </c:pt>
                <c:pt idx="180">
                  <c:v>1.124E-2</c:v>
                </c:pt>
                <c:pt idx="181">
                  <c:v>1.068E-2</c:v>
                </c:pt>
                <c:pt idx="182">
                  <c:v>9.7149999999999997E-3</c:v>
                </c:pt>
                <c:pt idx="183">
                  <c:v>8.7410000000000005E-3</c:v>
                </c:pt>
                <c:pt idx="184">
                  <c:v>7.9520000000000007E-3</c:v>
                </c:pt>
                <c:pt idx="185">
                  <c:v>7.3000000000000001E-3</c:v>
                </c:pt>
                <c:pt idx="186">
                  <c:v>6.7499999999999999E-3</c:v>
                </c:pt>
                <c:pt idx="187">
                  <c:v>6.28E-3</c:v>
                </c:pt>
                <c:pt idx="188">
                  <c:v>5.875E-3</c:v>
                </c:pt>
                <c:pt idx="189">
                  <c:v>5.5199999999999997E-3</c:v>
                </c:pt>
                <c:pt idx="190">
                  <c:v>5.208E-3</c:v>
                </c:pt>
                <c:pt idx="191">
                  <c:v>4.6820000000000004E-3</c:v>
                </c:pt>
                <c:pt idx="192">
                  <c:v>4.2560000000000002E-3</c:v>
                </c:pt>
                <c:pt idx="193">
                  <c:v>3.9039999999999999E-3</c:v>
                </c:pt>
                <c:pt idx="194">
                  <c:v>3.6080000000000001E-3</c:v>
                </c:pt>
                <c:pt idx="195">
                  <c:v>3.3549999999999999E-3</c:v>
                </c:pt>
                <c:pt idx="196">
                  <c:v>3.137E-3</c:v>
                </c:pt>
                <c:pt idx="197">
                  <c:v>2.7789999999999998E-3</c:v>
                </c:pt>
                <c:pt idx="198">
                  <c:v>2.496E-3</c:v>
                </c:pt>
                <c:pt idx="199">
                  <c:v>2.2680000000000001E-3</c:v>
                </c:pt>
                <c:pt idx="200">
                  <c:v>2.0790000000000001E-3</c:v>
                </c:pt>
                <c:pt idx="201">
                  <c:v>1.921E-3</c:v>
                </c:pt>
                <c:pt idx="202">
                  <c:v>1.7849999999999999E-3</c:v>
                </c:pt>
                <c:pt idx="203">
                  <c:v>1.668E-3</c:v>
                </c:pt>
                <c:pt idx="204">
                  <c:v>1.5659999999999999E-3</c:v>
                </c:pt>
                <c:pt idx="205">
                  <c:v>1.477E-3</c:v>
                </c:pt>
                <c:pt idx="206">
                  <c:v>1.397E-3</c:v>
                </c:pt>
                <c:pt idx="207">
                  <c:v>1.3259999999999999E-3</c:v>
                </c:pt>
                <c:pt idx="208">
                  <c:v>1.2210000000000001E-3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7F-4E33-B963-D72B57137A3F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srim197Au_Cu!$D$20:$D$300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srim197Au_Cu!$G$20:$G$300</c:f>
              <c:numCache>
                <c:formatCode>0.000E+00</c:formatCode>
                <c:ptCount val="281"/>
                <c:pt idx="0">
                  <c:v>2.0017999999999998</c:v>
                </c:pt>
                <c:pt idx="1">
                  <c:v>2.1264000000000003</c:v>
                </c:pt>
                <c:pt idx="2">
                  <c:v>2.2435999999999998</c:v>
                </c:pt>
                <c:pt idx="3">
                  <c:v>2.3544999999999998</c:v>
                </c:pt>
                <c:pt idx="4">
                  <c:v>2.4582000000000002</c:v>
                </c:pt>
                <c:pt idx="5">
                  <c:v>2.5575999999999999</c:v>
                </c:pt>
                <c:pt idx="6">
                  <c:v>2.6528999999999998</c:v>
                </c:pt>
                <c:pt idx="7">
                  <c:v>2.7428999999999997</c:v>
                </c:pt>
                <c:pt idx="8">
                  <c:v>2.8298000000000001</c:v>
                </c:pt>
                <c:pt idx="9">
                  <c:v>2.9931000000000001</c:v>
                </c:pt>
                <c:pt idx="10">
                  <c:v>3.1460000000000004</c:v>
                </c:pt>
                <c:pt idx="11">
                  <c:v>3.2884000000000002</c:v>
                </c:pt>
                <c:pt idx="12">
                  <c:v>3.4224000000000001</c:v>
                </c:pt>
                <c:pt idx="13">
                  <c:v>3.5491000000000001</c:v>
                </c:pt>
                <c:pt idx="14">
                  <c:v>3.6684999999999999</c:v>
                </c:pt>
                <c:pt idx="15">
                  <c:v>3.8914999999999997</c:v>
                </c:pt>
                <c:pt idx="16">
                  <c:v>4.0956999999999999</c:v>
                </c:pt>
                <c:pt idx="17">
                  <c:v>4.2842000000000002</c:v>
                </c:pt>
                <c:pt idx="18">
                  <c:v>4.4581</c:v>
                </c:pt>
                <c:pt idx="19">
                  <c:v>4.6214000000000004</c:v>
                </c:pt>
                <c:pt idx="20">
                  <c:v>4.7743000000000002</c:v>
                </c:pt>
                <c:pt idx="21">
                  <c:v>4.9177</c:v>
                </c:pt>
                <c:pt idx="22">
                  <c:v>5.0537999999999998</c:v>
                </c:pt>
                <c:pt idx="23">
                  <c:v>5.1836000000000002</c:v>
                </c:pt>
                <c:pt idx="24">
                  <c:v>5.3060999999999998</c:v>
                </c:pt>
                <c:pt idx="25">
                  <c:v>5.4233000000000002</c:v>
                </c:pt>
                <c:pt idx="26">
                  <c:v>5.6418999999999997</c:v>
                </c:pt>
                <c:pt idx="27">
                  <c:v>5.8907999999999996</c:v>
                </c:pt>
                <c:pt idx="28">
                  <c:v>6.1165000000000003</c:v>
                </c:pt>
                <c:pt idx="29">
                  <c:v>6.3243</c:v>
                </c:pt>
                <c:pt idx="30">
                  <c:v>6.5152000000000001</c:v>
                </c:pt>
                <c:pt idx="31">
                  <c:v>6.6923999999999992</c:v>
                </c:pt>
                <c:pt idx="32">
                  <c:v>6.8579999999999997</c:v>
                </c:pt>
                <c:pt idx="33">
                  <c:v>7.0119000000000007</c:v>
                </c:pt>
                <c:pt idx="34">
                  <c:v>7.1574</c:v>
                </c:pt>
                <c:pt idx="35">
                  <c:v>7.4229000000000003</c:v>
                </c:pt>
                <c:pt idx="36">
                  <c:v>7.6618000000000004</c:v>
                </c:pt>
                <c:pt idx="37">
                  <c:v>7.8773</c:v>
                </c:pt>
                <c:pt idx="38">
                  <c:v>8.0737000000000005</c:v>
                </c:pt>
                <c:pt idx="39">
                  <c:v>8.2539999999999996</c:v>
                </c:pt>
                <c:pt idx="40">
                  <c:v>8.4193999999999996</c:v>
                </c:pt>
                <c:pt idx="41">
                  <c:v>8.7167999999999992</c:v>
                </c:pt>
                <c:pt idx="42">
                  <c:v>8.9745999999999988</c:v>
                </c:pt>
                <c:pt idx="43">
                  <c:v>9.2010000000000005</c:v>
                </c:pt>
                <c:pt idx="44">
                  <c:v>9.4035999999999991</c:v>
                </c:pt>
                <c:pt idx="45">
                  <c:v>9.5833999999999993</c:v>
                </c:pt>
                <c:pt idx="46">
                  <c:v>9.7467999999999986</c:v>
                </c:pt>
                <c:pt idx="47">
                  <c:v>9.8948999999999998</c:v>
                </c:pt>
                <c:pt idx="48">
                  <c:v>10.0289</c:v>
                </c:pt>
                <c:pt idx="49">
                  <c:v>10.152699999999999</c:v>
                </c:pt>
                <c:pt idx="50">
                  <c:v>10.266</c:v>
                </c:pt>
                <c:pt idx="51">
                  <c:v>10.37</c:v>
                </c:pt>
                <c:pt idx="52">
                  <c:v>10.556000000000001</c:v>
                </c:pt>
                <c:pt idx="53">
                  <c:v>10.753</c:v>
                </c:pt>
                <c:pt idx="54">
                  <c:v>10.917999999999999</c:v>
                </c:pt>
                <c:pt idx="55">
                  <c:v>11.058</c:v>
                </c:pt>
                <c:pt idx="56">
                  <c:v>11.179</c:v>
                </c:pt>
                <c:pt idx="57">
                  <c:v>11.282</c:v>
                </c:pt>
                <c:pt idx="58">
                  <c:v>11.372</c:v>
                </c:pt>
                <c:pt idx="59">
                  <c:v>11.449000000000002</c:v>
                </c:pt>
                <c:pt idx="60">
                  <c:v>11.523999999999999</c:v>
                </c:pt>
                <c:pt idx="61">
                  <c:v>11.654</c:v>
                </c:pt>
                <c:pt idx="62">
                  <c:v>11.714</c:v>
                </c:pt>
                <c:pt idx="63">
                  <c:v>11.747</c:v>
                </c:pt>
                <c:pt idx="64">
                  <c:v>11.782999999999999</c:v>
                </c:pt>
                <c:pt idx="65">
                  <c:v>11.821999999999999</c:v>
                </c:pt>
                <c:pt idx="66">
                  <c:v>11.856</c:v>
                </c:pt>
                <c:pt idx="67">
                  <c:v>11.896000000000001</c:v>
                </c:pt>
                <c:pt idx="68">
                  <c:v>11.903</c:v>
                </c:pt>
                <c:pt idx="69">
                  <c:v>11.887</c:v>
                </c:pt>
                <c:pt idx="70">
                  <c:v>11.86</c:v>
                </c:pt>
                <c:pt idx="71">
                  <c:v>11.823</c:v>
                </c:pt>
                <c:pt idx="72">
                  <c:v>11.783000000000001</c:v>
                </c:pt>
                <c:pt idx="73">
                  <c:v>11.739000000000001</c:v>
                </c:pt>
                <c:pt idx="74">
                  <c:v>11.694000000000001</c:v>
                </c:pt>
                <c:pt idx="75">
                  <c:v>11.65</c:v>
                </c:pt>
                <c:pt idx="76">
                  <c:v>11.603999999999999</c:v>
                </c:pt>
                <c:pt idx="77">
                  <c:v>11.559000000000001</c:v>
                </c:pt>
                <c:pt idx="78">
                  <c:v>11.469999999999999</c:v>
                </c:pt>
                <c:pt idx="79">
                  <c:v>11.361000000000001</c:v>
                </c:pt>
                <c:pt idx="80">
                  <c:v>11.256</c:v>
                </c:pt>
                <c:pt idx="81">
                  <c:v>11.153</c:v>
                </c:pt>
                <c:pt idx="82">
                  <c:v>11.054</c:v>
                </c:pt>
                <c:pt idx="83">
                  <c:v>10.957000000000001</c:v>
                </c:pt>
                <c:pt idx="84">
                  <c:v>10.863</c:v>
                </c:pt>
                <c:pt idx="85">
                  <c:v>10.77</c:v>
                </c:pt>
                <c:pt idx="86">
                  <c:v>10.681000000000001</c:v>
                </c:pt>
                <c:pt idx="87">
                  <c:v>10.507</c:v>
                </c:pt>
                <c:pt idx="88">
                  <c:v>10.343</c:v>
                </c:pt>
                <c:pt idx="89">
                  <c:v>10.189</c:v>
                </c:pt>
                <c:pt idx="90">
                  <c:v>10.042999999999999</c:v>
                </c:pt>
                <c:pt idx="91">
                  <c:v>9.9080000000000013</c:v>
                </c:pt>
                <c:pt idx="92">
                  <c:v>9.782</c:v>
                </c:pt>
                <c:pt idx="93">
                  <c:v>9.5620000000000012</c:v>
                </c:pt>
                <c:pt idx="94">
                  <c:v>9.3829999999999991</c:v>
                </c:pt>
                <c:pt idx="95">
                  <c:v>9.2430000000000003</c:v>
                </c:pt>
                <c:pt idx="96">
                  <c:v>9.1430000000000007</c:v>
                </c:pt>
                <c:pt idx="97">
                  <c:v>9.081999999999999</c:v>
                </c:pt>
                <c:pt idx="98">
                  <c:v>9.0559999999999992</c:v>
                </c:pt>
                <c:pt idx="99">
                  <c:v>9.0649999999999995</c:v>
                </c:pt>
                <c:pt idx="100">
                  <c:v>9.1050000000000004</c:v>
                </c:pt>
                <c:pt idx="101">
                  <c:v>9.1750000000000007</c:v>
                </c:pt>
                <c:pt idx="102">
                  <c:v>9.2740000000000009</c:v>
                </c:pt>
                <c:pt idx="103">
                  <c:v>9.3970000000000002</c:v>
                </c:pt>
                <c:pt idx="104">
                  <c:v>9.7140000000000004</c:v>
                </c:pt>
                <c:pt idx="105">
                  <c:v>10.223000000000001</c:v>
                </c:pt>
                <c:pt idx="106">
                  <c:v>10.832000000000001</c:v>
                </c:pt>
                <c:pt idx="107">
                  <c:v>11.521000000000001</c:v>
                </c:pt>
                <c:pt idx="108">
                  <c:v>12.268999999999998</c:v>
                </c:pt>
                <c:pt idx="109">
                  <c:v>13.068999999999999</c:v>
                </c:pt>
                <c:pt idx="110">
                  <c:v>13.901</c:v>
                </c:pt>
                <c:pt idx="111">
                  <c:v>14.763999999999999</c:v>
                </c:pt>
                <c:pt idx="112">
                  <c:v>15.635</c:v>
                </c:pt>
                <c:pt idx="113">
                  <c:v>17.408999999999999</c:v>
                </c:pt>
                <c:pt idx="114">
                  <c:v>19.186</c:v>
                </c:pt>
                <c:pt idx="115">
                  <c:v>20.939</c:v>
                </c:pt>
                <c:pt idx="116">
                  <c:v>22.646000000000001</c:v>
                </c:pt>
                <c:pt idx="117">
                  <c:v>24.294</c:v>
                </c:pt>
                <c:pt idx="118">
                  <c:v>25.89</c:v>
                </c:pt>
                <c:pt idx="119">
                  <c:v>28.882999999999999</c:v>
                </c:pt>
                <c:pt idx="120">
                  <c:v>31.6356</c:v>
                </c:pt>
                <c:pt idx="121">
                  <c:v>34.153500000000001</c:v>
                </c:pt>
                <c:pt idx="122">
                  <c:v>36.4527</c:v>
                </c:pt>
                <c:pt idx="123">
                  <c:v>38.550599999999996</c:v>
                </c:pt>
                <c:pt idx="124">
                  <c:v>40.485500000000002</c:v>
                </c:pt>
                <c:pt idx="125">
                  <c:v>42.255900000000004</c:v>
                </c:pt>
                <c:pt idx="126">
                  <c:v>43.880899999999997</c:v>
                </c:pt>
                <c:pt idx="127">
                  <c:v>45.389699999999998</c:v>
                </c:pt>
                <c:pt idx="128">
                  <c:v>46.781800000000004</c:v>
                </c:pt>
                <c:pt idx="129">
                  <c:v>48.066500000000005</c:v>
                </c:pt>
                <c:pt idx="130">
                  <c:v>50.372599999999998</c:v>
                </c:pt>
                <c:pt idx="131">
                  <c:v>52.837500000000006</c:v>
                </c:pt>
                <c:pt idx="132">
                  <c:v>54.920400000000001</c:v>
                </c:pt>
                <c:pt idx="133">
                  <c:v>56.699300000000001</c:v>
                </c:pt>
                <c:pt idx="134">
                  <c:v>58.222799999999999</c:v>
                </c:pt>
                <c:pt idx="135">
                  <c:v>59.539900000000003</c:v>
                </c:pt>
                <c:pt idx="136">
                  <c:v>60.68</c:v>
                </c:pt>
                <c:pt idx="137">
                  <c:v>61.682400000000001</c:v>
                </c:pt>
                <c:pt idx="138">
                  <c:v>62.596800000000002</c:v>
                </c:pt>
                <c:pt idx="139">
                  <c:v>64.040300000000002</c:v>
                </c:pt>
                <c:pt idx="140">
                  <c:v>64.908600000000007</c:v>
                </c:pt>
                <c:pt idx="141">
                  <c:v>65.790399999999991</c:v>
                </c:pt>
                <c:pt idx="142">
                  <c:v>66.474999999999994</c:v>
                </c:pt>
                <c:pt idx="143">
                  <c:v>66.991799999999998</c:v>
                </c:pt>
                <c:pt idx="144">
                  <c:v>67.380200000000002</c:v>
                </c:pt>
                <c:pt idx="145">
                  <c:v>67.861100000000008</c:v>
                </c:pt>
                <c:pt idx="146">
                  <c:v>68.035899999999998</c:v>
                </c:pt>
                <c:pt idx="147">
                  <c:v>68.023499999999999</c:v>
                </c:pt>
                <c:pt idx="148">
                  <c:v>67.863099999999989</c:v>
                </c:pt>
                <c:pt idx="149">
                  <c:v>67.6143</c:v>
                </c:pt>
                <c:pt idx="150">
                  <c:v>67.296800000000005</c:v>
                </c:pt>
                <c:pt idx="151">
                  <c:v>66.940200000000004</c:v>
                </c:pt>
                <c:pt idx="152">
                  <c:v>66.544489999999996</c:v>
                </c:pt>
                <c:pt idx="153">
                  <c:v>66.139399999999995</c:v>
                </c:pt>
                <c:pt idx="154">
                  <c:v>65.714869999999991</c:v>
                </c:pt>
                <c:pt idx="155">
                  <c:v>65.29079999999999</c:v>
                </c:pt>
                <c:pt idx="156">
                  <c:v>64.44380000000001</c:v>
                </c:pt>
                <c:pt idx="157">
                  <c:v>63.386659999999999</c:v>
                </c:pt>
                <c:pt idx="158">
                  <c:v>62.350850000000001</c:v>
                </c:pt>
                <c:pt idx="159">
                  <c:v>61.346029999999999</c:v>
                </c:pt>
                <c:pt idx="160">
                  <c:v>60.36195</c:v>
                </c:pt>
                <c:pt idx="161">
                  <c:v>59.378450000000001</c:v>
                </c:pt>
                <c:pt idx="162">
                  <c:v>58.415419999999997</c:v>
                </c:pt>
                <c:pt idx="163">
                  <c:v>57.442769999999996</c:v>
                </c:pt>
                <c:pt idx="164">
                  <c:v>56.460419999999999</c:v>
                </c:pt>
                <c:pt idx="165">
                  <c:v>54.466459999999998</c:v>
                </c:pt>
                <c:pt idx="166">
                  <c:v>52.413240000000002</c:v>
                </c:pt>
                <c:pt idx="167">
                  <c:v>50.280569999999997</c:v>
                </c:pt>
                <c:pt idx="168">
                  <c:v>48.188319999999997</c:v>
                </c:pt>
                <c:pt idx="169">
                  <c:v>46.656390000000002</c:v>
                </c:pt>
                <c:pt idx="170">
                  <c:v>45.21472</c:v>
                </c:pt>
                <c:pt idx="171">
                  <c:v>42.601970000000001</c:v>
                </c:pt>
                <c:pt idx="172">
                  <c:v>40.299790000000002</c:v>
                </c:pt>
                <c:pt idx="173">
                  <c:v>38.258030000000005</c:v>
                </c:pt>
                <c:pt idx="174">
                  <c:v>36.43656</c:v>
                </c:pt>
                <c:pt idx="175">
                  <c:v>34.805329999999998</c:v>
                </c:pt>
                <c:pt idx="176">
                  <c:v>33.344279999999998</c:v>
                </c:pt>
                <c:pt idx="177">
                  <c:v>32.023359999999997</c:v>
                </c:pt>
                <c:pt idx="178">
                  <c:v>30.822569999999999</c:v>
                </c:pt>
                <c:pt idx="179">
                  <c:v>29.731859999999998</c:v>
                </c:pt>
                <c:pt idx="180">
                  <c:v>28.73124</c:v>
                </c:pt>
                <c:pt idx="181">
                  <c:v>27.810680000000001</c:v>
                </c:pt>
                <c:pt idx="182">
                  <c:v>26.189715</c:v>
                </c:pt>
                <c:pt idx="183">
                  <c:v>24.468741000000001</c:v>
                </c:pt>
                <c:pt idx="184">
                  <c:v>23.027951999999999</c:v>
                </c:pt>
                <c:pt idx="185">
                  <c:v>21.7973</c:v>
                </c:pt>
                <c:pt idx="186">
                  <c:v>20.736750000000001</c:v>
                </c:pt>
                <c:pt idx="187">
                  <c:v>19.816279999999999</c:v>
                </c:pt>
                <c:pt idx="188">
                  <c:v>19.005875</c:v>
                </c:pt>
                <c:pt idx="189">
                  <c:v>18.285520000000002</c:v>
                </c:pt>
                <c:pt idx="190">
                  <c:v>17.645208</c:v>
                </c:pt>
                <c:pt idx="191">
                  <c:v>16.564681999999998</c:v>
                </c:pt>
                <c:pt idx="192">
                  <c:v>15.674256</c:v>
                </c:pt>
                <c:pt idx="193">
                  <c:v>14.923904</c:v>
                </c:pt>
                <c:pt idx="194">
                  <c:v>14.293607999999999</c:v>
                </c:pt>
                <c:pt idx="195">
                  <c:v>13.763355000000001</c:v>
                </c:pt>
                <c:pt idx="196">
                  <c:v>13.293137</c:v>
                </c:pt>
                <c:pt idx="197">
                  <c:v>12.522779</c:v>
                </c:pt>
                <c:pt idx="198">
                  <c:v>11.922496000000001</c:v>
                </c:pt>
                <c:pt idx="199">
                  <c:v>11.442268</c:v>
                </c:pt>
                <c:pt idx="200">
                  <c:v>11.052079000000001</c:v>
                </c:pt>
                <c:pt idx="201">
                  <c:v>10.731921</c:v>
                </c:pt>
                <c:pt idx="202">
                  <c:v>10.461785000000001</c:v>
                </c:pt>
                <c:pt idx="203">
                  <c:v>10.231668000000001</c:v>
                </c:pt>
                <c:pt idx="204">
                  <c:v>10.041566</c:v>
                </c:pt>
                <c:pt idx="205">
                  <c:v>9.877476999999999</c:v>
                </c:pt>
                <c:pt idx="206">
                  <c:v>9.7353970000000007</c:v>
                </c:pt>
                <c:pt idx="207">
                  <c:v>9.6123260000000013</c:v>
                </c:pt>
                <c:pt idx="208">
                  <c:v>9.442221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7F-4E33-B963-D72B5713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srim197Au_Cu!$P$5</c:f>
          <c:strCache>
            <c:ptCount val="1"/>
            <c:pt idx="0">
              <c:v>srim197Au_Cu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srim197Au_Cu!$D$20:$D$300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srim197Au_Cu!$J$20:$J$300</c:f>
              <c:numCache>
                <c:formatCode>0.00000</c:formatCode>
                <c:ptCount val="281"/>
                <c:pt idx="0">
                  <c:v>1.9E-3</c:v>
                </c:pt>
                <c:pt idx="1">
                  <c:v>2E-3</c:v>
                </c:pt>
                <c:pt idx="2">
                  <c:v>2.1000000000000003E-3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2.5000000000000001E-3</c:v>
                </c:pt>
                <c:pt idx="8">
                  <c:v>2.5999999999999999E-3</c:v>
                </c:pt>
                <c:pt idx="9">
                  <c:v>2.8E-3</c:v>
                </c:pt>
                <c:pt idx="10">
                  <c:v>2.9000000000000002E-3</c:v>
                </c:pt>
                <c:pt idx="11">
                  <c:v>3.0000000000000001E-3</c:v>
                </c:pt>
                <c:pt idx="12">
                  <c:v>3.2000000000000002E-3</c:v>
                </c:pt>
                <c:pt idx="13">
                  <c:v>3.3E-3</c:v>
                </c:pt>
                <c:pt idx="14">
                  <c:v>3.4000000000000002E-3</c:v>
                </c:pt>
                <c:pt idx="15">
                  <c:v>3.5999999999999999E-3</c:v>
                </c:pt>
                <c:pt idx="16">
                  <c:v>3.8E-3</c:v>
                </c:pt>
                <c:pt idx="17">
                  <c:v>4.0000000000000001E-3</c:v>
                </c:pt>
                <c:pt idx="18">
                  <c:v>4.2000000000000006E-3</c:v>
                </c:pt>
                <c:pt idx="19">
                  <c:v>4.3999999999999994E-3</c:v>
                </c:pt>
                <c:pt idx="20">
                  <c:v>4.5999999999999999E-3</c:v>
                </c:pt>
                <c:pt idx="21">
                  <c:v>4.8000000000000004E-3</c:v>
                </c:pt>
                <c:pt idx="22">
                  <c:v>5.0000000000000001E-3</c:v>
                </c:pt>
                <c:pt idx="23">
                  <c:v>5.0999999999999995E-3</c:v>
                </c:pt>
                <c:pt idx="24">
                  <c:v>5.3E-3</c:v>
                </c:pt>
                <c:pt idx="25">
                  <c:v>5.4999999999999997E-3</c:v>
                </c:pt>
                <c:pt idx="26">
                  <c:v>5.8000000000000005E-3</c:v>
                </c:pt>
                <c:pt idx="27">
                  <c:v>6.1999999999999998E-3</c:v>
                </c:pt>
                <c:pt idx="28">
                  <c:v>6.5000000000000006E-3</c:v>
                </c:pt>
                <c:pt idx="29">
                  <c:v>6.9000000000000008E-3</c:v>
                </c:pt>
                <c:pt idx="30">
                  <c:v>7.1999999999999998E-3</c:v>
                </c:pt>
                <c:pt idx="31">
                  <c:v>7.6E-3</c:v>
                </c:pt>
                <c:pt idx="32">
                  <c:v>7.9000000000000008E-3</c:v>
                </c:pt>
                <c:pt idx="33">
                  <c:v>8.2000000000000007E-3</c:v>
                </c:pt>
                <c:pt idx="34">
                  <c:v>8.5000000000000006E-3</c:v>
                </c:pt>
                <c:pt idx="35">
                  <c:v>9.1000000000000004E-3</c:v>
                </c:pt>
                <c:pt idx="36">
                  <c:v>9.7000000000000003E-3</c:v>
                </c:pt>
                <c:pt idx="37">
                  <c:v>1.03E-2</c:v>
                </c:pt>
                <c:pt idx="38">
                  <c:v>1.09E-2</c:v>
                </c:pt>
                <c:pt idx="39">
                  <c:v>1.15E-2</c:v>
                </c:pt>
                <c:pt idx="40">
                  <c:v>1.2E-2</c:v>
                </c:pt>
                <c:pt idx="41">
                  <c:v>1.3100000000000001E-2</c:v>
                </c:pt>
                <c:pt idx="42">
                  <c:v>1.4099999999999998E-2</c:v>
                </c:pt>
                <c:pt idx="43">
                  <c:v>1.5099999999999999E-2</c:v>
                </c:pt>
                <c:pt idx="44">
                  <c:v>1.61E-2</c:v>
                </c:pt>
                <c:pt idx="45">
                  <c:v>1.7100000000000001E-2</c:v>
                </c:pt>
                <c:pt idx="46">
                  <c:v>1.8099999999999998E-2</c:v>
                </c:pt>
                <c:pt idx="47">
                  <c:v>1.9E-2</c:v>
                </c:pt>
                <c:pt idx="48">
                  <c:v>0.02</c:v>
                </c:pt>
                <c:pt idx="49">
                  <c:v>2.0899999999999998E-2</c:v>
                </c:pt>
                <c:pt idx="50">
                  <c:v>2.18E-2</c:v>
                </c:pt>
                <c:pt idx="51">
                  <c:v>2.2700000000000001E-2</c:v>
                </c:pt>
                <c:pt idx="52">
                  <c:v>2.4500000000000001E-2</c:v>
                </c:pt>
                <c:pt idx="53">
                  <c:v>2.6700000000000002E-2</c:v>
                </c:pt>
                <c:pt idx="54">
                  <c:v>2.8899999999999999E-2</c:v>
                </c:pt>
                <c:pt idx="55">
                  <c:v>3.1099999999999999E-2</c:v>
                </c:pt>
                <c:pt idx="56">
                  <c:v>3.32E-2</c:v>
                </c:pt>
                <c:pt idx="57">
                  <c:v>3.5400000000000001E-2</c:v>
                </c:pt>
                <c:pt idx="58">
                  <c:v>3.7499999999999999E-2</c:v>
                </c:pt>
                <c:pt idx="59">
                  <c:v>3.9600000000000003E-2</c:v>
                </c:pt>
                <c:pt idx="60">
                  <c:v>4.1700000000000001E-2</c:v>
                </c:pt>
                <c:pt idx="61">
                  <c:v>4.5900000000000003E-2</c:v>
                </c:pt>
                <c:pt idx="62">
                  <c:v>0.05</c:v>
                </c:pt>
                <c:pt idx="63">
                  <c:v>5.4200000000000005E-2</c:v>
                </c:pt>
                <c:pt idx="64">
                  <c:v>5.8299999999999998E-2</c:v>
                </c:pt>
                <c:pt idx="65">
                  <c:v>6.25E-2</c:v>
                </c:pt>
                <c:pt idx="66">
                  <c:v>6.6600000000000006E-2</c:v>
                </c:pt>
                <c:pt idx="67">
                  <c:v>7.4899999999999994E-2</c:v>
                </c:pt>
                <c:pt idx="68">
                  <c:v>8.3199999999999996E-2</c:v>
                </c:pt>
                <c:pt idx="69">
                  <c:v>9.1600000000000001E-2</c:v>
                </c:pt>
                <c:pt idx="70">
                  <c:v>0.1</c:v>
                </c:pt>
                <c:pt idx="71">
                  <c:v>0.10840000000000001</c:v>
                </c:pt>
                <c:pt idx="72">
                  <c:v>0.1169</c:v>
                </c:pt>
                <c:pt idx="73">
                  <c:v>0.12540000000000001</c:v>
                </c:pt>
                <c:pt idx="74">
                  <c:v>0.13400000000000001</c:v>
                </c:pt>
                <c:pt idx="75">
                  <c:v>0.1426</c:v>
                </c:pt>
                <c:pt idx="76">
                  <c:v>0.15129999999999999</c:v>
                </c:pt>
                <c:pt idx="77">
                  <c:v>0.16009999999999999</c:v>
                </c:pt>
                <c:pt idx="78">
                  <c:v>0.1777</c:v>
                </c:pt>
                <c:pt idx="79">
                  <c:v>0.2</c:v>
                </c:pt>
                <c:pt idx="80">
                  <c:v>0.22259999999999999</c:v>
                </c:pt>
                <c:pt idx="81">
                  <c:v>0.24540000000000001</c:v>
                </c:pt>
                <c:pt idx="82">
                  <c:v>0.26850000000000002</c:v>
                </c:pt>
                <c:pt idx="83">
                  <c:v>0.29189999999999999</c:v>
                </c:pt>
                <c:pt idx="84">
                  <c:v>0.31559999999999999</c:v>
                </c:pt>
                <c:pt idx="85">
                  <c:v>0.33950000000000002</c:v>
                </c:pt>
                <c:pt idx="86">
                  <c:v>0.36360000000000003</c:v>
                </c:pt>
                <c:pt idx="87">
                  <c:v>0.41269999999999996</c:v>
                </c:pt>
                <c:pt idx="88">
                  <c:v>0.46260000000000001</c:v>
                </c:pt>
                <c:pt idx="89">
                  <c:v>0.51349999999999996</c:v>
                </c:pt>
                <c:pt idx="90">
                  <c:v>0.56529999999999991</c:v>
                </c:pt>
                <c:pt idx="91">
                  <c:v>0.6179</c:v>
                </c:pt>
                <c:pt idx="92">
                  <c:v>0.67130000000000001</c:v>
                </c:pt>
                <c:pt idx="93">
                  <c:v>0.78029999999999999</c:v>
                </c:pt>
                <c:pt idx="94">
                  <c:v>0.89200000000000002</c:v>
                </c:pt>
                <c:pt idx="95" formatCode="0.000">
                  <c:v>1.01</c:v>
                </c:pt>
                <c:pt idx="96" formatCode="0.000">
                  <c:v>1.1200000000000001</c:v>
                </c:pt>
                <c:pt idx="97" formatCode="0.000">
                  <c:v>1.24</c:v>
                </c:pt>
                <c:pt idx="98" formatCode="0.000">
                  <c:v>1.36</c:v>
                </c:pt>
                <c:pt idx="99" formatCode="0.000">
                  <c:v>1.47</c:v>
                </c:pt>
                <c:pt idx="100" formatCode="0.000">
                  <c:v>1.59</c:v>
                </c:pt>
                <c:pt idx="101" formatCode="0.000">
                  <c:v>1.71</c:v>
                </c:pt>
                <c:pt idx="102" formatCode="0.000">
                  <c:v>1.82</c:v>
                </c:pt>
                <c:pt idx="103" formatCode="0.000">
                  <c:v>1.94</c:v>
                </c:pt>
                <c:pt idx="104" formatCode="0.000">
                  <c:v>2.16</c:v>
                </c:pt>
                <c:pt idx="105" formatCode="0.000">
                  <c:v>2.44</c:v>
                </c:pt>
                <c:pt idx="106" formatCode="0.000">
                  <c:v>2.69</c:v>
                </c:pt>
                <c:pt idx="107" formatCode="0.000">
                  <c:v>2.93</c:v>
                </c:pt>
                <c:pt idx="108" formatCode="0.000">
                  <c:v>3.16</c:v>
                </c:pt>
                <c:pt idx="109" formatCode="0.000">
                  <c:v>3.38</c:v>
                </c:pt>
                <c:pt idx="110" formatCode="0.000">
                  <c:v>3.58</c:v>
                </c:pt>
                <c:pt idx="111" formatCode="0.000">
                  <c:v>3.77</c:v>
                </c:pt>
                <c:pt idx="112" formatCode="0.000">
                  <c:v>3.95</c:v>
                </c:pt>
                <c:pt idx="113" formatCode="0.000">
                  <c:v>4.28</c:v>
                </c:pt>
                <c:pt idx="114" formatCode="0.000">
                  <c:v>4.58</c:v>
                </c:pt>
                <c:pt idx="115" formatCode="0.000">
                  <c:v>4.8600000000000003</c:v>
                </c:pt>
                <c:pt idx="116" formatCode="0.000">
                  <c:v>5.1100000000000003</c:v>
                </c:pt>
                <c:pt idx="117" formatCode="0.000">
                  <c:v>5.34</c:v>
                </c:pt>
                <c:pt idx="118" formatCode="0.000">
                  <c:v>5.56</c:v>
                </c:pt>
                <c:pt idx="119" formatCode="0.000">
                  <c:v>5.97</c:v>
                </c:pt>
                <c:pt idx="120" formatCode="0.000">
                  <c:v>6.34</c:v>
                </c:pt>
                <c:pt idx="121" formatCode="0.000">
                  <c:v>6.67</c:v>
                </c:pt>
                <c:pt idx="122" formatCode="0.000">
                  <c:v>6.99</c:v>
                </c:pt>
                <c:pt idx="123" formatCode="0.000">
                  <c:v>7.29</c:v>
                </c:pt>
                <c:pt idx="124" formatCode="0.000">
                  <c:v>7.57</c:v>
                </c:pt>
                <c:pt idx="125" formatCode="0.000">
                  <c:v>7.84</c:v>
                </c:pt>
                <c:pt idx="126" formatCode="0.000">
                  <c:v>8.1</c:v>
                </c:pt>
                <c:pt idx="127" formatCode="0.000">
                  <c:v>8.35</c:v>
                </c:pt>
                <c:pt idx="128" formatCode="0.000">
                  <c:v>8.59</c:v>
                </c:pt>
                <c:pt idx="129" formatCode="0.000">
                  <c:v>8.82</c:v>
                </c:pt>
                <c:pt idx="130" formatCode="0.000">
                  <c:v>9.2799999999999994</c:v>
                </c:pt>
                <c:pt idx="131" formatCode="0.000">
                  <c:v>9.82</c:v>
                </c:pt>
                <c:pt idx="132" formatCode="0.000">
                  <c:v>10.34</c:v>
                </c:pt>
                <c:pt idx="133" formatCode="0.000">
                  <c:v>10.84</c:v>
                </c:pt>
                <c:pt idx="134" formatCode="0.000">
                  <c:v>11.32</c:v>
                </c:pt>
                <c:pt idx="135" formatCode="0.000">
                  <c:v>11.8</c:v>
                </c:pt>
                <c:pt idx="136" formatCode="0.000">
                  <c:v>12.26</c:v>
                </c:pt>
                <c:pt idx="137" formatCode="0.000">
                  <c:v>12.72</c:v>
                </c:pt>
                <c:pt idx="138" formatCode="0.000">
                  <c:v>13.17</c:v>
                </c:pt>
                <c:pt idx="139" formatCode="0.000">
                  <c:v>14.06</c:v>
                </c:pt>
                <c:pt idx="140" formatCode="0.000">
                  <c:v>14.92</c:v>
                </c:pt>
                <c:pt idx="141" formatCode="0.000">
                  <c:v>15.78</c:v>
                </c:pt>
                <c:pt idx="142" formatCode="0.000">
                  <c:v>16.63</c:v>
                </c:pt>
                <c:pt idx="143" formatCode="0.000">
                  <c:v>17.47</c:v>
                </c:pt>
                <c:pt idx="144" formatCode="0.000">
                  <c:v>18.3</c:v>
                </c:pt>
                <c:pt idx="145" formatCode="0.000">
                  <c:v>19.96</c:v>
                </c:pt>
                <c:pt idx="146" formatCode="0.000">
                  <c:v>21.61</c:v>
                </c:pt>
                <c:pt idx="147" formatCode="0.000">
                  <c:v>23.25</c:v>
                </c:pt>
                <c:pt idx="148" formatCode="0.000">
                  <c:v>24.9</c:v>
                </c:pt>
                <c:pt idx="149" formatCode="0.000">
                  <c:v>26.56</c:v>
                </c:pt>
                <c:pt idx="150" formatCode="0.000">
                  <c:v>28.22</c:v>
                </c:pt>
                <c:pt idx="151" formatCode="0.000">
                  <c:v>29.89</c:v>
                </c:pt>
                <c:pt idx="152" formatCode="0.000">
                  <c:v>31.57</c:v>
                </c:pt>
                <c:pt idx="153" formatCode="0.000">
                  <c:v>33.26</c:v>
                </c:pt>
                <c:pt idx="154" formatCode="0.000">
                  <c:v>34.96</c:v>
                </c:pt>
                <c:pt idx="155" formatCode="0.000">
                  <c:v>36.67</c:v>
                </c:pt>
                <c:pt idx="156" formatCode="0.000">
                  <c:v>40.130000000000003</c:v>
                </c:pt>
                <c:pt idx="157" formatCode="0.000">
                  <c:v>44.51</c:v>
                </c:pt>
                <c:pt idx="158" formatCode="0.000">
                  <c:v>48.97</c:v>
                </c:pt>
                <c:pt idx="159" formatCode="0.000">
                  <c:v>53.5</c:v>
                </c:pt>
                <c:pt idx="160" formatCode="0.000">
                  <c:v>58.1</c:v>
                </c:pt>
                <c:pt idx="161" formatCode="0.000">
                  <c:v>62.79</c:v>
                </c:pt>
                <c:pt idx="162" formatCode="0.000">
                  <c:v>67.55</c:v>
                </c:pt>
                <c:pt idx="163" formatCode="0.000">
                  <c:v>72.38</c:v>
                </c:pt>
                <c:pt idx="164" formatCode="0.000">
                  <c:v>77.31</c:v>
                </c:pt>
                <c:pt idx="165" formatCode="0.000">
                  <c:v>87.42</c:v>
                </c:pt>
                <c:pt idx="166" formatCode="0.000">
                  <c:v>97.91</c:v>
                </c:pt>
                <c:pt idx="167" formatCode="0.000">
                  <c:v>108.83</c:v>
                </c:pt>
                <c:pt idx="168" formatCode="0.000">
                  <c:v>120.22</c:v>
                </c:pt>
                <c:pt idx="169" formatCode="0.000">
                  <c:v>132.05000000000001</c:v>
                </c:pt>
                <c:pt idx="170" formatCode="0.000">
                  <c:v>144.25</c:v>
                </c:pt>
                <c:pt idx="171" formatCode="0.000">
                  <c:v>169.81</c:v>
                </c:pt>
                <c:pt idx="172" formatCode="0.000">
                  <c:v>196.87</c:v>
                </c:pt>
                <c:pt idx="173" formatCode="0.000">
                  <c:v>225.44</c:v>
                </c:pt>
                <c:pt idx="174" formatCode="0.000">
                  <c:v>255.48</c:v>
                </c:pt>
                <c:pt idx="175" formatCode="0.000">
                  <c:v>286.95999999999998</c:v>
                </c:pt>
                <c:pt idx="176" formatCode="0.000">
                  <c:v>319.88</c:v>
                </c:pt>
                <c:pt idx="177" formatCode="0.000">
                  <c:v>354.19</c:v>
                </c:pt>
                <c:pt idx="178" formatCode="0.000">
                  <c:v>389.88</c:v>
                </c:pt>
                <c:pt idx="179" formatCode="0.000">
                  <c:v>426.92</c:v>
                </c:pt>
                <c:pt idx="180" formatCode="0.000">
                  <c:v>465.28</c:v>
                </c:pt>
                <c:pt idx="181" formatCode="0.000">
                  <c:v>504.95</c:v>
                </c:pt>
                <c:pt idx="182" formatCode="0.000">
                  <c:v>588.05999999999995</c:v>
                </c:pt>
                <c:pt idx="183" formatCode="0.000">
                  <c:v>698.82</c:v>
                </c:pt>
                <c:pt idx="184" formatCode="0.000">
                  <c:v>816.94</c:v>
                </c:pt>
                <c:pt idx="185" formatCode="0.000">
                  <c:v>942.09</c:v>
                </c:pt>
                <c:pt idx="186" formatCode="0.0">
                  <c:v>1070</c:v>
                </c:pt>
                <c:pt idx="187" formatCode="0.0">
                  <c:v>1210</c:v>
                </c:pt>
                <c:pt idx="188" formatCode="0.0">
                  <c:v>1360</c:v>
                </c:pt>
                <c:pt idx="189" formatCode="0.0">
                  <c:v>1510</c:v>
                </c:pt>
                <c:pt idx="190" formatCode="0.0">
                  <c:v>1660</c:v>
                </c:pt>
                <c:pt idx="191" formatCode="0.0">
                  <c:v>1990</c:v>
                </c:pt>
                <c:pt idx="192" formatCode="0.0">
                  <c:v>2340</c:v>
                </c:pt>
                <c:pt idx="193" formatCode="0.0">
                  <c:v>2710</c:v>
                </c:pt>
                <c:pt idx="194" formatCode="0.0">
                  <c:v>3090</c:v>
                </c:pt>
                <c:pt idx="195" formatCode="0.0">
                  <c:v>3490</c:v>
                </c:pt>
                <c:pt idx="196" formatCode="0.0">
                  <c:v>3900</c:v>
                </c:pt>
                <c:pt idx="197" formatCode="0.0">
                  <c:v>4770</c:v>
                </c:pt>
                <c:pt idx="198" formatCode="0.0">
                  <c:v>5690</c:v>
                </c:pt>
                <c:pt idx="199" formatCode="0.0">
                  <c:v>6650</c:v>
                </c:pt>
                <c:pt idx="200" formatCode="0.0">
                  <c:v>7650</c:v>
                </c:pt>
                <c:pt idx="201" formatCode="0.0">
                  <c:v>8680</c:v>
                </c:pt>
                <c:pt idx="202" formatCode="0.0">
                  <c:v>9740</c:v>
                </c:pt>
                <c:pt idx="203" formatCode="0.0">
                  <c:v>10820</c:v>
                </c:pt>
                <c:pt idx="204" formatCode="0.0">
                  <c:v>11930</c:v>
                </c:pt>
                <c:pt idx="205" formatCode="0.0">
                  <c:v>13050</c:v>
                </c:pt>
                <c:pt idx="206" formatCode="0.0">
                  <c:v>14200</c:v>
                </c:pt>
                <c:pt idx="207" formatCode="0.0">
                  <c:v>15350</c:v>
                </c:pt>
                <c:pt idx="208" formatCode="0.0">
                  <c:v>17360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4A-443D-8101-1748683AC30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srim197Au_Cu!$D$20:$D$300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srim197Au_Cu!$M$20:$M$300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1.9E-3</c:v>
                </c:pt>
                <c:pt idx="22">
                  <c:v>2E-3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2.4000000000000002E-3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3.0999999999999999E-3</c:v>
                </c:pt>
                <c:pt idx="35">
                  <c:v>3.3E-3</c:v>
                </c:pt>
                <c:pt idx="36">
                  <c:v>3.5000000000000005E-3</c:v>
                </c:pt>
                <c:pt idx="37">
                  <c:v>3.6999999999999997E-3</c:v>
                </c:pt>
                <c:pt idx="38">
                  <c:v>3.8E-3</c:v>
                </c:pt>
                <c:pt idx="39">
                  <c:v>4.0000000000000001E-3</c:v>
                </c:pt>
                <c:pt idx="40">
                  <c:v>4.2000000000000006E-3</c:v>
                </c:pt>
                <c:pt idx="41">
                  <c:v>4.4999999999999997E-3</c:v>
                </c:pt>
                <c:pt idx="42">
                  <c:v>4.8000000000000004E-3</c:v>
                </c:pt>
                <c:pt idx="43">
                  <c:v>5.0999999999999995E-3</c:v>
                </c:pt>
                <c:pt idx="44">
                  <c:v>5.3E-3</c:v>
                </c:pt>
                <c:pt idx="45">
                  <c:v>5.5999999999999999E-3</c:v>
                </c:pt>
                <c:pt idx="46">
                  <c:v>5.8999999999999999E-3</c:v>
                </c:pt>
                <c:pt idx="47">
                  <c:v>6.0999999999999995E-3</c:v>
                </c:pt>
                <c:pt idx="48">
                  <c:v>6.4000000000000003E-3</c:v>
                </c:pt>
                <c:pt idx="49">
                  <c:v>6.6E-3</c:v>
                </c:pt>
                <c:pt idx="50">
                  <c:v>6.9000000000000008E-3</c:v>
                </c:pt>
                <c:pt idx="51">
                  <c:v>7.0999999999999995E-3</c:v>
                </c:pt>
                <c:pt idx="52">
                  <c:v>7.6E-3</c:v>
                </c:pt>
                <c:pt idx="53">
                  <c:v>8.2000000000000007E-3</c:v>
                </c:pt>
                <c:pt idx="54">
                  <c:v>8.7999999999999988E-3</c:v>
                </c:pt>
                <c:pt idx="55">
                  <c:v>9.2999999999999992E-3</c:v>
                </c:pt>
                <c:pt idx="56">
                  <c:v>9.9000000000000008E-3</c:v>
                </c:pt>
                <c:pt idx="57">
                  <c:v>1.04E-2</c:v>
                </c:pt>
                <c:pt idx="58">
                  <c:v>1.0999999999999999E-2</c:v>
                </c:pt>
                <c:pt idx="59">
                  <c:v>1.15E-2</c:v>
                </c:pt>
                <c:pt idx="60">
                  <c:v>1.2E-2</c:v>
                </c:pt>
                <c:pt idx="61">
                  <c:v>1.3100000000000001E-2</c:v>
                </c:pt>
                <c:pt idx="62">
                  <c:v>1.4099999999999998E-2</c:v>
                </c:pt>
                <c:pt idx="63">
                  <c:v>1.5099999999999999E-2</c:v>
                </c:pt>
                <c:pt idx="64">
                  <c:v>1.61E-2</c:v>
                </c:pt>
                <c:pt idx="65">
                  <c:v>1.7100000000000001E-2</c:v>
                </c:pt>
                <c:pt idx="66">
                  <c:v>1.7999999999999999E-2</c:v>
                </c:pt>
                <c:pt idx="67">
                  <c:v>0.02</c:v>
                </c:pt>
                <c:pt idx="68">
                  <c:v>2.1899999999999999E-2</c:v>
                </c:pt>
                <c:pt idx="69">
                  <c:v>2.3699999999999999E-2</c:v>
                </c:pt>
                <c:pt idx="70">
                  <c:v>2.5600000000000001E-2</c:v>
                </c:pt>
                <c:pt idx="71">
                  <c:v>2.7400000000000001E-2</c:v>
                </c:pt>
                <c:pt idx="72">
                  <c:v>2.9199999999999997E-2</c:v>
                </c:pt>
                <c:pt idx="73">
                  <c:v>3.1E-2</c:v>
                </c:pt>
                <c:pt idx="74">
                  <c:v>3.2800000000000003E-2</c:v>
                </c:pt>
                <c:pt idx="75">
                  <c:v>3.4599999999999999E-2</c:v>
                </c:pt>
                <c:pt idx="76">
                  <c:v>3.6299999999999999E-2</c:v>
                </c:pt>
                <c:pt idx="77">
                  <c:v>3.8100000000000002E-2</c:v>
                </c:pt>
                <c:pt idx="78">
                  <c:v>4.1599999999999998E-2</c:v>
                </c:pt>
                <c:pt idx="79">
                  <c:v>4.5900000000000003E-2</c:v>
                </c:pt>
                <c:pt idx="80">
                  <c:v>5.0099999999999999E-2</c:v>
                </c:pt>
                <c:pt idx="81">
                  <c:v>5.4300000000000001E-2</c:v>
                </c:pt>
                <c:pt idx="82">
                  <c:v>5.8399999999999994E-2</c:v>
                </c:pt>
                <c:pt idx="83">
                  <c:v>6.25E-2</c:v>
                </c:pt>
                <c:pt idx="84">
                  <c:v>6.6600000000000006E-2</c:v>
                </c:pt>
                <c:pt idx="85">
                  <c:v>7.0599999999999996E-2</c:v>
                </c:pt>
                <c:pt idx="86">
                  <c:v>7.4499999999999997E-2</c:v>
                </c:pt>
                <c:pt idx="87">
                  <c:v>8.2400000000000001E-2</c:v>
                </c:pt>
                <c:pt idx="88">
                  <c:v>9.0300000000000005E-2</c:v>
                </c:pt>
                <c:pt idx="89">
                  <c:v>9.7900000000000001E-2</c:v>
                </c:pt>
                <c:pt idx="90">
                  <c:v>0.1055</c:v>
                </c:pt>
                <c:pt idx="91">
                  <c:v>0.11299999999999999</c:v>
                </c:pt>
                <c:pt idx="92">
                  <c:v>0.12050000000000001</c:v>
                </c:pt>
                <c:pt idx="93">
                  <c:v>0.13550000000000001</c:v>
                </c:pt>
                <c:pt idx="94">
                  <c:v>0.1502</c:v>
                </c:pt>
                <c:pt idx="95">
                  <c:v>0.16450000000000001</c:v>
                </c:pt>
                <c:pt idx="96">
                  <c:v>0.17849999999999999</c:v>
                </c:pt>
                <c:pt idx="97">
                  <c:v>0.192</c:v>
                </c:pt>
                <c:pt idx="98">
                  <c:v>0.20519999999999999</c:v>
                </c:pt>
                <c:pt idx="99">
                  <c:v>0.21800000000000003</c:v>
                </c:pt>
                <c:pt idx="100">
                  <c:v>0.23020000000000002</c:v>
                </c:pt>
                <c:pt idx="101">
                  <c:v>0.24199999999999999</c:v>
                </c:pt>
                <c:pt idx="102">
                  <c:v>0.25329999999999997</c:v>
                </c:pt>
                <c:pt idx="103">
                  <c:v>0.2641</c:v>
                </c:pt>
                <c:pt idx="104">
                  <c:v>0.2848</c:v>
                </c:pt>
                <c:pt idx="105">
                  <c:v>0.30819999999999997</c:v>
                </c:pt>
                <c:pt idx="106">
                  <c:v>0.32839999999999997</c:v>
                </c:pt>
                <c:pt idx="107">
                  <c:v>0.34589999999999999</c:v>
                </c:pt>
                <c:pt idx="108">
                  <c:v>0.36099999999999999</c:v>
                </c:pt>
                <c:pt idx="109">
                  <c:v>0.374</c:v>
                </c:pt>
                <c:pt idx="110">
                  <c:v>0.38540000000000002</c:v>
                </c:pt>
                <c:pt idx="111">
                  <c:v>0.39529999999999998</c:v>
                </c:pt>
                <c:pt idx="112">
                  <c:v>0.40400000000000003</c:v>
                </c:pt>
                <c:pt idx="113">
                  <c:v>0.41980000000000006</c:v>
                </c:pt>
                <c:pt idx="114">
                  <c:v>0.43240000000000001</c:v>
                </c:pt>
                <c:pt idx="115">
                  <c:v>0.44259999999999999</c:v>
                </c:pt>
                <c:pt idx="116">
                  <c:v>0.45099999999999996</c:v>
                </c:pt>
                <c:pt idx="117">
                  <c:v>0.45810000000000006</c:v>
                </c:pt>
                <c:pt idx="118">
                  <c:v>0.46420000000000006</c:v>
                </c:pt>
                <c:pt idx="119">
                  <c:v>0.4758</c:v>
                </c:pt>
                <c:pt idx="120">
                  <c:v>0.4849</c:v>
                </c:pt>
                <c:pt idx="121">
                  <c:v>0.49230000000000002</c:v>
                </c:pt>
                <c:pt idx="122">
                  <c:v>0.49840000000000001</c:v>
                </c:pt>
                <c:pt idx="123">
                  <c:v>0.50370000000000004</c:v>
                </c:pt>
                <c:pt idx="124">
                  <c:v>0.50819999999999999</c:v>
                </c:pt>
                <c:pt idx="125">
                  <c:v>0.51229999999999998</c:v>
                </c:pt>
                <c:pt idx="126">
                  <c:v>0.51590000000000003</c:v>
                </c:pt>
                <c:pt idx="127">
                  <c:v>0.51919999999999999</c:v>
                </c:pt>
                <c:pt idx="128">
                  <c:v>0.5222</c:v>
                </c:pt>
                <c:pt idx="129">
                  <c:v>0.52489999999999992</c:v>
                </c:pt>
                <c:pt idx="130">
                  <c:v>0.53179999999999994</c:v>
                </c:pt>
                <c:pt idx="131">
                  <c:v>0.5403</c:v>
                </c:pt>
                <c:pt idx="132">
                  <c:v>0.54790000000000005</c:v>
                </c:pt>
                <c:pt idx="133">
                  <c:v>0.55459999999999998</c:v>
                </c:pt>
                <c:pt idx="134">
                  <c:v>0.56089999999999995</c:v>
                </c:pt>
                <c:pt idx="135">
                  <c:v>0.56659999999999999</c:v>
                </c:pt>
                <c:pt idx="136">
                  <c:v>0.57199999999999995</c:v>
                </c:pt>
                <c:pt idx="137">
                  <c:v>0.57709999999999995</c:v>
                </c:pt>
                <c:pt idx="138">
                  <c:v>0.58200000000000007</c:v>
                </c:pt>
                <c:pt idx="139">
                  <c:v>0.59760000000000002</c:v>
                </c:pt>
                <c:pt idx="140">
                  <c:v>0.61210000000000009</c:v>
                </c:pt>
                <c:pt idx="141">
                  <c:v>0.62590000000000001</c:v>
                </c:pt>
                <c:pt idx="142">
                  <c:v>0.63890000000000002</c:v>
                </c:pt>
                <c:pt idx="143">
                  <c:v>0.65129999999999999</c:v>
                </c:pt>
                <c:pt idx="144">
                  <c:v>0.6633</c:v>
                </c:pt>
                <c:pt idx="145">
                  <c:v>0.70599999999999996</c:v>
                </c:pt>
                <c:pt idx="146">
                  <c:v>0.74560000000000004</c:v>
                </c:pt>
                <c:pt idx="147">
                  <c:v>0.78310000000000002</c:v>
                </c:pt>
                <c:pt idx="148">
                  <c:v>0.81889999999999996</c:v>
                </c:pt>
                <c:pt idx="149">
                  <c:v>0.85329999999999995</c:v>
                </c:pt>
                <c:pt idx="150">
                  <c:v>0.88659999999999994</c:v>
                </c:pt>
                <c:pt idx="151">
                  <c:v>0.91899999999999993</c:v>
                </c:pt>
                <c:pt idx="152">
                  <c:v>0.9506</c:v>
                </c:pt>
                <c:pt idx="153">
                  <c:v>0.98149999999999993</c:v>
                </c:pt>
                <c:pt idx="154" formatCode="0.000">
                  <c:v>1.01</c:v>
                </c:pt>
                <c:pt idx="155" formatCode="0.000">
                  <c:v>1.04</c:v>
                </c:pt>
                <c:pt idx="156" formatCode="0.000">
                  <c:v>1.1499999999999999</c:v>
                </c:pt>
                <c:pt idx="157" formatCode="0.000">
                  <c:v>1.31</c:v>
                </c:pt>
                <c:pt idx="158" formatCode="0.000">
                  <c:v>1.46</c:v>
                </c:pt>
                <c:pt idx="159" formatCode="0.000">
                  <c:v>1.59</c:v>
                </c:pt>
                <c:pt idx="160" formatCode="0.000">
                  <c:v>1.72</c:v>
                </c:pt>
                <c:pt idx="161" formatCode="0.000">
                  <c:v>1.85</c:v>
                </c:pt>
                <c:pt idx="162" formatCode="0.000">
                  <c:v>1.97</c:v>
                </c:pt>
                <c:pt idx="163" formatCode="0.000">
                  <c:v>2.09</c:v>
                </c:pt>
                <c:pt idx="164" formatCode="0.000">
                  <c:v>2.2000000000000002</c:v>
                </c:pt>
                <c:pt idx="165" formatCode="0.000">
                  <c:v>2.63</c:v>
                </c:pt>
                <c:pt idx="166" formatCode="0.000">
                  <c:v>3.02</c:v>
                </c:pt>
                <c:pt idx="167" formatCode="0.000">
                  <c:v>3.39</c:v>
                </c:pt>
                <c:pt idx="168" formatCode="0.000">
                  <c:v>3.76</c:v>
                </c:pt>
                <c:pt idx="169" formatCode="0.000">
                  <c:v>4.12</c:v>
                </c:pt>
                <c:pt idx="170" formatCode="0.000">
                  <c:v>4.47</c:v>
                </c:pt>
                <c:pt idx="171" formatCode="0.000">
                  <c:v>5.75</c:v>
                </c:pt>
                <c:pt idx="172" formatCode="0.000">
                  <c:v>6.91</c:v>
                </c:pt>
                <c:pt idx="173" formatCode="0.000">
                  <c:v>8.01</c:v>
                </c:pt>
                <c:pt idx="174" formatCode="0.000">
                  <c:v>9.07</c:v>
                </c:pt>
                <c:pt idx="175" formatCode="0.000">
                  <c:v>10.11</c:v>
                </c:pt>
                <c:pt idx="176" formatCode="0.000">
                  <c:v>11.13</c:v>
                </c:pt>
                <c:pt idx="177" formatCode="0.000">
                  <c:v>12.15</c:v>
                </c:pt>
                <c:pt idx="178" formatCode="0.000">
                  <c:v>13.16</c:v>
                </c:pt>
                <c:pt idx="179" formatCode="0.000">
                  <c:v>14.17</c:v>
                </c:pt>
                <c:pt idx="180" formatCode="0.000">
                  <c:v>15.18</c:v>
                </c:pt>
                <c:pt idx="181" formatCode="0.000">
                  <c:v>16.18</c:v>
                </c:pt>
                <c:pt idx="182" formatCode="0.000">
                  <c:v>20.010000000000002</c:v>
                </c:pt>
                <c:pt idx="183" formatCode="0.000">
                  <c:v>25.42</c:v>
                </c:pt>
                <c:pt idx="184" formatCode="0.000">
                  <c:v>30.43</c:v>
                </c:pt>
                <c:pt idx="185" formatCode="0.000">
                  <c:v>35.21</c:v>
                </c:pt>
                <c:pt idx="186" formatCode="0.000">
                  <c:v>39.86</c:v>
                </c:pt>
                <c:pt idx="187" formatCode="0.000">
                  <c:v>44.41</c:v>
                </c:pt>
                <c:pt idx="188" formatCode="0.000">
                  <c:v>48.89</c:v>
                </c:pt>
                <c:pt idx="189" formatCode="0.000">
                  <c:v>53.33</c:v>
                </c:pt>
                <c:pt idx="190" formatCode="0.000">
                  <c:v>57.73</c:v>
                </c:pt>
                <c:pt idx="191" formatCode="0.000">
                  <c:v>74.08</c:v>
                </c:pt>
                <c:pt idx="192" formatCode="0.000">
                  <c:v>88.97</c:v>
                </c:pt>
                <c:pt idx="193" formatCode="0.000">
                  <c:v>102.99</c:v>
                </c:pt>
                <c:pt idx="194" formatCode="0.000">
                  <c:v>116.44</c:v>
                </c:pt>
                <c:pt idx="195" formatCode="0.000">
                  <c:v>129.46</c:v>
                </c:pt>
                <c:pt idx="196" formatCode="0.000">
                  <c:v>142.13999999999999</c:v>
                </c:pt>
                <c:pt idx="197" formatCode="0.000">
                  <c:v>187.98</c:v>
                </c:pt>
                <c:pt idx="198" formatCode="0.000">
                  <c:v>228.49</c:v>
                </c:pt>
                <c:pt idx="199" formatCode="0.000">
                  <c:v>265.83</c:v>
                </c:pt>
                <c:pt idx="200" formatCode="0.000">
                  <c:v>300.97000000000003</c:v>
                </c:pt>
                <c:pt idx="201" formatCode="0.000">
                  <c:v>334.39</c:v>
                </c:pt>
                <c:pt idx="202" formatCode="0.000">
                  <c:v>366.4</c:v>
                </c:pt>
                <c:pt idx="203" formatCode="0.000">
                  <c:v>397.19</c:v>
                </c:pt>
                <c:pt idx="204" formatCode="0.000">
                  <c:v>426.92</c:v>
                </c:pt>
                <c:pt idx="205" formatCode="0.000">
                  <c:v>455.67</c:v>
                </c:pt>
                <c:pt idx="206" formatCode="0.000">
                  <c:v>483.55</c:v>
                </c:pt>
                <c:pt idx="207" formatCode="0.000">
                  <c:v>510.61</c:v>
                </c:pt>
                <c:pt idx="208" formatCode="0.000">
                  <c:v>583.82000000000005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4A-443D-8101-1748683AC30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srim197Au_Cu!$D$20:$D$300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srim197Au_Cu!$P$20:$P$300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1.4E-3</c:v>
                </c:pt>
                <c:pt idx="22">
                  <c:v>1.5E-3</c:v>
                </c:pt>
                <c:pt idx="23">
                  <c:v>1.5E-3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1.7000000000000001E-3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1.9E-3</c:v>
                </c:pt>
                <c:pt idx="30">
                  <c:v>2E-3</c:v>
                </c:pt>
                <c:pt idx="31">
                  <c:v>2.1000000000000003E-3</c:v>
                </c:pt>
                <c:pt idx="32">
                  <c:v>2.1999999999999997E-3</c:v>
                </c:pt>
                <c:pt idx="33">
                  <c:v>2.3E-3</c:v>
                </c:pt>
                <c:pt idx="34">
                  <c:v>2.4000000000000002E-3</c:v>
                </c:pt>
                <c:pt idx="35">
                  <c:v>2.5000000000000001E-3</c:v>
                </c:pt>
                <c:pt idx="36">
                  <c:v>2.7000000000000001E-3</c:v>
                </c:pt>
                <c:pt idx="37">
                  <c:v>2.8E-3</c:v>
                </c:pt>
                <c:pt idx="38">
                  <c:v>2.9000000000000002E-3</c:v>
                </c:pt>
                <c:pt idx="39">
                  <c:v>3.0999999999999999E-3</c:v>
                </c:pt>
                <c:pt idx="40">
                  <c:v>3.2000000000000002E-3</c:v>
                </c:pt>
                <c:pt idx="41">
                  <c:v>3.4000000000000002E-3</c:v>
                </c:pt>
                <c:pt idx="42">
                  <c:v>3.6999999999999997E-3</c:v>
                </c:pt>
                <c:pt idx="43">
                  <c:v>3.8999999999999998E-3</c:v>
                </c:pt>
                <c:pt idx="44">
                  <c:v>4.1000000000000003E-3</c:v>
                </c:pt>
                <c:pt idx="45">
                  <c:v>4.3999999999999994E-3</c:v>
                </c:pt>
                <c:pt idx="46">
                  <c:v>4.5999999999999999E-3</c:v>
                </c:pt>
                <c:pt idx="47">
                  <c:v>4.8000000000000004E-3</c:v>
                </c:pt>
                <c:pt idx="48">
                  <c:v>5.0000000000000001E-3</c:v>
                </c:pt>
                <c:pt idx="49">
                  <c:v>5.1999999999999998E-3</c:v>
                </c:pt>
                <c:pt idx="50">
                  <c:v>5.4000000000000003E-3</c:v>
                </c:pt>
                <c:pt idx="51">
                  <c:v>5.5999999999999999E-3</c:v>
                </c:pt>
                <c:pt idx="52">
                  <c:v>6.0000000000000001E-3</c:v>
                </c:pt>
                <c:pt idx="53">
                  <c:v>6.5000000000000006E-3</c:v>
                </c:pt>
                <c:pt idx="54">
                  <c:v>6.9000000000000008E-3</c:v>
                </c:pt>
                <c:pt idx="55">
                  <c:v>7.3999999999999995E-3</c:v>
                </c:pt>
                <c:pt idx="56">
                  <c:v>7.7999999999999996E-3</c:v>
                </c:pt>
                <c:pt idx="57">
                  <c:v>8.2000000000000007E-3</c:v>
                </c:pt>
                <c:pt idx="58">
                  <c:v>8.6999999999999994E-3</c:v>
                </c:pt>
                <c:pt idx="59">
                  <c:v>9.1000000000000004E-3</c:v>
                </c:pt>
                <c:pt idx="60">
                  <c:v>9.4999999999999998E-3</c:v>
                </c:pt>
                <c:pt idx="61">
                  <c:v>1.03E-2</c:v>
                </c:pt>
                <c:pt idx="62">
                  <c:v>1.11E-2</c:v>
                </c:pt>
                <c:pt idx="63">
                  <c:v>1.1899999999999999E-2</c:v>
                </c:pt>
                <c:pt idx="64">
                  <c:v>1.2699999999999999E-2</c:v>
                </c:pt>
                <c:pt idx="65">
                  <c:v>1.3500000000000002E-2</c:v>
                </c:pt>
                <c:pt idx="66">
                  <c:v>1.4199999999999999E-2</c:v>
                </c:pt>
                <c:pt idx="67">
                  <c:v>1.5699999999999999E-2</c:v>
                </c:pt>
                <c:pt idx="68">
                  <c:v>1.72E-2</c:v>
                </c:pt>
                <c:pt idx="69">
                  <c:v>1.8700000000000001E-2</c:v>
                </c:pt>
                <c:pt idx="70">
                  <c:v>2.01E-2</c:v>
                </c:pt>
                <c:pt idx="71">
                  <c:v>2.1600000000000001E-2</c:v>
                </c:pt>
                <c:pt idx="72">
                  <c:v>2.3E-2</c:v>
                </c:pt>
                <c:pt idx="73">
                  <c:v>2.4399999999999998E-2</c:v>
                </c:pt>
                <c:pt idx="74">
                  <c:v>2.58E-2</c:v>
                </c:pt>
                <c:pt idx="75">
                  <c:v>2.7300000000000001E-2</c:v>
                </c:pt>
                <c:pt idx="76">
                  <c:v>2.8699999999999996E-2</c:v>
                </c:pt>
                <c:pt idx="77">
                  <c:v>3.0099999999999998E-2</c:v>
                </c:pt>
                <c:pt idx="78">
                  <c:v>3.2899999999999999E-2</c:v>
                </c:pt>
                <c:pt idx="79">
                  <c:v>3.6400000000000002E-2</c:v>
                </c:pt>
                <c:pt idx="80">
                  <c:v>3.9900000000000005E-2</c:v>
                </c:pt>
                <c:pt idx="81">
                  <c:v>4.3400000000000001E-2</c:v>
                </c:pt>
                <c:pt idx="82">
                  <c:v>4.7E-2</c:v>
                </c:pt>
                <c:pt idx="83">
                  <c:v>5.0500000000000003E-2</c:v>
                </c:pt>
                <c:pt idx="84">
                  <c:v>5.4000000000000006E-2</c:v>
                </c:pt>
                <c:pt idx="85">
                  <c:v>5.7499999999999996E-2</c:v>
                </c:pt>
                <c:pt idx="86">
                  <c:v>6.1100000000000002E-2</c:v>
                </c:pt>
                <c:pt idx="87">
                  <c:v>6.8200000000000011E-2</c:v>
                </c:pt>
                <c:pt idx="88">
                  <c:v>7.5300000000000006E-2</c:v>
                </c:pt>
                <c:pt idx="89">
                  <c:v>8.2400000000000001E-2</c:v>
                </c:pt>
                <c:pt idx="90">
                  <c:v>8.9599999999999999E-2</c:v>
                </c:pt>
                <c:pt idx="91">
                  <c:v>9.6799999999999997E-2</c:v>
                </c:pt>
                <c:pt idx="92">
                  <c:v>0.10400000000000001</c:v>
                </c:pt>
                <c:pt idx="93">
                  <c:v>0.1186</c:v>
                </c:pt>
                <c:pt idx="94">
                  <c:v>0.1333</c:v>
                </c:pt>
                <c:pt idx="95">
                  <c:v>0.14799999999999999</c:v>
                </c:pt>
                <c:pt idx="96">
                  <c:v>0.16270000000000001</c:v>
                </c:pt>
                <c:pt idx="97">
                  <c:v>0.1774</c:v>
                </c:pt>
                <c:pt idx="98">
                  <c:v>0.192</c:v>
                </c:pt>
                <c:pt idx="99">
                  <c:v>0.20649999999999999</c:v>
                </c:pt>
                <c:pt idx="100">
                  <c:v>0.22080000000000002</c:v>
                </c:pt>
                <c:pt idx="101">
                  <c:v>0.23479999999999998</c:v>
                </c:pt>
                <c:pt idx="102">
                  <c:v>0.24860000000000002</c:v>
                </c:pt>
                <c:pt idx="103">
                  <c:v>0.2621</c:v>
                </c:pt>
                <c:pt idx="104">
                  <c:v>0.28799999999999998</c:v>
                </c:pt>
                <c:pt idx="105">
                  <c:v>0.31829999999999997</c:v>
                </c:pt>
                <c:pt idx="106">
                  <c:v>0.34609999999999996</c:v>
                </c:pt>
                <c:pt idx="107">
                  <c:v>0.37140000000000001</c:v>
                </c:pt>
                <c:pt idx="108">
                  <c:v>0.39429999999999998</c:v>
                </c:pt>
                <c:pt idx="109">
                  <c:v>0.41509999999999997</c:v>
                </c:pt>
                <c:pt idx="110">
                  <c:v>0.43380000000000002</c:v>
                </c:pt>
                <c:pt idx="111">
                  <c:v>0.45069999999999999</c:v>
                </c:pt>
                <c:pt idx="112">
                  <c:v>0.46609999999999996</c:v>
                </c:pt>
                <c:pt idx="113">
                  <c:v>0.49280000000000002</c:v>
                </c:pt>
                <c:pt idx="114">
                  <c:v>0.5151</c:v>
                </c:pt>
                <c:pt idx="115">
                  <c:v>0.53400000000000003</c:v>
                </c:pt>
                <c:pt idx="116">
                  <c:v>0.55020000000000002</c:v>
                </c:pt>
                <c:pt idx="117">
                  <c:v>0.56420000000000003</c:v>
                </c:pt>
                <c:pt idx="118">
                  <c:v>0.57650000000000001</c:v>
                </c:pt>
                <c:pt idx="119">
                  <c:v>0.59720000000000006</c:v>
                </c:pt>
                <c:pt idx="120">
                  <c:v>0.61380000000000001</c:v>
                </c:pt>
                <c:pt idx="121">
                  <c:v>0.62759999999999994</c:v>
                </c:pt>
                <c:pt idx="122">
                  <c:v>0.63929999999999998</c:v>
                </c:pt>
                <c:pt idx="123">
                  <c:v>0.64949999999999997</c:v>
                </c:pt>
                <c:pt idx="124">
                  <c:v>0.6583</c:v>
                </c:pt>
                <c:pt idx="125">
                  <c:v>0.66620000000000001</c:v>
                </c:pt>
                <c:pt idx="126">
                  <c:v>0.67320000000000002</c:v>
                </c:pt>
                <c:pt idx="127">
                  <c:v>0.67959999999999998</c:v>
                </c:pt>
                <c:pt idx="128">
                  <c:v>0.68540000000000001</c:v>
                </c:pt>
                <c:pt idx="129">
                  <c:v>0.69080000000000008</c:v>
                </c:pt>
                <c:pt idx="130">
                  <c:v>0.70030000000000003</c:v>
                </c:pt>
                <c:pt idx="131">
                  <c:v>0.71050000000000002</c:v>
                </c:pt>
                <c:pt idx="132">
                  <c:v>0.71929999999999994</c:v>
                </c:pt>
                <c:pt idx="133">
                  <c:v>0.72709999999999997</c:v>
                </c:pt>
                <c:pt idx="134">
                  <c:v>0.73399999999999999</c:v>
                </c:pt>
                <c:pt idx="135">
                  <c:v>0.74029999999999996</c:v>
                </c:pt>
                <c:pt idx="136">
                  <c:v>0.74609999999999999</c:v>
                </c:pt>
                <c:pt idx="137">
                  <c:v>0.75140000000000007</c:v>
                </c:pt>
                <c:pt idx="138">
                  <c:v>0.75629999999999997</c:v>
                </c:pt>
                <c:pt idx="139">
                  <c:v>0.76529999999999998</c:v>
                </c:pt>
                <c:pt idx="140">
                  <c:v>0.77339999999999998</c:v>
                </c:pt>
                <c:pt idx="141">
                  <c:v>0.78079999999999994</c:v>
                </c:pt>
                <c:pt idx="142">
                  <c:v>0.78760000000000008</c:v>
                </c:pt>
                <c:pt idx="143">
                  <c:v>0.79400000000000004</c:v>
                </c:pt>
                <c:pt idx="144">
                  <c:v>0.79989999999999994</c:v>
                </c:pt>
                <c:pt idx="145">
                  <c:v>0.81099999999999994</c:v>
                </c:pt>
                <c:pt idx="146">
                  <c:v>0.82119999999999993</c:v>
                </c:pt>
                <c:pt idx="147">
                  <c:v>0.83079999999999998</c:v>
                </c:pt>
                <c:pt idx="148">
                  <c:v>0.83979999999999999</c:v>
                </c:pt>
                <c:pt idx="149">
                  <c:v>0.84849999999999992</c:v>
                </c:pt>
                <c:pt idx="150">
                  <c:v>0.85680000000000001</c:v>
                </c:pt>
                <c:pt idx="151">
                  <c:v>0.86489999999999989</c:v>
                </c:pt>
                <c:pt idx="152">
                  <c:v>0.87280000000000002</c:v>
                </c:pt>
                <c:pt idx="153">
                  <c:v>0.88059999999999994</c:v>
                </c:pt>
                <c:pt idx="154">
                  <c:v>0.88819999999999999</c:v>
                </c:pt>
                <c:pt idx="155">
                  <c:v>0.89570000000000005</c:v>
                </c:pt>
                <c:pt idx="156">
                  <c:v>0.91039999999999988</c:v>
                </c:pt>
                <c:pt idx="157">
                  <c:v>0.92849999999999999</c:v>
                </c:pt>
                <c:pt idx="158">
                  <c:v>0.94640000000000002</c:v>
                </c:pt>
                <c:pt idx="159">
                  <c:v>0.96419999999999995</c:v>
                </c:pt>
                <c:pt idx="160">
                  <c:v>0.98190000000000011</c:v>
                </c:pt>
                <c:pt idx="161">
                  <c:v>0.99970000000000003</c:v>
                </c:pt>
                <c:pt idx="162" formatCode="0.000">
                  <c:v>1.02</c:v>
                </c:pt>
                <c:pt idx="163" formatCode="0.000">
                  <c:v>1.04</c:v>
                </c:pt>
                <c:pt idx="164" formatCode="0.000">
                  <c:v>1.05</c:v>
                </c:pt>
                <c:pt idx="165" formatCode="0.000">
                  <c:v>1.0900000000000001</c:v>
                </c:pt>
                <c:pt idx="166" formatCode="0.000">
                  <c:v>1.1299999999999999</c:v>
                </c:pt>
                <c:pt idx="167" formatCode="0.000">
                  <c:v>1.17</c:v>
                </c:pt>
                <c:pt idx="168" formatCode="0.000">
                  <c:v>1.21</c:v>
                </c:pt>
                <c:pt idx="169" formatCode="0.000">
                  <c:v>1.25</c:v>
                </c:pt>
                <c:pt idx="170" formatCode="0.000">
                  <c:v>1.3</c:v>
                </c:pt>
                <c:pt idx="171" formatCode="0.000">
                  <c:v>1.39</c:v>
                </c:pt>
                <c:pt idx="172" formatCode="0.000">
                  <c:v>1.49</c:v>
                </c:pt>
                <c:pt idx="173" formatCode="0.000">
                  <c:v>1.59</c:v>
                </c:pt>
                <c:pt idx="174" formatCode="0.000">
                  <c:v>1.7</c:v>
                </c:pt>
                <c:pt idx="175" formatCode="0.000">
                  <c:v>1.81</c:v>
                </c:pt>
                <c:pt idx="176" formatCode="0.000">
                  <c:v>1.94</c:v>
                </c:pt>
                <c:pt idx="177" formatCode="0.000">
                  <c:v>2.06</c:v>
                </c:pt>
                <c:pt idx="178" formatCode="0.000">
                  <c:v>2.19</c:v>
                </c:pt>
                <c:pt idx="179" formatCode="0.000">
                  <c:v>2.33</c:v>
                </c:pt>
                <c:pt idx="180" formatCode="0.000">
                  <c:v>2.4700000000000002</c:v>
                </c:pt>
                <c:pt idx="181" formatCode="0.000">
                  <c:v>2.61</c:v>
                </c:pt>
                <c:pt idx="182" formatCode="0.000">
                  <c:v>2.92</c:v>
                </c:pt>
                <c:pt idx="183" formatCode="0.000">
                  <c:v>3.32</c:v>
                </c:pt>
                <c:pt idx="184" formatCode="0.000">
                  <c:v>3.74</c:v>
                </c:pt>
                <c:pt idx="185" formatCode="0.000">
                  <c:v>4.1900000000000004</c:v>
                </c:pt>
                <c:pt idx="186" formatCode="0.000">
                  <c:v>4.66</c:v>
                </c:pt>
                <c:pt idx="187" formatCode="0.000">
                  <c:v>5.14</c:v>
                </c:pt>
                <c:pt idx="188" formatCode="0.000">
                  <c:v>5.64</c:v>
                </c:pt>
                <c:pt idx="189" formatCode="0.000">
                  <c:v>6.16</c:v>
                </c:pt>
                <c:pt idx="190" formatCode="0.000">
                  <c:v>6.7</c:v>
                </c:pt>
                <c:pt idx="191" formatCode="0.000">
                  <c:v>7.8</c:v>
                </c:pt>
                <c:pt idx="192" formatCode="0.000">
                  <c:v>8.9600000000000009</c:v>
                </c:pt>
                <c:pt idx="193" formatCode="0.000">
                  <c:v>10.17</c:v>
                </c:pt>
                <c:pt idx="194" formatCode="0.000">
                  <c:v>11.41</c:v>
                </c:pt>
                <c:pt idx="195" formatCode="0.000">
                  <c:v>12.68</c:v>
                </c:pt>
                <c:pt idx="196" formatCode="0.000">
                  <c:v>13.98</c:v>
                </c:pt>
                <c:pt idx="197" formatCode="0.000">
                  <c:v>16.66</c:v>
                </c:pt>
                <c:pt idx="198" formatCode="0.000">
                  <c:v>19.420000000000002</c:v>
                </c:pt>
                <c:pt idx="199" formatCode="0.000">
                  <c:v>22.24</c:v>
                </c:pt>
                <c:pt idx="200" formatCode="0.000">
                  <c:v>25.1</c:v>
                </c:pt>
                <c:pt idx="201" formatCode="0.000">
                  <c:v>28</c:v>
                </c:pt>
                <c:pt idx="202" formatCode="0.000">
                  <c:v>30.91</c:v>
                </c:pt>
                <c:pt idx="203" formatCode="0.000">
                  <c:v>33.83</c:v>
                </c:pt>
                <c:pt idx="204" formatCode="0.000">
                  <c:v>36.76</c:v>
                </c:pt>
                <c:pt idx="205" formatCode="0.000">
                  <c:v>39.69</c:v>
                </c:pt>
                <c:pt idx="206" formatCode="0.000">
                  <c:v>42.6</c:v>
                </c:pt>
                <c:pt idx="207" formatCode="0.000">
                  <c:v>45.51</c:v>
                </c:pt>
                <c:pt idx="208" formatCode="0.000">
                  <c:v>50.41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4A-443D-8101-1748683AC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srim238U_Cu!$P$5</c:f>
          <c:strCache>
            <c:ptCount val="1"/>
            <c:pt idx="0">
              <c:v>srim238U_Cu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srim238U_Cu!$D$20:$D$300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srim238U_Cu!$E$20:$E$300</c:f>
              <c:numCache>
                <c:formatCode>0.000E+00</c:formatCode>
                <c:ptCount val="281"/>
                <c:pt idx="0">
                  <c:v>0.13139999999999999</c:v>
                </c:pt>
                <c:pt idx="1">
                  <c:v>0.13789999999999999</c:v>
                </c:pt>
                <c:pt idx="2">
                  <c:v>0.14399999999999999</c:v>
                </c:pt>
                <c:pt idx="3">
                  <c:v>0.14990000000000001</c:v>
                </c:pt>
                <c:pt idx="4">
                  <c:v>0.1555</c:v>
                </c:pt>
                <c:pt idx="5">
                  <c:v>0.161</c:v>
                </c:pt>
                <c:pt idx="6">
                  <c:v>0.1663</c:v>
                </c:pt>
                <c:pt idx="7">
                  <c:v>0.17630000000000001</c:v>
                </c:pt>
                <c:pt idx="8">
                  <c:v>0.18590000000000001</c:v>
                </c:pt>
                <c:pt idx="9">
                  <c:v>0.19500000000000001</c:v>
                </c:pt>
                <c:pt idx="10">
                  <c:v>0.2036</c:v>
                </c:pt>
                <c:pt idx="11">
                  <c:v>0.21190000000000001</c:v>
                </c:pt>
                <c:pt idx="12">
                  <c:v>0.21990000000000001</c:v>
                </c:pt>
                <c:pt idx="13">
                  <c:v>0.2351</c:v>
                </c:pt>
                <c:pt idx="14">
                  <c:v>0.24940000000000001</c:v>
                </c:pt>
                <c:pt idx="15">
                  <c:v>0.26290000000000002</c:v>
                </c:pt>
                <c:pt idx="16">
                  <c:v>0.2757</c:v>
                </c:pt>
                <c:pt idx="17">
                  <c:v>0.28799999999999998</c:v>
                </c:pt>
                <c:pt idx="18">
                  <c:v>0.29970000000000002</c:v>
                </c:pt>
                <c:pt idx="19">
                  <c:v>0.311</c:v>
                </c:pt>
                <c:pt idx="20">
                  <c:v>0.32200000000000001</c:v>
                </c:pt>
                <c:pt idx="21">
                  <c:v>0.33250000000000002</c:v>
                </c:pt>
                <c:pt idx="22">
                  <c:v>0.3427</c:v>
                </c:pt>
                <c:pt idx="23">
                  <c:v>0.35270000000000001</c:v>
                </c:pt>
                <c:pt idx="24">
                  <c:v>0.37180000000000002</c:v>
                </c:pt>
                <c:pt idx="25">
                  <c:v>0.39429999999999998</c:v>
                </c:pt>
                <c:pt idx="26">
                  <c:v>0.41560000000000002</c:v>
                </c:pt>
                <c:pt idx="27">
                  <c:v>0.43590000000000001</c:v>
                </c:pt>
                <c:pt idx="28">
                  <c:v>0.45529999999999998</c:v>
                </c:pt>
                <c:pt idx="29">
                  <c:v>0.47389999999999999</c:v>
                </c:pt>
                <c:pt idx="30">
                  <c:v>0.49180000000000001</c:v>
                </c:pt>
                <c:pt idx="31">
                  <c:v>0.5091</c:v>
                </c:pt>
                <c:pt idx="32">
                  <c:v>0.52569999999999995</c:v>
                </c:pt>
                <c:pt idx="33">
                  <c:v>0.55759999999999998</c:v>
                </c:pt>
                <c:pt idx="34">
                  <c:v>0.58779999999999999</c:v>
                </c:pt>
                <c:pt idx="35">
                  <c:v>0.61650000000000005</c:v>
                </c:pt>
                <c:pt idx="36">
                  <c:v>0.64390000000000003</c:v>
                </c:pt>
                <c:pt idx="37">
                  <c:v>0.67020000000000002</c:v>
                </c:pt>
                <c:pt idx="38">
                  <c:v>0.69550000000000001</c:v>
                </c:pt>
                <c:pt idx="39">
                  <c:v>0.74350000000000005</c:v>
                </c:pt>
                <c:pt idx="40">
                  <c:v>0.78859999999999997</c:v>
                </c:pt>
                <c:pt idx="41">
                  <c:v>0.83130000000000004</c:v>
                </c:pt>
                <c:pt idx="42">
                  <c:v>0.87190000000000001</c:v>
                </c:pt>
                <c:pt idx="43">
                  <c:v>0.91059999999999997</c:v>
                </c:pt>
                <c:pt idx="44">
                  <c:v>0.94779999999999998</c:v>
                </c:pt>
                <c:pt idx="45">
                  <c:v>0.98360000000000003</c:v>
                </c:pt>
                <c:pt idx="46">
                  <c:v>1.018</c:v>
                </c:pt>
                <c:pt idx="47">
                  <c:v>1.0509999999999999</c:v>
                </c:pt>
                <c:pt idx="48">
                  <c:v>1.0840000000000001</c:v>
                </c:pt>
                <c:pt idx="49">
                  <c:v>1.115</c:v>
                </c:pt>
                <c:pt idx="50">
                  <c:v>1.1759999999999999</c:v>
                </c:pt>
                <c:pt idx="51">
                  <c:v>1.2470000000000001</c:v>
                </c:pt>
                <c:pt idx="52">
                  <c:v>1.3140000000000001</c:v>
                </c:pt>
                <c:pt idx="53">
                  <c:v>1.379</c:v>
                </c:pt>
                <c:pt idx="54">
                  <c:v>1.44</c:v>
                </c:pt>
                <c:pt idx="55">
                  <c:v>1.4990000000000001</c:v>
                </c:pt>
                <c:pt idx="56">
                  <c:v>1.5549999999999999</c:v>
                </c:pt>
                <c:pt idx="57">
                  <c:v>1.61</c:v>
                </c:pt>
                <c:pt idx="58">
                  <c:v>1.663</c:v>
                </c:pt>
                <c:pt idx="59">
                  <c:v>1.7629999999999999</c:v>
                </c:pt>
                <c:pt idx="60">
                  <c:v>1.7909999999999999</c:v>
                </c:pt>
                <c:pt idx="61">
                  <c:v>1.776</c:v>
                </c:pt>
                <c:pt idx="62">
                  <c:v>1.786</c:v>
                </c:pt>
                <c:pt idx="63">
                  <c:v>1.819</c:v>
                </c:pt>
                <c:pt idx="64">
                  <c:v>1.8759999999999999</c:v>
                </c:pt>
                <c:pt idx="65">
                  <c:v>2.0419999999999998</c:v>
                </c:pt>
                <c:pt idx="66">
                  <c:v>2.2170000000000001</c:v>
                </c:pt>
                <c:pt idx="67">
                  <c:v>2.3719999999999999</c:v>
                </c:pt>
                <c:pt idx="68">
                  <c:v>2.504</c:v>
                </c:pt>
                <c:pt idx="69">
                  <c:v>2.617</c:v>
                </c:pt>
                <c:pt idx="70">
                  <c:v>2.7149999999999999</c:v>
                </c:pt>
                <c:pt idx="71">
                  <c:v>2.8010000000000002</c:v>
                </c:pt>
                <c:pt idx="72">
                  <c:v>2.8780000000000001</c:v>
                </c:pt>
                <c:pt idx="73">
                  <c:v>2.95</c:v>
                </c:pt>
                <c:pt idx="74">
                  <c:v>3.0169999999999999</c:v>
                </c:pt>
                <c:pt idx="75">
                  <c:v>3.08</c:v>
                </c:pt>
                <c:pt idx="76">
                  <c:v>3.202</c:v>
                </c:pt>
                <c:pt idx="77">
                  <c:v>3.35</c:v>
                </c:pt>
                <c:pt idx="78">
                  <c:v>3.4980000000000002</c:v>
                </c:pt>
                <c:pt idx="79">
                  <c:v>3.6480000000000001</c:v>
                </c:pt>
                <c:pt idx="80">
                  <c:v>3.8010000000000002</c:v>
                </c:pt>
                <c:pt idx="81">
                  <c:v>3.9550000000000001</c:v>
                </c:pt>
                <c:pt idx="82">
                  <c:v>4.1100000000000003</c:v>
                </c:pt>
                <c:pt idx="83">
                  <c:v>4.266</c:v>
                </c:pt>
                <c:pt idx="84">
                  <c:v>4.4210000000000003</c:v>
                </c:pt>
                <c:pt idx="85">
                  <c:v>4.7240000000000002</c:v>
                </c:pt>
                <c:pt idx="86">
                  <c:v>5.016</c:v>
                </c:pt>
                <c:pt idx="87">
                  <c:v>5.2930000000000001</c:v>
                </c:pt>
                <c:pt idx="88">
                  <c:v>5.5519999999999996</c:v>
                </c:pt>
                <c:pt idx="89">
                  <c:v>5.7939999999999996</c:v>
                </c:pt>
                <c:pt idx="90">
                  <c:v>6.0179999999999998</c:v>
                </c:pt>
                <c:pt idx="91">
                  <c:v>6.4139999999999997</c:v>
                </c:pt>
                <c:pt idx="92">
                  <c:v>6.7489999999999997</c:v>
                </c:pt>
                <c:pt idx="93">
                  <c:v>7.032</c:v>
                </c:pt>
                <c:pt idx="94">
                  <c:v>7.2709999999999999</c:v>
                </c:pt>
                <c:pt idx="95">
                  <c:v>7.4770000000000003</c:v>
                </c:pt>
                <c:pt idx="96">
                  <c:v>7.657</c:v>
                </c:pt>
                <c:pt idx="97">
                  <c:v>7.8179999999999996</c:v>
                </c:pt>
                <c:pt idx="98">
                  <c:v>7.9649999999999999</c:v>
                </c:pt>
                <c:pt idx="99">
                  <c:v>8.1029999999999998</c:v>
                </c:pt>
                <c:pt idx="100">
                  <c:v>8.2370000000000001</c:v>
                </c:pt>
                <c:pt idx="101">
                  <c:v>8.3699999999999992</c:v>
                </c:pt>
                <c:pt idx="102">
                  <c:v>8.64</c:v>
                </c:pt>
                <c:pt idx="103">
                  <c:v>9.0060000000000002</c:v>
                </c:pt>
                <c:pt idx="104">
                  <c:v>9.4169999999999998</c:v>
                </c:pt>
                <c:pt idx="105">
                  <c:v>9.8819999999999997</c:v>
                </c:pt>
                <c:pt idx="106">
                  <c:v>10.4</c:v>
                </c:pt>
                <c:pt idx="107">
                  <c:v>10.97</c:v>
                </c:pt>
                <c:pt idx="108">
                  <c:v>11.59</c:v>
                </c:pt>
                <c:pt idx="109">
                  <c:v>12.25</c:v>
                </c:pt>
                <c:pt idx="110">
                  <c:v>12.95</c:v>
                </c:pt>
                <c:pt idx="111">
                  <c:v>14.44</c:v>
                </c:pt>
                <c:pt idx="112">
                  <c:v>16.010000000000002</c:v>
                </c:pt>
                <c:pt idx="113">
                  <c:v>17.64</c:v>
                </c:pt>
                <c:pt idx="114">
                  <c:v>19.28</c:v>
                </c:pt>
                <c:pt idx="115">
                  <c:v>20.94</c:v>
                </c:pt>
                <c:pt idx="116">
                  <c:v>22.57</c:v>
                </c:pt>
                <c:pt idx="117">
                  <c:v>25.77</c:v>
                </c:pt>
                <c:pt idx="118">
                  <c:v>28.81</c:v>
                </c:pt>
                <c:pt idx="119">
                  <c:v>31.67</c:v>
                </c:pt>
                <c:pt idx="120">
                  <c:v>34.340000000000003</c:v>
                </c:pt>
                <c:pt idx="121">
                  <c:v>36.840000000000003</c:v>
                </c:pt>
                <c:pt idx="122">
                  <c:v>39.159999999999997</c:v>
                </c:pt>
                <c:pt idx="123">
                  <c:v>41.32</c:v>
                </c:pt>
                <c:pt idx="124">
                  <c:v>43.34</c:v>
                </c:pt>
                <c:pt idx="125">
                  <c:v>45.22</c:v>
                </c:pt>
                <c:pt idx="126">
                  <c:v>46.98</c:v>
                </c:pt>
                <c:pt idx="127">
                  <c:v>48.63</c:v>
                </c:pt>
                <c:pt idx="128">
                  <c:v>51.63</c:v>
                </c:pt>
                <c:pt idx="129">
                  <c:v>54.92</c:v>
                </c:pt>
                <c:pt idx="130">
                  <c:v>57.78</c:v>
                </c:pt>
                <c:pt idx="131">
                  <c:v>60.31</c:v>
                </c:pt>
                <c:pt idx="132">
                  <c:v>62.55</c:v>
                </c:pt>
                <c:pt idx="133">
                  <c:v>64.56</c:v>
                </c:pt>
                <c:pt idx="134">
                  <c:v>66.37</c:v>
                </c:pt>
                <c:pt idx="135">
                  <c:v>68.010000000000005</c:v>
                </c:pt>
                <c:pt idx="136">
                  <c:v>69.5</c:v>
                </c:pt>
                <c:pt idx="137">
                  <c:v>72.12</c:v>
                </c:pt>
                <c:pt idx="138">
                  <c:v>74.5</c:v>
                </c:pt>
                <c:pt idx="139">
                  <c:v>76.27</c:v>
                </c:pt>
                <c:pt idx="140">
                  <c:v>77.67</c:v>
                </c:pt>
                <c:pt idx="141">
                  <c:v>79.12</c:v>
                </c:pt>
                <c:pt idx="142">
                  <c:v>80.38</c:v>
                </c:pt>
                <c:pt idx="143">
                  <c:v>82.42</c:v>
                </c:pt>
                <c:pt idx="144">
                  <c:v>83.95</c:v>
                </c:pt>
                <c:pt idx="145">
                  <c:v>85.08</c:v>
                </c:pt>
                <c:pt idx="146">
                  <c:v>85.89</c:v>
                </c:pt>
                <c:pt idx="147">
                  <c:v>86.45</c:v>
                </c:pt>
                <c:pt idx="148">
                  <c:v>86.81</c:v>
                </c:pt>
                <c:pt idx="149">
                  <c:v>87.01</c:v>
                </c:pt>
                <c:pt idx="150">
                  <c:v>87.08</c:v>
                </c:pt>
                <c:pt idx="151">
                  <c:v>87.03</c:v>
                </c:pt>
                <c:pt idx="152">
                  <c:v>86.91</c:v>
                </c:pt>
                <c:pt idx="153">
                  <c:v>86.71</c:v>
                </c:pt>
                <c:pt idx="154">
                  <c:v>86.14</c:v>
                </c:pt>
                <c:pt idx="155">
                  <c:v>85.23</c:v>
                </c:pt>
                <c:pt idx="156">
                  <c:v>84.17</c:v>
                </c:pt>
                <c:pt idx="157">
                  <c:v>83.03</c:v>
                </c:pt>
                <c:pt idx="158">
                  <c:v>81.86</c:v>
                </c:pt>
                <c:pt idx="159">
                  <c:v>80.66</c:v>
                </c:pt>
                <c:pt idx="160">
                  <c:v>79.47</c:v>
                </c:pt>
                <c:pt idx="161">
                  <c:v>78.290000000000006</c:v>
                </c:pt>
                <c:pt idx="162">
                  <c:v>77.13</c:v>
                </c:pt>
                <c:pt idx="163">
                  <c:v>74.87</c:v>
                </c:pt>
                <c:pt idx="164">
                  <c:v>72.709999999999994</c:v>
                </c:pt>
                <c:pt idx="165">
                  <c:v>70.650000000000006</c:v>
                </c:pt>
                <c:pt idx="166">
                  <c:v>68.7</c:v>
                </c:pt>
                <c:pt idx="167">
                  <c:v>66.84</c:v>
                </c:pt>
                <c:pt idx="168">
                  <c:v>65.06</c:v>
                </c:pt>
                <c:pt idx="169">
                  <c:v>61.41</c:v>
                </c:pt>
                <c:pt idx="170">
                  <c:v>58.14</c:v>
                </c:pt>
                <c:pt idx="171">
                  <c:v>55.26</c:v>
                </c:pt>
                <c:pt idx="172">
                  <c:v>52.69</c:v>
                </c:pt>
                <c:pt idx="173">
                  <c:v>50.39</c:v>
                </c:pt>
                <c:pt idx="174">
                  <c:v>48.32</c:v>
                </c:pt>
                <c:pt idx="175">
                  <c:v>46.45</c:v>
                </c:pt>
                <c:pt idx="176">
                  <c:v>44.75</c:v>
                </c:pt>
                <c:pt idx="177">
                  <c:v>43.19</c:v>
                </c:pt>
                <c:pt idx="178">
                  <c:v>41.77</c:v>
                </c:pt>
                <c:pt idx="179">
                  <c:v>40.46</c:v>
                </c:pt>
                <c:pt idx="180">
                  <c:v>38.130000000000003</c:v>
                </c:pt>
                <c:pt idx="181">
                  <c:v>35.659999999999997</c:v>
                </c:pt>
                <c:pt idx="182">
                  <c:v>33.57</c:v>
                </c:pt>
                <c:pt idx="183">
                  <c:v>31.79</c:v>
                </c:pt>
                <c:pt idx="184">
                  <c:v>30.24</c:v>
                </c:pt>
                <c:pt idx="185">
                  <c:v>28.89</c:v>
                </c:pt>
                <c:pt idx="186">
                  <c:v>27.7</c:v>
                </c:pt>
                <c:pt idx="187">
                  <c:v>26.64</c:v>
                </c:pt>
                <c:pt idx="188">
                  <c:v>25.69</c:v>
                </c:pt>
                <c:pt idx="189">
                  <c:v>24.07</c:v>
                </c:pt>
                <c:pt idx="190">
                  <c:v>22.74</c:v>
                </c:pt>
                <c:pt idx="191">
                  <c:v>21.61</c:v>
                </c:pt>
                <c:pt idx="192">
                  <c:v>20.66</c:v>
                </c:pt>
                <c:pt idx="193">
                  <c:v>19.84</c:v>
                </c:pt>
                <c:pt idx="194">
                  <c:v>19.13</c:v>
                </c:pt>
                <c:pt idx="195">
                  <c:v>17.96</c:v>
                </c:pt>
                <c:pt idx="196">
                  <c:v>17.03</c:v>
                </c:pt>
                <c:pt idx="197">
                  <c:v>16.29</c:v>
                </c:pt>
                <c:pt idx="198">
                  <c:v>15.67</c:v>
                </c:pt>
                <c:pt idx="199">
                  <c:v>15.16</c:v>
                </c:pt>
                <c:pt idx="200">
                  <c:v>14.74</c:v>
                </c:pt>
                <c:pt idx="201">
                  <c:v>14.37</c:v>
                </c:pt>
                <c:pt idx="202">
                  <c:v>14.06</c:v>
                </c:pt>
                <c:pt idx="203">
                  <c:v>13.79</c:v>
                </c:pt>
                <c:pt idx="204">
                  <c:v>13.55</c:v>
                </c:pt>
                <c:pt idx="205">
                  <c:v>13.35</c:v>
                </c:pt>
                <c:pt idx="206">
                  <c:v>13.01</c:v>
                </c:pt>
                <c:pt idx="207">
                  <c:v>12.69</c:v>
                </c:pt>
                <c:pt idx="208">
                  <c:v>12.56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70-4096-B4CF-3BEFDF4132F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srim238U_Cu!$D$20:$D$300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srim238U_Cu!$F$20:$F$300</c:f>
              <c:numCache>
                <c:formatCode>0.000E+00</c:formatCode>
                <c:ptCount val="281"/>
                <c:pt idx="0">
                  <c:v>2.1469999999999998</c:v>
                </c:pt>
                <c:pt idx="1">
                  <c:v>2.2559999999999998</c:v>
                </c:pt>
                <c:pt idx="2">
                  <c:v>2.36</c:v>
                </c:pt>
                <c:pt idx="3">
                  <c:v>2.4590000000000001</c:v>
                </c:pt>
                <c:pt idx="4">
                  <c:v>2.5529999999999999</c:v>
                </c:pt>
                <c:pt idx="5">
                  <c:v>2.6429999999999998</c:v>
                </c:pt>
                <c:pt idx="6">
                  <c:v>2.73</c:v>
                </c:pt>
                <c:pt idx="7">
                  <c:v>2.8940000000000001</c:v>
                </c:pt>
                <c:pt idx="8">
                  <c:v>3.0470000000000002</c:v>
                </c:pt>
                <c:pt idx="9">
                  <c:v>3.19</c:v>
                </c:pt>
                <c:pt idx="10">
                  <c:v>3.3250000000000002</c:v>
                </c:pt>
                <c:pt idx="11">
                  <c:v>3.4529999999999998</c:v>
                </c:pt>
                <c:pt idx="12">
                  <c:v>3.5750000000000002</c:v>
                </c:pt>
                <c:pt idx="13">
                  <c:v>3.8010000000000002</c:v>
                </c:pt>
                <c:pt idx="14">
                  <c:v>4.0090000000000003</c:v>
                </c:pt>
                <c:pt idx="15">
                  <c:v>4.2009999999999996</c:v>
                </c:pt>
                <c:pt idx="16">
                  <c:v>4.38</c:v>
                </c:pt>
                <c:pt idx="17">
                  <c:v>4.5469999999999997</c:v>
                </c:pt>
                <c:pt idx="18">
                  <c:v>4.7050000000000001</c:v>
                </c:pt>
                <c:pt idx="19">
                  <c:v>4.8529999999999998</c:v>
                </c:pt>
                <c:pt idx="20">
                  <c:v>4.9939999999999998</c:v>
                </c:pt>
                <c:pt idx="21">
                  <c:v>5.1269999999999998</c:v>
                </c:pt>
                <c:pt idx="22">
                  <c:v>5.2539999999999996</c:v>
                </c:pt>
                <c:pt idx="23">
                  <c:v>5.375</c:v>
                </c:pt>
                <c:pt idx="24">
                  <c:v>5.6029999999999998</c:v>
                </c:pt>
                <c:pt idx="25">
                  <c:v>5.8620000000000001</c:v>
                </c:pt>
                <c:pt idx="26">
                  <c:v>6.0979999999999999</c:v>
                </c:pt>
                <c:pt idx="27">
                  <c:v>6.3150000000000004</c:v>
                </c:pt>
                <c:pt idx="28">
                  <c:v>6.516</c:v>
                </c:pt>
                <c:pt idx="29">
                  <c:v>6.702</c:v>
                </c:pt>
                <c:pt idx="30">
                  <c:v>6.8760000000000003</c:v>
                </c:pt>
                <c:pt idx="31">
                  <c:v>7.0380000000000003</c:v>
                </c:pt>
                <c:pt idx="32">
                  <c:v>7.1909999999999998</c:v>
                </c:pt>
                <c:pt idx="33">
                  <c:v>7.4720000000000004</c:v>
                </c:pt>
                <c:pt idx="34">
                  <c:v>7.7240000000000002</c:v>
                </c:pt>
                <c:pt idx="35">
                  <c:v>7.952</c:v>
                </c:pt>
                <c:pt idx="36">
                  <c:v>8.16</c:v>
                </c:pt>
                <c:pt idx="37">
                  <c:v>8.3510000000000009</c:v>
                </c:pt>
                <c:pt idx="38">
                  <c:v>8.5280000000000005</c:v>
                </c:pt>
                <c:pt idx="39">
                  <c:v>8.8420000000000005</c:v>
                </c:pt>
                <c:pt idx="40">
                  <c:v>9.1159999999999997</c:v>
                </c:pt>
                <c:pt idx="41">
                  <c:v>9.3569999999999993</c:v>
                </c:pt>
                <c:pt idx="42">
                  <c:v>9.57</c:v>
                </c:pt>
                <c:pt idx="43">
                  <c:v>9.7609999999999992</c:v>
                </c:pt>
                <c:pt idx="44">
                  <c:v>9.9329999999999998</c:v>
                </c:pt>
                <c:pt idx="45">
                  <c:v>10.09</c:v>
                </c:pt>
                <c:pt idx="46">
                  <c:v>10.23</c:v>
                </c:pt>
                <c:pt idx="47">
                  <c:v>10.36</c:v>
                </c:pt>
                <c:pt idx="48">
                  <c:v>10.48</c:v>
                </c:pt>
                <c:pt idx="49">
                  <c:v>10.59</c:v>
                </c:pt>
                <c:pt idx="50">
                  <c:v>10.78</c:v>
                </c:pt>
                <c:pt idx="51">
                  <c:v>10.98</c:v>
                </c:pt>
                <c:pt idx="52">
                  <c:v>11.15</c:v>
                </c:pt>
                <c:pt idx="53">
                  <c:v>11.29</c:v>
                </c:pt>
                <c:pt idx="54">
                  <c:v>11.4</c:v>
                </c:pt>
                <c:pt idx="55">
                  <c:v>11.5</c:v>
                </c:pt>
                <c:pt idx="56">
                  <c:v>11.58</c:v>
                </c:pt>
                <c:pt idx="57">
                  <c:v>11.65</c:v>
                </c:pt>
                <c:pt idx="58">
                  <c:v>11.71</c:v>
                </c:pt>
                <c:pt idx="59">
                  <c:v>11.8</c:v>
                </c:pt>
                <c:pt idx="60">
                  <c:v>11.86</c:v>
                </c:pt>
                <c:pt idx="61">
                  <c:v>11.89</c:v>
                </c:pt>
                <c:pt idx="62">
                  <c:v>11.91</c:v>
                </c:pt>
                <c:pt idx="63">
                  <c:v>11.91</c:v>
                </c:pt>
                <c:pt idx="64">
                  <c:v>11.91</c:v>
                </c:pt>
                <c:pt idx="65">
                  <c:v>11.86</c:v>
                </c:pt>
                <c:pt idx="66">
                  <c:v>11.79</c:v>
                </c:pt>
                <c:pt idx="67">
                  <c:v>11.71</c:v>
                </c:pt>
                <c:pt idx="68">
                  <c:v>11.61</c:v>
                </c:pt>
                <c:pt idx="69">
                  <c:v>11.5</c:v>
                </c:pt>
                <c:pt idx="70">
                  <c:v>11.39</c:v>
                </c:pt>
                <c:pt idx="71">
                  <c:v>11.28</c:v>
                </c:pt>
                <c:pt idx="72">
                  <c:v>11.16</c:v>
                </c:pt>
                <c:pt idx="73">
                  <c:v>11.04</c:v>
                </c:pt>
                <c:pt idx="74">
                  <c:v>10.92</c:v>
                </c:pt>
                <c:pt idx="75">
                  <c:v>10.81</c:v>
                </c:pt>
                <c:pt idx="76">
                  <c:v>10.58</c:v>
                </c:pt>
                <c:pt idx="77">
                  <c:v>10.3</c:v>
                </c:pt>
                <c:pt idx="78">
                  <c:v>10.029999999999999</c:v>
                </c:pt>
                <c:pt idx="79">
                  <c:v>9.7729999999999997</c:v>
                </c:pt>
                <c:pt idx="80">
                  <c:v>9.5299999999999994</c:v>
                </c:pt>
                <c:pt idx="81">
                  <c:v>9.3000000000000007</c:v>
                </c:pt>
                <c:pt idx="82">
                  <c:v>9.0809999999999995</c:v>
                </c:pt>
                <c:pt idx="83">
                  <c:v>8.8740000000000006</c:v>
                </c:pt>
                <c:pt idx="84">
                  <c:v>8.6769999999999996</c:v>
                </c:pt>
                <c:pt idx="85">
                  <c:v>8.3109999999999999</c:v>
                </c:pt>
                <c:pt idx="86">
                  <c:v>7.9790000000000001</c:v>
                </c:pt>
                <c:pt idx="87">
                  <c:v>7.6769999999999996</c:v>
                </c:pt>
                <c:pt idx="88">
                  <c:v>7.4</c:v>
                </c:pt>
                <c:pt idx="89">
                  <c:v>7.1459999999999999</c:v>
                </c:pt>
                <c:pt idx="90">
                  <c:v>6.9119999999999999</c:v>
                </c:pt>
                <c:pt idx="91">
                  <c:v>6.4930000000000003</c:v>
                </c:pt>
                <c:pt idx="92">
                  <c:v>6.1310000000000002</c:v>
                </c:pt>
                <c:pt idx="93">
                  <c:v>5.8120000000000003</c:v>
                </c:pt>
                <c:pt idx="94">
                  <c:v>5.5309999999999997</c:v>
                </c:pt>
                <c:pt idx="95">
                  <c:v>5.2789999999999999</c:v>
                </c:pt>
                <c:pt idx="96">
                  <c:v>5.0529999999999999</c:v>
                </c:pt>
                <c:pt idx="97">
                  <c:v>4.8490000000000002</c:v>
                </c:pt>
                <c:pt idx="98">
                  <c:v>4.6630000000000003</c:v>
                </c:pt>
                <c:pt idx="99">
                  <c:v>4.4930000000000003</c:v>
                </c:pt>
                <c:pt idx="100">
                  <c:v>4.3369999999999997</c:v>
                </c:pt>
                <c:pt idx="101">
                  <c:v>4.1929999999999996</c:v>
                </c:pt>
                <c:pt idx="102">
                  <c:v>3.9350000000000001</c:v>
                </c:pt>
                <c:pt idx="103">
                  <c:v>3.661</c:v>
                </c:pt>
                <c:pt idx="104">
                  <c:v>3.427</c:v>
                </c:pt>
                <c:pt idx="105">
                  <c:v>3.2250000000000001</c:v>
                </c:pt>
                <c:pt idx="106">
                  <c:v>3.048</c:v>
                </c:pt>
                <c:pt idx="107">
                  <c:v>2.8929999999999998</c:v>
                </c:pt>
                <c:pt idx="108">
                  <c:v>2.754</c:v>
                </c:pt>
                <c:pt idx="109">
                  <c:v>2.63</c:v>
                </c:pt>
                <c:pt idx="110">
                  <c:v>2.5179999999999998</c:v>
                </c:pt>
                <c:pt idx="111">
                  <c:v>2.323</c:v>
                </c:pt>
                <c:pt idx="112">
                  <c:v>2.1589999999999998</c:v>
                </c:pt>
                <c:pt idx="113">
                  <c:v>2.02</c:v>
                </c:pt>
                <c:pt idx="114">
                  <c:v>1.899</c:v>
                </c:pt>
                <c:pt idx="115">
                  <c:v>1.794</c:v>
                </c:pt>
                <c:pt idx="116">
                  <c:v>1.7010000000000001</c:v>
                </c:pt>
                <c:pt idx="117">
                  <c:v>1.5429999999999999</c:v>
                </c:pt>
                <c:pt idx="118">
                  <c:v>1.415</c:v>
                </c:pt>
                <c:pt idx="119">
                  <c:v>1.3089999999999999</c:v>
                </c:pt>
                <c:pt idx="120">
                  <c:v>1.2190000000000001</c:v>
                </c:pt>
                <c:pt idx="121">
                  <c:v>1.141</c:v>
                </c:pt>
                <c:pt idx="122">
                  <c:v>1.0740000000000001</c:v>
                </c:pt>
                <c:pt idx="123">
                  <c:v>1.0149999999999999</c:v>
                </c:pt>
                <c:pt idx="124">
                  <c:v>0.9627</c:v>
                </c:pt>
                <c:pt idx="125">
                  <c:v>0.91600000000000004</c:v>
                </c:pt>
                <c:pt idx="126">
                  <c:v>0.87409999999999999</c:v>
                </c:pt>
                <c:pt idx="127">
                  <c:v>0.83620000000000005</c:v>
                </c:pt>
                <c:pt idx="128">
                  <c:v>0.7702</c:v>
                </c:pt>
                <c:pt idx="129">
                  <c:v>0.70220000000000005</c:v>
                </c:pt>
                <c:pt idx="130">
                  <c:v>0.64610000000000001</c:v>
                </c:pt>
                <c:pt idx="131">
                  <c:v>0.59899999999999998</c:v>
                </c:pt>
                <c:pt idx="132">
                  <c:v>0.55879999999999996</c:v>
                </c:pt>
                <c:pt idx="133">
                  <c:v>0.52410000000000001</c:v>
                </c:pt>
                <c:pt idx="134">
                  <c:v>0.49370000000000003</c:v>
                </c:pt>
                <c:pt idx="135">
                  <c:v>0.46700000000000003</c:v>
                </c:pt>
                <c:pt idx="136">
                  <c:v>0.44319999999999998</c:v>
                </c:pt>
                <c:pt idx="137">
                  <c:v>0.40279999999999999</c:v>
                </c:pt>
                <c:pt idx="138">
                  <c:v>0.36959999999999998</c:v>
                </c:pt>
                <c:pt idx="139">
                  <c:v>0.34179999999999999</c:v>
                </c:pt>
                <c:pt idx="140">
                  <c:v>0.31819999999999998</c:v>
                </c:pt>
                <c:pt idx="141">
                  <c:v>0.29780000000000001</c:v>
                </c:pt>
                <c:pt idx="142">
                  <c:v>0.28010000000000002</c:v>
                </c:pt>
                <c:pt idx="143">
                  <c:v>0.25069999999999998</c:v>
                </c:pt>
                <c:pt idx="144">
                  <c:v>0.22720000000000001</c:v>
                </c:pt>
                <c:pt idx="145">
                  <c:v>0.20799999999999999</c:v>
                </c:pt>
                <c:pt idx="146">
                  <c:v>0.192</c:v>
                </c:pt>
                <c:pt idx="147">
                  <c:v>0.1784</c:v>
                </c:pt>
                <c:pt idx="148">
                  <c:v>0.1668</c:v>
                </c:pt>
                <c:pt idx="149">
                  <c:v>0.15659999999999999</c:v>
                </c:pt>
                <c:pt idx="150">
                  <c:v>0.1477</c:v>
                </c:pt>
                <c:pt idx="151">
                  <c:v>0.13980000000000001</c:v>
                </c:pt>
                <c:pt idx="152">
                  <c:v>0.1328</c:v>
                </c:pt>
                <c:pt idx="153">
                  <c:v>0.1265</c:v>
                </c:pt>
                <c:pt idx="154">
                  <c:v>0.11559999999999999</c:v>
                </c:pt>
                <c:pt idx="155">
                  <c:v>0.1045</c:v>
                </c:pt>
                <c:pt idx="156">
                  <c:v>9.5460000000000003E-2</c:v>
                </c:pt>
                <c:pt idx="157">
                  <c:v>8.7940000000000004E-2</c:v>
                </c:pt>
                <c:pt idx="158">
                  <c:v>8.158E-2</c:v>
                </c:pt>
                <c:pt idx="159">
                  <c:v>7.6119999999999993E-2</c:v>
                </c:pt>
                <c:pt idx="160">
                  <c:v>7.1389999999999995E-2</c:v>
                </c:pt>
                <c:pt idx="161">
                  <c:v>6.7250000000000004E-2</c:v>
                </c:pt>
                <c:pt idx="162">
                  <c:v>6.3579999999999998E-2</c:v>
                </c:pt>
                <c:pt idx="163">
                  <c:v>5.7389999999999997E-2</c:v>
                </c:pt>
                <c:pt idx="164">
                  <c:v>5.2350000000000001E-2</c:v>
                </c:pt>
                <c:pt idx="165">
                  <c:v>4.8169999999999998E-2</c:v>
                </c:pt>
                <c:pt idx="166">
                  <c:v>4.4639999999999999E-2</c:v>
                </c:pt>
                <c:pt idx="167">
                  <c:v>4.1610000000000001E-2</c:v>
                </c:pt>
                <c:pt idx="168">
                  <c:v>3.8989999999999997E-2</c:v>
                </c:pt>
                <c:pt idx="169">
                  <c:v>3.4669999999999999E-2</c:v>
                </c:pt>
                <c:pt idx="170">
                  <c:v>3.1260000000000003E-2</c:v>
                </c:pt>
                <c:pt idx="171">
                  <c:v>2.8479999999999998E-2</c:v>
                </c:pt>
                <c:pt idx="172">
                  <c:v>2.6179999999999998E-2</c:v>
                </c:pt>
                <c:pt idx="173">
                  <c:v>2.4240000000000001E-2</c:v>
                </c:pt>
                <c:pt idx="174">
                  <c:v>2.2579999999999999E-2</c:v>
                </c:pt>
                <c:pt idx="175">
                  <c:v>2.1139999999999999E-2</c:v>
                </c:pt>
                <c:pt idx="176">
                  <c:v>1.9879999999999998E-2</c:v>
                </c:pt>
                <c:pt idx="177">
                  <c:v>1.8780000000000002E-2</c:v>
                </c:pt>
                <c:pt idx="178">
                  <c:v>1.779E-2</c:v>
                </c:pt>
                <c:pt idx="179">
                  <c:v>1.6910000000000001E-2</c:v>
                </c:pt>
                <c:pt idx="180">
                  <c:v>1.5389999999999999E-2</c:v>
                </c:pt>
                <c:pt idx="181">
                  <c:v>1.3849999999999999E-2</c:v>
                </c:pt>
                <c:pt idx="182">
                  <c:v>1.261E-2</c:v>
                </c:pt>
                <c:pt idx="183">
                  <c:v>1.158E-2</c:v>
                </c:pt>
                <c:pt idx="184">
                  <c:v>1.0710000000000001E-2</c:v>
                </c:pt>
                <c:pt idx="185">
                  <c:v>9.9659999999999992E-3</c:v>
                </c:pt>
                <c:pt idx="186">
                  <c:v>9.3240000000000007E-3</c:v>
                </c:pt>
                <c:pt idx="187">
                  <c:v>8.763E-3</c:v>
                </c:pt>
                <c:pt idx="188">
                  <c:v>8.2690000000000003E-3</c:v>
                </c:pt>
                <c:pt idx="189">
                  <c:v>7.437E-3</c:v>
                </c:pt>
                <c:pt idx="190">
                  <c:v>6.7629999999999999E-3</c:v>
                </c:pt>
                <c:pt idx="191">
                  <c:v>6.2059999999999997E-3</c:v>
                </c:pt>
                <c:pt idx="192">
                  <c:v>5.7359999999999998E-3</c:v>
                </c:pt>
                <c:pt idx="193">
                  <c:v>5.3359999999999996E-3</c:v>
                </c:pt>
                <c:pt idx="194">
                  <c:v>4.9899999999999996E-3</c:v>
                </c:pt>
                <c:pt idx="195">
                  <c:v>4.4209999999999996E-3</c:v>
                </c:pt>
                <c:pt idx="196">
                  <c:v>3.973E-3</c:v>
                </c:pt>
                <c:pt idx="197">
                  <c:v>3.6110000000000001E-3</c:v>
                </c:pt>
                <c:pt idx="198">
                  <c:v>3.3110000000000001E-3</c:v>
                </c:pt>
                <c:pt idx="199">
                  <c:v>3.0590000000000001E-3</c:v>
                </c:pt>
                <c:pt idx="200">
                  <c:v>2.8440000000000002E-3</c:v>
                </c:pt>
                <c:pt idx="201">
                  <c:v>2.6589999999999999E-3</c:v>
                </c:pt>
                <c:pt idx="202">
                  <c:v>2.496E-3</c:v>
                </c:pt>
                <c:pt idx="203">
                  <c:v>2.3540000000000002E-3</c:v>
                </c:pt>
                <c:pt idx="204">
                  <c:v>2.2269999999999998E-3</c:v>
                </c:pt>
                <c:pt idx="205">
                  <c:v>2.114E-3</c:v>
                </c:pt>
                <c:pt idx="206">
                  <c:v>1.92E-3</c:v>
                </c:pt>
                <c:pt idx="207">
                  <c:v>1.7240000000000001E-3</c:v>
                </c:pt>
                <c:pt idx="208">
                  <c:v>1.637E-3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70-4096-B4CF-3BEFDF4132F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srim238U_Cu!$D$20:$D$300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srim238U_Cu!$G$20:$G$300</c:f>
              <c:numCache>
                <c:formatCode>0.000E+00</c:formatCode>
                <c:ptCount val="281"/>
                <c:pt idx="0">
                  <c:v>2.2784</c:v>
                </c:pt>
                <c:pt idx="1">
                  <c:v>2.3938999999999999</c:v>
                </c:pt>
                <c:pt idx="2">
                  <c:v>2.504</c:v>
                </c:pt>
                <c:pt idx="3">
                  <c:v>2.6089000000000002</c:v>
                </c:pt>
                <c:pt idx="4">
                  <c:v>2.7084999999999999</c:v>
                </c:pt>
                <c:pt idx="5">
                  <c:v>2.8039999999999998</c:v>
                </c:pt>
                <c:pt idx="6">
                  <c:v>2.8963000000000001</c:v>
                </c:pt>
                <c:pt idx="7">
                  <c:v>3.0703</c:v>
                </c:pt>
                <c:pt idx="8">
                  <c:v>3.2329000000000003</c:v>
                </c:pt>
                <c:pt idx="9">
                  <c:v>3.3849999999999998</c:v>
                </c:pt>
                <c:pt idx="10">
                  <c:v>3.5286</c:v>
                </c:pt>
                <c:pt idx="11">
                  <c:v>3.6648999999999998</c:v>
                </c:pt>
                <c:pt idx="12">
                  <c:v>3.7949000000000002</c:v>
                </c:pt>
                <c:pt idx="13">
                  <c:v>4.0361000000000002</c:v>
                </c:pt>
                <c:pt idx="14">
                  <c:v>4.2584</c:v>
                </c:pt>
                <c:pt idx="15">
                  <c:v>4.4638999999999998</c:v>
                </c:pt>
                <c:pt idx="16">
                  <c:v>4.6556999999999995</c:v>
                </c:pt>
                <c:pt idx="17">
                  <c:v>4.835</c:v>
                </c:pt>
                <c:pt idx="18">
                  <c:v>5.0046999999999997</c:v>
                </c:pt>
                <c:pt idx="19">
                  <c:v>5.1639999999999997</c:v>
                </c:pt>
                <c:pt idx="20">
                  <c:v>5.3159999999999998</c:v>
                </c:pt>
                <c:pt idx="21">
                  <c:v>5.4595000000000002</c:v>
                </c:pt>
                <c:pt idx="22">
                  <c:v>5.5966999999999993</c:v>
                </c:pt>
                <c:pt idx="23">
                  <c:v>5.7277000000000005</c:v>
                </c:pt>
                <c:pt idx="24">
                  <c:v>5.9748000000000001</c:v>
                </c:pt>
                <c:pt idx="25">
                  <c:v>6.2563000000000004</c:v>
                </c:pt>
                <c:pt idx="26">
                  <c:v>6.5136000000000003</c:v>
                </c:pt>
                <c:pt idx="27">
                  <c:v>6.7509000000000006</c:v>
                </c:pt>
                <c:pt idx="28">
                  <c:v>6.9713000000000003</c:v>
                </c:pt>
                <c:pt idx="29">
                  <c:v>7.1759000000000004</c:v>
                </c:pt>
                <c:pt idx="30">
                  <c:v>7.3678000000000008</c:v>
                </c:pt>
                <c:pt idx="31">
                  <c:v>7.5471000000000004</c:v>
                </c:pt>
                <c:pt idx="32">
                  <c:v>7.7166999999999994</c:v>
                </c:pt>
                <c:pt idx="33">
                  <c:v>8.0296000000000003</c:v>
                </c:pt>
                <c:pt idx="34">
                  <c:v>8.3117999999999999</c:v>
                </c:pt>
                <c:pt idx="35">
                  <c:v>8.5685000000000002</c:v>
                </c:pt>
                <c:pt idx="36">
                  <c:v>8.8039000000000005</c:v>
                </c:pt>
                <c:pt idx="37">
                  <c:v>9.0212000000000003</c:v>
                </c:pt>
                <c:pt idx="38">
                  <c:v>9.2235000000000014</c:v>
                </c:pt>
                <c:pt idx="39">
                  <c:v>9.5854999999999997</c:v>
                </c:pt>
                <c:pt idx="40">
                  <c:v>9.9046000000000003</c:v>
                </c:pt>
                <c:pt idx="41">
                  <c:v>10.1883</c:v>
                </c:pt>
                <c:pt idx="42">
                  <c:v>10.4419</c:v>
                </c:pt>
                <c:pt idx="43">
                  <c:v>10.6716</c:v>
                </c:pt>
                <c:pt idx="44">
                  <c:v>10.880800000000001</c:v>
                </c:pt>
                <c:pt idx="45">
                  <c:v>11.073599999999999</c:v>
                </c:pt>
                <c:pt idx="46">
                  <c:v>11.248000000000001</c:v>
                </c:pt>
                <c:pt idx="47">
                  <c:v>11.411</c:v>
                </c:pt>
                <c:pt idx="48">
                  <c:v>11.564</c:v>
                </c:pt>
                <c:pt idx="49">
                  <c:v>11.705</c:v>
                </c:pt>
                <c:pt idx="50">
                  <c:v>11.956</c:v>
                </c:pt>
                <c:pt idx="51">
                  <c:v>12.227</c:v>
                </c:pt>
                <c:pt idx="52">
                  <c:v>12.464</c:v>
                </c:pt>
                <c:pt idx="53">
                  <c:v>12.668999999999999</c:v>
                </c:pt>
                <c:pt idx="54">
                  <c:v>12.84</c:v>
                </c:pt>
                <c:pt idx="55">
                  <c:v>12.999000000000001</c:v>
                </c:pt>
                <c:pt idx="56">
                  <c:v>13.135</c:v>
                </c:pt>
                <c:pt idx="57">
                  <c:v>13.26</c:v>
                </c:pt>
                <c:pt idx="58">
                  <c:v>13.373000000000001</c:v>
                </c:pt>
                <c:pt idx="59">
                  <c:v>13.563000000000001</c:v>
                </c:pt>
                <c:pt idx="60">
                  <c:v>13.651</c:v>
                </c:pt>
                <c:pt idx="61">
                  <c:v>13.666</c:v>
                </c:pt>
                <c:pt idx="62">
                  <c:v>13.696</c:v>
                </c:pt>
                <c:pt idx="63">
                  <c:v>13.728999999999999</c:v>
                </c:pt>
                <c:pt idx="64">
                  <c:v>13.786</c:v>
                </c:pt>
                <c:pt idx="65">
                  <c:v>13.901999999999999</c:v>
                </c:pt>
                <c:pt idx="66">
                  <c:v>14.007</c:v>
                </c:pt>
                <c:pt idx="67">
                  <c:v>14.082000000000001</c:v>
                </c:pt>
                <c:pt idx="68">
                  <c:v>14.113999999999999</c:v>
                </c:pt>
                <c:pt idx="69">
                  <c:v>14.117000000000001</c:v>
                </c:pt>
                <c:pt idx="70">
                  <c:v>14.105</c:v>
                </c:pt>
                <c:pt idx="71">
                  <c:v>14.081</c:v>
                </c:pt>
                <c:pt idx="72">
                  <c:v>14.038</c:v>
                </c:pt>
                <c:pt idx="73">
                  <c:v>13.989999999999998</c:v>
                </c:pt>
                <c:pt idx="74">
                  <c:v>13.936999999999999</c:v>
                </c:pt>
                <c:pt idx="75">
                  <c:v>13.89</c:v>
                </c:pt>
                <c:pt idx="76">
                  <c:v>13.782</c:v>
                </c:pt>
                <c:pt idx="77">
                  <c:v>13.65</c:v>
                </c:pt>
                <c:pt idx="78">
                  <c:v>13.527999999999999</c:v>
                </c:pt>
                <c:pt idx="79">
                  <c:v>13.420999999999999</c:v>
                </c:pt>
                <c:pt idx="80">
                  <c:v>13.331</c:v>
                </c:pt>
                <c:pt idx="81">
                  <c:v>13.255000000000001</c:v>
                </c:pt>
                <c:pt idx="82">
                  <c:v>13.190999999999999</c:v>
                </c:pt>
                <c:pt idx="83">
                  <c:v>13.14</c:v>
                </c:pt>
                <c:pt idx="84">
                  <c:v>13.097999999999999</c:v>
                </c:pt>
                <c:pt idx="85">
                  <c:v>13.035</c:v>
                </c:pt>
                <c:pt idx="86">
                  <c:v>12.995000000000001</c:v>
                </c:pt>
                <c:pt idx="87">
                  <c:v>12.969999999999999</c:v>
                </c:pt>
                <c:pt idx="88">
                  <c:v>12.952</c:v>
                </c:pt>
                <c:pt idx="89">
                  <c:v>12.94</c:v>
                </c:pt>
                <c:pt idx="90">
                  <c:v>12.93</c:v>
                </c:pt>
                <c:pt idx="91">
                  <c:v>12.907</c:v>
                </c:pt>
                <c:pt idx="92">
                  <c:v>12.879999999999999</c:v>
                </c:pt>
                <c:pt idx="93">
                  <c:v>12.844000000000001</c:v>
                </c:pt>
                <c:pt idx="94">
                  <c:v>12.802</c:v>
                </c:pt>
                <c:pt idx="95">
                  <c:v>12.756</c:v>
                </c:pt>
                <c:pt idx="96">
                  <c:v>12.71</c:v>
                </c:pt>
                <c:pt idx="97">
                  <c:v>12.667</c:v>
                </c:pt>
                <c:pt idx="98">
                  <c:v>12.628</c:v>
                </c:pt>
                <c:pt idx="99">
                  <c:v>12.596</c:v>
                </c:pt>
                <c:pt idx="100">
                  <c:v>12.574</c:v>
                </c:pt>
                <c:pt idx="101">
                  <c:v>12.562999999999999</c:v>
                </c:pt>
                <c:pt idx="102">
                  <c:v>12.575000000000001</c:v>
                </c:pt>
                <c:pt idx="103">
                  <c:v>12.667</c:v>
                </c:pt>
                <c:pt idx="104">
                  <c:v>12.843999999999999</c:v>
                </c:pt>
                <c:pt idx="105">
                  <c:v>13.106999999999999</c:v>
                </c:pt>
                <c:pt idx="106">
                  <c:v>13.448</c:v>
                </c:pt>
                <c:pt idx="107">
                  <c:v>13.863</c:v>
                </c:pt>
                <c:pt idx="108">
                  <c:v>14.343999999999999</c:v>
                </c:pt>
                <c:pt idx="109">
                  <c:v>14.879999999999999</c:v>
                </c:pt>
                <c:pt idx="110">
                  <c:v>15.468</c:v>
                </c:pt>
                <c:pt idx="111">
                  <c:v>16.762999999999998</c:v>
                </c:pt>
                <c:pt idx="112">
                  <c:v>18.169</c:v>
                </c:pt>
                <c:pt idx="113">
                  <c:v>19.66</c:v>
                </c:pt>
                <c:pt idx="114">
                  <c:v>21.179000000000002</c:v>
                </c:pt>
                <c:pt idx="115">
                  <c:v>22.734000000000002</c:v>
                </c:pt>
                <c:pt idx="116">
                  <c:v>24.271000000000001</c:v>
                </c:pt>
                <c:pt idx="117">
                  <c:v>27.312999999999999</c:v>
                </c:pt>
                <c:pt idx="118">
                  <c:v>30.224999999999998</c:v>
                </c:pt>
                <c:pt idx="119">
                  <c:v>32.978999999999999</c:v>
                </c:pt>
                <c:pt idx="120">
                  <c:v>35.559000000000005</c:v>
                </c:pt>
                <c:pt idx="121">
                  <c:v>37.981000000000002</c:v>
                </c:pt>
                <c:pt idx="122">
                  <c:v>40.233999999999995</c:v>
                </c:pt>
                <c:pt idx="123">
                  <c:v>42.335000000000001</c:v>
                </c:pt>
                <c:pt idx="124">
                  <c:v>44.302700000000002</c:v>
                </c:pt>
                <c:pt idx="125">
                  <c:v>46.135999999999996</c:v>
                </c:pt>
                <c:pt idx="126">
                  <c:v>47.854099999999995</c:v>
                </c:pt>
                <c:pt idx="127">
                  <c:v>49.466200000000001</c:v>
                </c:pt>
                <c:pt idx="128">
                  <c:v>52.400200000000005</c:v>
                </c:pt>
                <c:pt idx="129">
                  <c:v>55.622199999999999</c:v>
                </c:pt>
                <c:pt idx="130">
                  <c:v>58.426099999999998</c:v>
                </c:pt>
                <c:pt idx="131">
                  <c:v>60.908999999999999</c:v>
                </c:pt>
                <c:pt idx="132">
                  <c:v>63.108799999999995</c:v>
                </c:pt>
                <c:pt idx="133">
                  <c:v>65.084100000000007</c:v>
                </c:pt>
                <c:pt idx="134">
                  <c:v>66.863700000000009</c:v>
                </c:pt>
                <c:pt idx="135">
                  <c:v>68.477000000000004</c:v>
                </c:pt>
                <c:pt idx="136">
                  <c:v>69.943200000000004</c:v>
                </c:pt>
                <c:pt idx="137">
                  <c:v>72.522800000000004</c:v>
                </c:pt>
                <c:pt idx="138">
                  <c:v>74.869600000000005</c:v>
                </c:pt>
                <c:pt idx="139">
                  <c:v>76.611800000000002</c:v>
                </c:pt>
                <c:pt idx="140">
                  <c:v>77.988200000000006</c:v>
                </c:pt>
                <c:pt idx="141">
                  <c:v>79.4178</c:v>
                </c:pt>
                <c:pt idx="142">
                  <c:v>80.6601</c:v>
                </c:pt>
                <c:pt idx="143">
                  <c:v>82.670699999999997</c:v>
                </c:pt>
                <c:pt idx="144">
                  <c:v>84.177199999999999</c:v>
                </c:pt>
                <c:pt idx="145">
                  <c:v>85.287999999999997</c:v>
                </c:pt>
                <c:pt idx="146">
                  <c:v>86.081999999999994</c:v>
                </c:pt>
                <c:pt idx="147">
                  <c:v>86.628399999999999</c:v>
                </c:pt>
                <c:pt idx="148">
                  <c:v>86.976799999999997</c:v>
                </c:pt>
                <c:pt idx="149">
                  <c:v>87.166600000000003</c:v>
                </c:pt>
                <c:pt idx="150">
                  <c:v>87.227699999999999</c:v>
                </c:pt>
                <c:pt idx="151">
                  <c:v>87.169799999999995</c:v>
                </c:pt>
                <c:pt idx="152">
                  <c:v>87.0428</c:v>
                </c:pt>
                <c:pt idx="153">
                  <c:v>86.836499999999987</c:v>
                </c:pt>
                <c:pt idx="154">
                  <c:v>86.255600000000001</c:v>
                </c:pt>
                <c:pt idx="155">
                  <c:v>85.334500000000006</c:v>
                </c:pt>
                <c:pt idx="156">
                  <c:v>84.265460000000004</c:v>
                </c:pt>
                <c:pt idx="157">
                  <c:v>83.117940000000004</c:v>
                </c:pt>
                <c:pt idx="158">
                  <c:v>81.941580000000002</c:v>
                </c:pt>
                <c:pt idx="159">
                  <c:v>80.73612</c:v>
                </c:pt>
                <c:pt idx="160">
                  <c:v>79.541389999999993</c:v>
                </c:pt>
                <c:pt idx="161">
                  <c:v>78.357250000000008</c:v>
                </c:pt>
                <c:pt idx="162">
                  <c:v>77.193579999999997</c:v>
                </c:pt>
                <c:pt idx="163">
                  <c:v>74.927390000000003</c:v>
                </c:pt>
                <c:pt idx="164">
                  <c:v>72.762349999999998</c:v>
                </c:pt>
                <c:pt idx="165">
                  <c:v>70.698170000000005</c:v>
                </c:pt>
                <c:pt idx="166">
                  <c:v>68.744640000000004</c:v>
                </c:pt>
                <c:pt idx="167">
                  <c:v>66.881610000000009</c:v>
                </c:pt>
                <c:pt idx="168">
                  <c:v>65.098990000000001</c:v>
                </c:pt>
                <c:pt idx="169">
                  <c:v>61.444669999999995</c:v>
                </c:pt>
                <c:pt idx="170">
                  <c:v>58.171260000000004</c:v>
                </c:pt>
                <c:pt idx="171">
                  <c:v>55.28848</c:v>
                </c:pt>
                <c:pt idx="172">
                  <c:v>52.716179999999994</c:v>
                </c:pt>
                <c:pt idx="173">
                  <c:v>50.414239999999999</c:v>
                </c:pt>
                <c:pt idx="174">
                  <c:v>48.342579999999998</c:v>
                </c:pt>
                <c:pt idx="175">
                  <c:v>46.471140000000005</c:v>
                </c:pt>
                <c:pt idx="176">
                  <c:v>44.769880000000001</c:v>
                </c:pt>
                <c:pt idx="177">
                  <c:v>43.208779999999997</c:v>
                </c:pt>
                <c:pt idx="178">
                  <c:v>41.787790000000001</c:v>
                </c:pt>
                <c:pt idx="179">
                  <c:v>40.476910000000004</c:v>
                </c:pt>
                <c:pt idx="180">
                  <c:v>38.145389999999999</c:v>
                </c:pt>
                <c:pt idx="181">
                  <c:v>35.673849999999995</c:v>
                </c:pt>
                <c:pt idx="182">
                  <c:v>33.582610000000003</c:v>
                </c:pt>
                <c:pt idx="183">
                  <c:v>31.801579999999998</c:v>
                </c:pt>
                <c:pt idx="184">
                  <c:v>30.250709999999998</c:v>
                </c:pt>
                <c:pt idx="185">
                  <c:v>28.899965999999999</c:v>
                </c:pt>
                <c:pt idx="186">
                  <c:v>27.709323999999999</c:v>
                </c:pt>
                <c:pt idx="187">
                  <c:v>26.648762999999999</c:v>
                </c:pt>
                <c:pt idx="188">
                  <c:v>25.698269</c:v>
                </c:pt>
                <c:pt idx="189">
                  <c:v>24.077437</c:v>
                </c:pt>
                <c:pt idx="190">
                  <c:v>22.746762999999998</c:v>
                </c:pt>
                <c:pt idx="191">
                  <c:v>21.616205999999998</c:v>
                </c:pt>
                <c:pt idx="192">
                  <c:v>20.665735999999999</c:v>
                </c:pt>
                <c:pt idx="193">
                  <c:v>19.845336</c:v>
                </c:pt>
                <c:pt idx="194">
                  <c:v>19.134989999999998</c:v>
                </c:pt>
                <c:pt idx="195">
                  <c:v>17.964421000000002</c:v>
                </c:pt>
                <c:pt idx="196">
                  <c:v>17.033973</c:v>
                </c:pt>
                <c:pt idx="197">
                  <c:v>16.293610999999999</c:v>
                </c:pt>
                <c:pt idx="198">
                  <c:v>15.673311</c:v>
                </c:pt>
                <c:pt idx="199">
                  <c:v>15.163059000000001</c:v>
                </c:pt>
                <c:pt idx="200">
                  <c:v>14.742844</c:v>
                </c:pt>
                <c:pt idx="201">
                  <c:v>14.372658999999999</c:v>
                </c:pt>
                <c:pt idx="202">
                  <c:v>14.062496000000001</c:v>
                </c:pt>
                <c:pt idx="203">
                  <c:v>13.792354</c:v>
                </c:pt>
                <c:pt idx="204">
                  <c:v>13.552227</c:v>
                </c:pt>
                <c:pt idx="205">
                  <c:v>13.352114</c:v>
                </c:pt>
                <c:pt idx="206">
                  <c:v>13.01192</c:v>
                </c:pt>
                <c:pt idx="207">
                  <c:v>12.691723999999999</c:v>
                </c:pt>
                <c:pt idx="208">
                  <c:v>12.561637000000001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70-4096-B4CF-3BEFDF41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srim238U_Cu!$P$5</c:f>
          <c:strCache>
            <c:ptCount val="1"/>
            <c:pt idx="0">
              <c:v>srim238U_Cu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srim238U_Cu!$D$20:$D$300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srim238U_Cu!$J$20:$J$300</c:f>
              <c:numCache>
                <c:formatCode>0.00000</c:formatCode>
                <c:ptCount val="281"/>
                <c:pt idx="0">
                  <c:v>2.3E-3</c:v>
                </c:pt>
                <c:pt idx="1">
                  <c:v>2.3E-3</c:v>
                </c:pt>
                <c:pt idx="2">
                  <c:v>2.4000000000000002E-3</c:v>
                </c:pt>
                <c:pt idx="3">
                  <c:v>2.5000000000000001E-3</c:v>
                </c:pt>
                <c:pt idx="4">
                  <c:v>2.5999999999999999E-3</c:v>
                </c:pt>
                <c:pt idx="5">
                  <c:v>2.7000000000000001E-3</c:v>
                </c:pt>
                <c:pt idx="6">
                  <c:v>2.8E-3</c:v>
                </c:pt>
                <c:pt idx="7">
                  <c:v>2.9000000000000002E-3</c:v>
                </c:pt>
                <c:pt idx="8">
                  <c:v>3.0000000000000001E-3</c:v>
                </c:pt>
                <c:pt idx="9">
                  <c:v>3.2000000000000002E-3</c:v>
                </c:pt>
                <c:pt idx="10">
                  <c:v>3.3E-3</c:v>
                </c:pt>
                <c:pt idx="11">
                  <c:v>3.4000000000000002E-3</c:v>
                </c:pt>
                <c:pt idx="12">
                  <c:v>3.5000000000000005E-3</c:v>
                </c:pt>
                <c:pt idx="13">
                  <c:v>3.8E-3</c:v>
                </c:pt>
                <c:pt idx="14">
                  <c:v>4.0000000000000001E-3</c:v>
                </c:pt>
                <c:pt idx="15">
                  <c:v>4.2000000000000006E-3</c:v>
                </c:pt>
                <c:pt idx="16">
                  <c:v>4.3999999999999994E-3</c:v>
                </c:pt>
                <c:pt idx="17">
                  <c:v>4.5999999999999999E-3</c:v>
                </c:pt>
                <c:pt idx="18">
                  <c:v>4.7000000000000002E-3</c:v>
                </c:pt>
                <c:pt idx="19">
                  <c:v>4.8999999999999998E-3</c:v>
                </c:pt>
                <c:pt idx="20">
                  <c:v>5.0999999999999995E-3</c:v>
                </c:pt>
                <c:pt idx="21">
                  <c:v>5.1999999999999998E-3</c:v>
                </c:pt>
                <c:pt idx="22">
                  <c:v>5.4000000000000003E-3</c:v>
                </c:pt>
                <c:pt idx="23">
                  <c:v>5.5999999999999999E-3</c:v>
                </c:pt>
                <c:pt idx="24">
                  <c:v>5.8999999999999999E-3</c:v>
                </c:pt>
                <c:pt idx="25">
                  <c:v>6.1999999999999998E-3</c:v>
                </c:pt>
                <c:pt idx="26">
                  <c:v>6.6E-3</c:v>
                </c:pt>
                <c:pt idx="27">
                  <c:v>6.9000000000000008E-3</c:v>
                </c:pt>
                <c:pt idx="28">
                  <c:v>7.2999999999999992E-3</c:v>
                </c:pt>
                <c:pt idx="29">
                  <c:v>7.6E-3</c:v>
                </c:pt>
                <c:pt idx="30">
                  <c:v>7.9000000000000008E-3</c:v>
                </c:pt>
                <c:pt idx="31">
                  <c:v>8.2000000000000007E-3</c:v>
                </c:pt>
                <c:pt idx="32">
                  <c:v>8.5000000000000006E-3</c:v>
                </c:pt>
                <c:pt idx="33">
                  <c:v>9.1000000000000004E-3</c:v>
                </c:pt>
                <c:pt idx="34">
                  <c:v>9.7000000000000003E-3</c:v>
                </c:pt>
                <c:pt idx="35">
                  <c:v>1.0199999999999999E-2</c:v>
                </c:pt>
                <c:pt idx="36">
                  <c:v>1.0800000000000001E-2</c:v>
                </c:pt>
                <c:pt idx="37">
                  <c:v>1.1300000000000001E-2</c:v>
                </c:pt>
                <c:pt idx="38">
                  <c:v>1.18E-2</c:v>
                </c:pt>
                <c:pt idx="39">
                  <c:v>1.2800000000000001E-2</c:v>
                </c:pt>
                <c:pt idx="40">
                  <c:v>1.37E-2</c:v>
                </c:pt>
                <c:pt idx="41">
                  <c:v>1.47E-2</c:v>
                </c:pt>
                <c:pt idx="42">
                  <c:v>1.5599999999999999E-2</c:v>
                </c:pt>
                <c:pt idx="43">
                  <c:v>1.6500000000000001E-2</c:v>
                </c:pt>
                <c:pt idx="44">
                  <c:v>1.7399999999999999E-2</c:v>
                </c:pt>
                <c:pt idx="45">
                  <c:v>1.8200000000000001E-2</c:v>
                </c:pt>
                <c:pt idx="46">
                  <c:v>1.9099999999999999E-2</c:v>
                </c:pt>
                <c:pt idx="47">
                  <c:v>1.9900000000000001E-2</c:v>
                </c:pt>
                <c:pt idx="48">
                  <c:v>2.0799999999999999E-2</c:v>
                </c:pt>
                <c:pt idx="49">
                  <c:v>2.1600000000000001E-2</c:v>
                </c:pt>
                <c:pt idx="50">
                  <c:v>2.3200000000000002E-2</c:v>
                </c:pt>
                <c:pt idx="51">
                  <c:v>2.52E-2</c:v>
                </c:pt>
                <c:pt idx="52">
                  <c:v>2.7200000000000002E-2</c:v>
                </c:pt>
                <c:pt idx="53">
                  <c:v>2.9099999999999997E-2</c:v>
                </c:pt>
                <c:pt idx="54">
                  <c:v>3.1E-2</c:v>
                </c:pt>
                <c:pt idx="55">
                  <c:v>3.2899999999999999E-2</c:v>
                </c:pt>
                <c:pt idx="56">
                  <c:v>3.4699999999999995E-2</c:v>
                </c:pt>
                <c:pt idx="57">
                  <c:v>3.6600000000000001E-2</c:v>
                </c:pt>
                <c:pt idx="58">
                  <c:v>3.8400000000000004E-2</c:v>
                </c:pt>
                <c:pt idx="59">
                  <c:v>4.2099999999999999E-2</c:v>
                </c:pt>
                <c:pt idx="60">
                  <c:v>4.5700000000000005E-2</c:v>
                </c:pt>
                <c:pt idx="61">
                  <c:v>4.9299999999999997E-2</c:v>
                </c:pt>
                <c:pt idx="62">
                  <c:v>5.2900000000000003E-2</c:v>
                </c:pt>
                <c:pt idx="63">
                  <c:v>5.6499999999999995E-2</c:v>
                </c:pt>
                <c:pt idx="64">
                  <c:v>6.0100000000000001E-2</c:v>
                </c:pt>
                <c:pt idx="65">
                  <c:v>6.7299999999999999E-2</c:v>
                </c:pt>
                <c:pt idx="66">
                  <c:v>7.4499999999999997E-2</c:v>
                </c:pt>
                <c:pt idx="67">
                  <c:v>8.1599999999999992E-2</c:v>
                </c:pt>
                <c:pt idx="68">
                  <c:v>8.8800000000000004E-2</c:v>
                </c:pt>
                <c:pt idx="69">
                  <c:v>9.5899999999999999E-2</c:v>
                </c:pt>
                <c:pt idx="70">
                  <c:v>0.1031</c:v>
                </c:pt>
                <c:pt idx="71">
                  <c:v>0.11020000000000001</c:v>
                </c:pt>
                <c:pt idx="72">
                  <c:v>0.11739999999999999</c:v>
                </c:pt>
                <c:pt idx="73">
                  <c:v>0.12470000000000001</c:v>
                </c:pt>
                <c:pt idx="74">
                  <c:v>0.13200000000000001</c:v>
                </c:pt>
                <c:pt idx="75">
                  <c:v>0.13930000000000001</c:v>
                </c:pt>
                <c:pt idx="76">
                  <c:v>0.15409999999999999</c:v>
                </c:pt>
                <c:pt idx="77">
                  <c:v>0.17270000000000002</c:v>
                </c:pt>
                <c:pt idx="78">
                  <c:v>0.19159999999999999</c:v>
                </c:pt>
                <c:pt idx="79">
                  <c:v>0.21070000000000003</c:v>
                </c:pt>
                <c:pt idx="80">
                  <c:v>0.22999999999999998</c:v>
                </c:pt>
                <c:pt idx="81">
                  <c:v>0.2495</c:v>
                </c:pt>
                <c:pt idx="82">
                  <c:v>0.26910000000000001</c:v>
                </c:pt>
                <c:pt idx="83">
                  <c:v>0.2888</c:v>
                </c:pt>
                <c:pt idx="84">
                  <c:v>0.30859999999999999</c:v>
                </c:pt>
                <c:pt idx="85">
                  <c:v>0.34839999999999999</c:v>
                </c:pt>
                <c:pt idx="86">
                  <c:v>0.3886</c:v>
                </c:pt>
                <c:pt idx="87">
                  <c:v>0.42889999999999995</c:v>
                </c:pt>
                <c:pt idx="88">
                  <c:v>0.46939999999999998</c:v>
                </c:pt>
                <c:pt idx="89">
                  <c:v>0.51</c:v>
                </c:pt>
                <c:pt idx="90">
                  <c:v>0.55079999999999996</c:v>
                </c:pt>
                <c:pt idx="91">
                  <c:v>0.63259999999999994</c:v>
                </c:pt>
                <c:pt idx="92">
                  <c:v>0.71479999999999999</c:v>
                </c:pt>
                <c:pt idx="93">
                  <c:v>0.79749999999999999</c:v>
                </c:pt>
                <c:pt idx="94">
                  <c:v>0.88059999999999994</c:v>
                </c:pt>
                <c:pt idx="95">
                  <c:v>0.96419999999999995</c:v>
                </c:pt>
                <c:pt idx="96" formatCode="0.000">
                  <c:v>1.05</c:v>
                </c:pt>
                <c:pt idx="97" formatCode="0.000">
                  <c:v>1.1299999999999999</c:v>
                </c:pt>
                <c:pt idx="98" formatCode="0.000">
                  <c:v>1.22</c:v>
                </c:pt>
                <c:pt idx="99" formatCode="0.000">
                  <c:v>1.3</c:v>
                </c:pt>
                <c:pt idx="100" formatCode="0.000">
                  <c:v>1.39</c:v>
                </c:pt>
                <c:pt idx="101" formatCode="0.000">
                  <c:v>1.47</c:v>
                </c:pt>
                <c:pt idx="102" formatCode="0.000">
                  <c:v>1.65</c:v>
                </c:pt>
                <c:pt idx="103" formatCode="0.000">
                  <c:v>1.86</c:v>
                </c:pt>
                <c:pt idx="104" formatCode="0.000">
                  <c:v>2.0699999999999998</c:v>
                </c:pt>
                <c:pt idx="105" formatCode="0.000">
                  <c:v>2.2799999999999998</c:v>
                </c:pt>
                <c:pt idx="106" formatCode="0.000">
                  <c:v>2.4900000000000002</c:v>
                </c:pt>
                <c:pt idx="107" formatCode="0.000">
                  <c:v>2.69</c:v>
                </c:pt>
                <c:pt idx="108" formatCode="0.000">
                  <c:v>2.88</c:v>
                </c:pt>
                <c:pt idx="109" formatCode="0.000">
                  <c:v>3.07</c:v>
                </c:pt>
                <c:pt idx="110" formatCode="0.000">
                  <c:v>3.25</c:v>
                </c:pt>
                <c:pt idx="111" formatCode="0.000">
                  <c:v>3.59</c:v>
                </c:pt>
                <c:pt idx="112" formatCode="0.000">
                  <c:v>3.9</c:v>
                </c:pt>
                <c:pt idx="113" formatCode="0.000">
                  <c:v>4.1900000000000004</c:v>
                </c:pt>
                <c:pt idx="114" formatCode="0.000">
                  <c:v>4.46</c:v>
                </c:pt>
                <c:pt idx="115" formatCode="0.000">
                  <c:v>4.71</c:v>
                </c:pt>
                <c:pt idx="116" formatCode="0.000">
                  <c:v>4.95</c:v>
                </c:pt>
                <c:pt idx="117" formatCode="0.000">
                  <c:v>5.38</c:v>
                </c:pt>
                <c:pt idx="118" formatCode="0.000">
                  <c:v>5.76</c:v>
                </c:pt>
                <c:pt idx="119" formatCode="0.000">
                  <c:v>6.11</c:v>
                </c:pt>
                <c:pt idx="120" formatCode="0.000">
                  <c:v>6.44</c:v>
                </c:pt>
                <c:pt idx="121" formatCode="0.000">
                  <c:v>6.74</c:v>
                </c:pt>
                <c:pt idx="122" formatCode="0.000">
                  <c:v>7.02</c:v>
                </c:pt>
                <c:pt idx="123" formatCode="0.000">
                  <c:v>7.29</c:v>
                </c:pt>
                <c:pt idx="124" formatCode="0.000">
                  <c:v>7.55</c:v>
                </c:pt>
                <c:pt idx="125" formatCode="0.000">
                  <c:v>7.8</c:v>
                </c:pt>
                <c:pt idx="126" formatCode="0.000">
                  <c:v>8.0399999999999991</c:v>
                </c:pt>
                <c:pt idx="127" formatCode="0.000">
                  <c:v>8.26</c:v>
                </c:pt>
                <c:pt idx="128" formatCode="0.000">
                  <c:v>8.6999999999999993</c:v>
                </c:pt>
                <c:pt idx="129" formatCode="0.000">
                  <c:v>9.2200000000000006</c:v>
                </c:pt>
                <c:pt idx="130" formatCode="0.000">
                  <c:v>9.7100000000000009</c:v>
                </c:pt>
                <c:pt idx="131" formatCode="0.000">
                  <c:v>10.18</c:v>
                </c:pt>
                <c:pt idx="132" formatCode="0.000">
                  <c:v>10.63</c:v>
                </c:pt>
                <c:pt idx="133" formatCode="0.000">
                  <c:v>11.06</c:v>
                </c:pt>
                <c:pt idx="134" formatCode="0.000">
                  <c:v>11.49</c:v>
                </c:pt>
                <c:pt idx="135" formatCode="0.000">
                  <c:v>11.9</c:v>
                </c:pt>
                <c:pt idx="136" formatCode="0.000">
                  <c:v>12.31</c:v>
                </c:pt>
                <c:pt idx="137" formatCode="0.000">
                  <c:v>13.09</c:v>
                </c:pt>
                <c:pt idx="138" formatCode="0.000">
                  <c:v>13.85</c:v>
                </c:pt>
                <c:pt idx="139" formatCode="0.000">
                  <c:v>14.59</c:v>
                </c:pt>
                <c:pt idx="140" formatCode="0.000">
                  <c:v>15.31</c:v>
                </c:pt>
                <c:pt idx="141" formatCode="0.000">
                  <c:v>16.03</c:v>
                </c:pt>
                <c:pt idx="142" formatCode="0.000">
                  <c:v>16.73</c:v>
                </c:pt>
                <c:pt idx="143" formatCode="0.000">
                  <c:v>18.100000000000001</c:v>
                </c:pt>
                <c:pt idx="144" formatCode="0.000">
                  <c:v>19.440000000000001</c:v>
                </c:pt>
                <c:pt idx="145" formatCode="0.000">
                  <c:v>20.76</c:v>
                </c:pt>
                <c:pt idx="146" formatCode="0.000">
                  <c:v>22.07</c:v>
                </c:pt>
                <c:pt idx="147" formatCode="0.000">
                  <c:v>23.37</c:v>
                </c:pt>
                <c:pt idx="148" formatCode="0.000">
                  <c:v>24.66</c:v>
                </c:pt>
                <c:pt idx="149" formatCode="0.000">
                  <c:v>25.94</c:v>
                </c:pt>
                <c:pt idx="150" formatCode="0.000">
                  <c:v>27.23</c:v>
                </c:pt>
                <c:pt idx="151" formatCode="0.000">
                  <c:v>28.52</c:v>
                </c:pt>
                <c:pt idx="152" formatCode="0.000">
                  <c:v>29.8</c:v>
                </c:pt>
                <c:pt idx="153" formatCode="0.000">
                  <c:v>31.09</c:v>
                </c:pt>
                <c:pt idx="154" formatCode="0.000">
                  <c:v>33.68</c:v>
                </c:pt>
                <c:pt idx="155" formatCode="0.000">
                  <c:v>36.950000000000003</c:v>
                </c:pt>
                <c:pt idx="156" formatCode="0.000">
                  <c:v>40.25</c:v>
                </c:pt>
                <c:pt idx="157" formatCode="0.000">
                  <c:v>43.6</c:v>
                </c:pt>
                <c:pt idx="158" formatCode="0.000">
                  <c:v>47</c:v>
                </c:pt>
                <c:pt idx="159" formatCode="0.000">
                  <c:v>50.44</c:v>
                </c:pt>
                <c:pt idx="160" formatCode="0.000">
                  <c:v>53.94</c:v>
                </c:pt>
                <c:pt idx="161" formatCode="0.000">
                  <c:v>57.49</c:v>
                </c:pt>
                <c:pt idx="162" formatCode="0.000">
                  <c:v>61.09</c:v>
                </c:pt>
                <c:pt idx="163" formatCode="0.000">
                  <c:v>68.47</c:v>
                </c:pt>
                <c:pt idx="164" formatCode="0.000">
                  <c:v>76.06</c:v>
                </c:pt>
                <c:pt idx="165" formatCode="0.000">
                  <c:v>83.87</c:v>
                </c:pt>
                <c:pt idx="166" formatCode="0.000">
                  <c:v>91.92</c:v>
                </c:pt>
                <c:pt idx="167" formatCode="0.000">
                  <c:v>100.18</c:v>
                </c:pt>
                <c:pt idx="168" formatCode="0.000">
                  <c:v>108.68</c:v>
                </c:pt>
                <c:pt idx="169" formatCode="0.000">
                  <c:v>126.41</c:v>
                </c:pt>
                <c:pt idx="170" formatCode="0.000">
                  <c:v>145.16999999999999</c:v>
                </c:pt>
                <c:pt idx="171" formatCode="0.000">
                  <c:v>164.94</c:v>
                </c:pt>
                <c:pt idx="172" formatCode="0.000">
                  <c:v>185.71</c:v>
                </c:pt>
                <c:pt idx="173" formatCode="0.000">
                  <c:v>207.47</c:v>
                </c:pt>
                <c:pt idx="174" formatCode="0.000">
                  <c:v>230.18</c:v>
                </c:pt>
                <c:pt idx="175" formatCode="0.000">
                  <c:v>253.84</c:v>
                </c:pt>
                <c:pt idx="176" formatCode="0.000">
                  <c:v>278.43</c:v>
                </c:pt>
                <c:pt idx="177" formatCode="0.000">
                  <c:v>303.92</c:v>
                </c:pt>
                <c:pt idx="178" formatCode="0.000">
                  <c:v>330.31</c:v>
                </c:pt>
                <c:pt idx="179" formatCode="0.000">
                  <c:v>357.57</c:v>
                </c:pt>
                <c:pt idx="180" formatCode="0.000">
                  <c:v>414.66</c:v>
                </c:pt>
                <c:pt idx="181" formatCode="0.000">
                  <c:v>490.67</c:v>
                </c:pt>
                <c:pt idx="182" formatCode="0.000">
                  <c:v>571.67999999999995</c:v>
                </c:pt>
                <c:pt idx="183" formatCode="0.000">
                  <c:v>657.48</c:v>
                </c:pt>
                <c:pt idx="184" formatCode="0.000">
                  <c:v>747.87</c:v>
                </c:pt>
                <c:pt idx="185" formatCode="0.000">
                  <c:v>842.7</c:v>
                </c:pt>
                <c:pt idx="186" formatCode="0.000">
                  <c:v>941.77</c:v>
                </c:pt>
                <c:pt idx="187" formatCode="0.0">
                  <c:v>1040</c:v>
                </c:pt>
                <c:pt idx="188" formatCode="0.0">
                  <c:v>1150</c:v>
                </c:pt>
                <c:pt idx="189" formatCode="0.0">
                  <c:v>1380</c:v>
                </c:pt>
                <c:pt idx="190" formatCode="0.0">
                  <c:v>1620</c:v>
                </c:pt>
                <c:pt idx="191" formatCode="0.0">
                  <c:v>1870</c:v>
                </c:pt>
                <c:pt idx="192" formatCode="0.0">
                  <c:v>2140</c:v>
                </c:pt>
                <c:pt idx="193" formatCode="0.0">
                  <c:v>2410</c:v>
                </c:pt>
                <c:pt idx="194" formatCode="0.0">
                  <c:v>2700</c:v>
                </c:pt>
                <c:pt idx="195" formatCode="0.0">
                  <c:v>3300</c:v>
                </c:pt>
                <c:pt idx="196" formatCode="0.0">
                  <c:v>3950</c:v>
                </c:pt>
                <c:pt idx="197" formatCode="0.0">
                  <c:v>4620</c:v>
                </c:pt>
                <c:pt idx="198" formatCode="0.0">
                  <c:v>5320</c:v>
                </c:pt>
                <c:pt idx="199" formatCode="0.0">
                  <c:v>6050</c:v>
                </c:pt>
                <c:pt idx="200" formatCode="0.0">
                  <c:v>6800</c:v>
                </c:pt>
                <c:pt idx="201" formatCode="0.0">
                  <c:v>7570</c:v>
                </c:pt>
                <c:pt idx="202" formatCode="0.0">
                  <c:v>8360</c:v>
                </c:pt>
                <c:pt idx="203" formatCode="0.0">
                  <c:v>9160</c:v>
                </c:pt>
                <c:pt idx="204" formatCode="0.0">
                  <c:v>9980</c:v>
                </c:pt>
                <c:pt idx="205" formatCode="0.0">
                  <c:v>10820</c:v>
                </c:pt>
                <c:pt idx="206" formatCode="0.0">
                  <c:v>12520</c:v>
                </c:pt>
                <c:pt idx="207" formatCode="0.0">
                  <c:v>14700</c:v>
                </c:pt>
                <c:pt idx="208" formatCode="0.0">
                  <c:v>15850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93-46CE-A843-F37CCB32D00E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srim238U_Cu!$D$20:$D$300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srim238U_Cu!$M$20:$M$300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1.2000000000000001E-3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1.8E-3</c:v>
                </c:pt>
                <c:pt idx="20">
                  <c:v>1.9E-3</c:v>
                </c:pt>
                <c:pt idx="21">
                  <c:v>1.9E-3</c:v>
                </c:pt>
                <c:pt idx="22">
                  <c:v>2E-3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2.3E-3</c:v>
                </c:pt>
                <c:pt idx="26">
                  <c:v>2.4000000000000002E-3</c:v>
                </c:pt>
                <c:pt idx="27">
                  <c:v>2.5000000000000001E-3</c:v>
                </c:pt>
                <c:pt idx="28">
                  <c:v>2.5999999999999999E-3</c:v>
                </c:pt>
                <c:pt idx="29">
                  <c:v>2.7000000000000001E-3</c:v>
                </c:pt>
                <c:pt idx="30">
                  <c:v>2.8E-3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3.0999999999999999E-3</c:v>
                </c:pt>
                <c:pt idx="34">
                  <c:v>3.3E-3</c:v>
                </c:pt>
                <c:pt idx="35">
                  <c:v>3.4000000000000002E-3</c:v>
                </c:pt>
                <c:pt idx="36">
                  <c:v>3.5999999999999999E-3</c:v>
                </c:pt>
                <c:pt idx="37">
                  <c:v>3.6999999999999997E-3</c:v>
                </c:pt>
                <c:pt idx="38">
                  <c:v>3.8E-3</c:v>
                </c:pt>
                <c:pt idx="39">
                  <c:v>4.1000000000000003E-3</c:v>
                </c:pt>
                <c:pt idx="40">
                  <c:v>4.3999999999999994E-3</c:v>
                </c:pt>
                <c:pt idx="41">
                  <c:v>4.5999999999999999E-3</c:v>
                </c:pt>
                <c:pt idx="42">
                  <c:v>4.8999999999999998E-3</c:v>
                </c:pt>
                <c:pt idx="43">
                  <c:v>5.0999999999999995E-3</c:v>
                </c:pt>
                <c:pt idx="44">
                  <c:v>5.3E-3</c:v>
                </c:pt>
                <c:pt idx="45">
                  <c:v>5.4999999999999997E-3</c:v>
                </c:pt>
                <c:pt idx="46">
                  <c:v>5.8000000000000005E-3</c:v>
                </c:pt>
                <c:pt idx="47">
                  <c:v>6.0000000000000001E-3</c:v>
                </c:pt>
                <c:pt idx="48">
                  <c:v>6.1999999999999998E-3</c:v>
                </c:pt>
                <c:pt idx="49">
                  <c:v>6.4000000000000003E-3</c:v>
                </c:pt>
                <c:pt idx="50">
                  <c:v>6.8000000000000005E-3</c:v>
                </c:pt>
                <c:pt idx="51">
                  <c:v>7.2999999999999992E-3</c:v>
                </c:pt>
                <c:pt idx="52">
                  <c:v>7.7000000000000002E-3</c:v>
                </c:pt>
                <c:pt idx="53">
                  <c:v>8.2000000000000007E-3</c:v>
                </c:pt>
                <c:pt idx="54">
                  <c:v>8.6999999999999994E-3</c:v>
                </c:pt>
                <c:pt idx="55">
                  <c:v>9.1000000000000004E-3</c:v>
                </c:pt>
                <c:pt idx="56">
                  <c:v>9.4999999999999998E-3</c:v>
                </c:pt>
                <c:pt idx="57">
                  <c:v>0.01</c:v>
                </c:pt>
                <c:pt idx="58">
                  <c:v>1.04E-2</c:v>
                </c:pt>
                <c:pt idx="59">
                  <c:v>1.12E-2</c:v>
                </c:pt>
                <c:pt idx="60">
                  <c:v>1.21E-2</c:v>
                </c:pt>
                <c:pt idx="61">
                  <c:v>1.29E-2</c:v>
                </c:pt>
                <c:pt idx="62">
                  <c:v>1.37E-2</c:v>
                </c:pt>
                <c:pt idx="63">
                  <c:v>1.4499999999999999E-2</c:v>
                </c:pt>
                <c:pt idx="64">
                  <c:v>1.5299999999999999E-2</c:v>
                </c:pt>
                <c:pt idx="65">
                  <c:v>1.6900000000000002E-2</c:v>
                </c:pt>
                <c:pt idx="66">
                  <c:v>1.84E-2</c:v>
                </c:pt>
                <c:pt idx="67">
                  <c:v>1.9900000000000001E-2</c:v>
                </c:pt>
                <c:pt idx="68">
                  <c:v>2.1399999999999999E-2</c:v>
                </c:pt>
                <c:pt idx="69">
                  <c:v>2.29E-2</c:v>
                </c:pt>
                <c:pt idx="70">
                  <c:v>2.4299999999999999E-2</c:v>
                </c:pt>
                <c:pt idx="71">
                  <c:v>2.58E-2</c:v>
                </c:pt>
                <c:pt idx="72">
                  <c:v>2.7200000000000002E-2</c:v>
                </c:pt>
                <c:pt idx="73">
                  <c:v>2.8599999999999997E-2</c:v>
                </c:pt>
                <c:pt idx="74">
                  <c:v>0.03</c:v>
                </c:pt>
                <c:pt idx="75">
                  <c:v>3.15E-2</c:v>
                </c:pt>
                <c:pt idx="76">
                  <c:v>3.4300000000000004E-2</c:v>
                </c:pt>
                <c:pt idx="77">
                  <c:v>3.78E-2</c:v>
                </c:pt>
                <c:pt idx="78">
                  <c:v>4.1299999999999996E-2</c:v>
                </c:pt>
                <c:pt idx="79">
                  <c:v>4.4700000000000004E-2</c:v>
                </c:pt>
                <c:pt idx="80">
                  <c:v>4.8099999999999997E-2</c:v>
                </c:pt>
                <c:pt idx="81">
                  <c:v>5.1400000000000001E-2</c:v>
                </c:pt>
                <c:pt idx="82">
                  <c:v>5.4700000000000006E-2</c:v>
                </c:pt>
                <c:pt idx="83">
                  <c:v>5.7999999999999996E-2</c:v>
                </c:pt>
                <c:pt idx="84">
                  <c:v>6.1199999999999997E-2</c:v>
                </c:pt>
                <c:pt idx="85">
                  <c:v>6.7500000000000004E-2</c:v>
                </c:pt>
                <c:pt idx="86">
                  <c:v>7.3700000000000002E-2</c:v>
                </c:pt>
                <c:pt idx="87">
                  <c:v>7.9700000000000007E-2</c:v>
                </c:pt>
                <c:pt idx="88">
                  <c:v>8.5499999999999993E-2</c:v>
                </c:pt>
                <c:pt idx="89">
                  <c:v>9.11E-2</c:v>
                </c:pt>
                <c:pt idx="90">
                  <c:v>9.6599999999999991E-2</c:v>
                </c:pt>
                <c:pt idx="91">
                  <c:v>0.10740000000000001</c:v>
                </c:pt>
                <c:pt idx="92">
                  <c:v>0.1177</c:v>
                </c:pt>
                <c:pt idx="93">
                  <c:v>0.12759999999999999</c:v>
                </c:pt>
                <c:pt idx="94">
                  <c:v>0.13700000000000001</c:v>
                </c:pt>
                <c:pt idx="95">
                  <c:v>0.1462</c:v>
                </c:pt>
                <c:pt idx="96">
                  <c:v>0.15509999999999999</c:v>
                </c:pt>
                <c:pt idx="97">
                  <c:v>0.16370000000000001</c:v>
                </c:pt>
                <c:pt idx="98">
                  <c:v>0.1721</c:v>
                </c:pt>
                <c:pt idx="99">
                  <c:v>0.18029999999999999</c:v>
                </c:pt>
                <c:pt idx="100">
                  <c:v>0.18819999999999998</c:v>
                </c:pt>
                <c:pt idx="101">
                  <c:v>0.19600000000000001</c:v>
                </c:pt>
                <c:pt idx="102">
                  <c:v>0.21160000000000001</c:v>
                </c:pt>
                <c:pt idx="103">
                  <c:v>0.2303</c:v>
                </c:pt>
                <c:pt idx="104">
                  <c:v>0.24759999999999999</c:v>
                </c:pt>
                <c:pt idx="105">
                  <c:v>0.2636</c:v>
                </c:pt>
                <c:pt idx="106">
                  <c:v>0.27839999999999998</c:v>
                </c:pt>
                <c:pt idx="107">
                  <c:v>0.29189999999999999</c:v>
                </c:pt>
                <c:pt idx="108">
                  <c:v>0.30430000000000001</c:v>
                </c:pt>
                <c:pt idx="109">
                  <c:v>0.3155</c:v>
                </c:pt>
                <c:pt idx="110">
                  <c:v>0.32579999999999998</c:v>
                </c:pt>
                <c:pt idx="111">
                  <c:v>0.34520000000000001</c:v>
                </c:pt>
                <c:pt idx="112">
                  <c:v>0.36120000000000002</c:v>
                </c:pt>
                <c:pt idx="113">
                  <c:v>0.37459999999999999</c:v>
                </c:pt>
                <c:pt idx="114">
                  <c:v>0.38580000000000003</c:v>
                </c:pt>
                <c:pt idx="115">
                  <c:v>0.39529999999999998</c:v>
                </c:pt>
                <c:pt idx="116">
                  <c:v>0.40350000000000003</c:v>
                </c:pt>
                <c:pt idx="117">
                  <c:v>0.41889999999999999</c:v>
                </c:pt>
                <c:pt idx="118">
                  <c:v>0.43090000000000001</c:v>
                </c:pt>
                <c:pt idx="119">
                  <c:v>0.4405</c:v>
                </c:pt>
                <c:pt idx="120">
                  <c:v>0.44840000000000002</c:v>
                </c:pt>
                <c:pt idx="121">
                  <c:v>0.45499999999999996</c:v>
                </c:pt>
                <c:pt idx="122">
                  <c:v>0.4607</c:v>
                </c:pt>
                <c:pt idx="123">
                  <c:v>0.4657</c:v>
                </c:pt>
                <c:pt idx="124">
                  <c:v>0.47009999999999996</c:v>
                </c:pt>
                <c:pt idx="125">
                  <c:v>0.47400000000000003</c:v>
                </c:pt>
                <c:pt idx="126">
                  <c:v>0.47759999999999997</c:v>
                </c:pt>
                <c:pt idx="127">
                  <c:v>0.48080000000000001</c:v>
                </c:pt>
                <c:pt idx="128">
                  <c:v>0.48849999999999999</c:v>
                </c:pt>
                <c:pt idx="129">
                  <c:v>0.49770000000000003</c:v>
                </c:pt>
                <c:pt idx="130">
                  <c:v>0.50560000000000005</c:v>
                </c:pt>
                <c:pt idx="131">
                  <c:v>0.51260000000000006</c:v>
                </c:pt>
                <c:pt idx="132">
                  <c:v>0.51890000000000003</c:v>
                </c:pt>
                <c:pt idx="133">
                  <c:v>0.52460000000000007</c:v>
                </c:pt>
                <c:pt idx="134">
                  <c:v>0.52990000000000004</c:v>
                </c:pt>
                <c:pt idx="135">
                  <c:v>0.53470000000000006</c:v>
                </c:pt>
                <c:pt idx="136">
                  <c:v>0.5393</c:v>
                </c:pt>
                <c:pt idx="137">
                  <c:v>0.55320000000000003</c:v>
                </c:pt>
                <c:pt idx="138">
                  <c:v>0.56569999999999998</c:v>
                </c:pt>
                <c:pt idx="139">
                  <c:v>0.57729999999999992</c:v>
                </c:pt>
                <c:pt idx="140">
                  <c:v>0.58799999999999997</c:v>
                </c:pt>
                <c:pt idx="141">
                  <c:v>0.59809999999999997</c:v>
                </c:pt>
                <c:pt idx="142">
                  <c:v>0.60770000000000002</c:v>
                </c:pt>
                <c:pt idx="143">
                  <c:v>0.64029999999999998</c:v>
                </c:pt>
                <c:pt idx="144">
                  <c:v>0.66989999999999994</c:v>
                </c:pt>
                <c:pt idx="145">
                  <c:v>0.69730000000000003</c:v>
                </c:pt>
                <c:pt idx="146">
                  <c:v>0.72309999999999997</c:v>
                </c:pt>
                <c:pt idx="147">
                  <c:v>0.74740000000000006</c:v>
                </c:pt>
                <c:pt idx="148">
                  <c:v>0.77080000000000004</c:v>
                </c:pt>
                <c:pt idx="149">
                  <c:v>0.79320000000000002</c:v>
                </c:pt>
                <c:pt idx="150">
                  <c:v>0.81500000000000006</c:v>
                </c:pt>
                <c:pt idx="151">
                  <c:v>0.83610000000000007</c:v>
                </c:pt>
                <c:pt idx="152">
                  <c:v>0.85670000000000002</c:v>
                </c:pt>
                <c:pt idx="153">
                  <c:v>0.87690000000000001</c:v>
                </c:pt>
                <c:pt idx="154">
                  <c:v>0.95210000000000006</c:v>
                </c:pt>
                <c:pt idx="155" formatCode="0.000">
                  <c:v>1.06</c:v>
                </c:pt>
                <c:pt idx="156" formatCode="0.000">
                  <c:v>1.1599999999999999</c:v>
                </c:pt>
                <c:pt idx="157" formatCode="0.000">
                  <c:v>1.25</c:v>
                </c:pt>
                <c:pt idx="158" formatCode="0.000">
                  <c:v>1.35</c:v>
                </c:pt>
                <c:pt idx="159" formatCode="0.000">
                  <c:v>1.43</c:v>
                </c:pt>
                <c:pt idx="160" formatCode="0.000">
                  <c:v>1.52</c:v>
                </c:pt>
                <c:pt idx="161" formatCode="0.000">
                  <c:v>1.6</c:v>
                </c:pt>
                <c:pt idx="162" formatCode="0.000">
                  <c:v>1.68</c:v>
                </c:pt>
                <c:pt idx="163" formatCode="0.000">
                  <c:v>1.98</c:v>
                </c:pt>
                <c:pt idx="164" formatCode="0.000">
                  <c:v>2.25</c:v>
                </c:pt>
                <c:pt idx="165" formatCode="0.000">
                  <c:v>2.5099999999999998</c:v>
                </c:pt>
                <c:pt idx="166" formatCode="0.000">
                  <c:v>2.76</c:v>
                </c:pt>
                <c:pt idx="167" formatCode="0.000">
                  <c:v>3</c:v>
                </c:pt>
                <c:pt idx="168" formatCode="0.000">
                  <c:v>3.23</c:v>
                </c:pt>
                <c:pt idx="169" formatCode="0.000">
                  <c:v>4.09</c:v>
                </c:pt>
                <c:pt idx="170" formatCode="0.000">
                  <c:v>4.88</c:v>
                </c:pt>
                <c:pt idx="171" formatCode="0.000">
                  <c:v>5.63</c:v>
                </c:pt>
                <c:pt idx="172" formatCode="0.000">
                  <c:v>6.35</c:v>
                </c:pt>
                <c:pt idx="173" formatCode="0.000">
                  <c:v>7.06</c:v>
                </c:pt>
                <c:pt idx="174" formatCode="0.000">
                  <c:v>7.76</c:v>
                </c:pt>
                <c:pt idx="175" formatCode="0.000">
                  <c:v>8.4499999999999993</c:v>
                </c:pt>
                <c:pt idx="176" formatCode="0.000">
                  <c:v>9.14</c:v>
                </c:pt>
                <c:pt idx="177" formatCode="0.000">
                  <c:v>9.83</c:v>
                </c:pt>
                <c:pt idx="178" formatCode="0.000">
                  <c:v>10.52</c:v>
                </c:pt>
                <c:pt idx="179" formatCode="0.000">
                  <c:v>11.2</c:v>
                </c:pt>
                <c:pt idx="180" formatCode="0.000">
                  <c:v>13.82</c:v>
                </c:pt>
                <c:pt idx="181" formatCode="0.000">
                  <c:v>17.510000000000002</c:v>
                </c:pt>
                <c:pt idx="182" formatCode="0.000">
                  <c:v>20.93</c:v>
                </c:pt>
                <c:pt idx="183" formatCode="0.000">
                  <c:v>24.2</c:v>
                </c:pt>
                <c:pt idx="184" formatCode="0.000">
                  <c:v>27.38</c:v>
                </c:pt>
                <c:pt idx="185" formatCode="0.000">
                  <c:v>30.49</c:v>
                </c:pt>
                <c:pt idx="186" formatCode="0.000">
                  <c:v>33.56</c:v>
                </c:pt>
                <c:pt idx="187" formatCode="0.000">
                  <c:v>36.61</c:v>
                </c:pt>
                <c:pt idx="188" formatCode="0.000">
                  <c:v>39.619999999999997</c:v>
                </c:pt>
                <c:pt idx="189" formatCode="0.000">
                  <c:v>50.87</c:v>
                </c:pt>
                <c:pt idx="190" formatCode="0.000">
                  <c:v>61.14</c:v>
                </c:pt>
                <c:pt idx="191" formatCode="0.000">
                  <c:v>70.849999999999994</c:v>
                </c:pt>
                <c:pt idx="192" formatCode="0.000">
                  <c:v>80.180000000000007</c:v>
                </c:pt>
                <c:pt idx="193" formatCode="0.000">
                  <c:v>89.24</c:v>
                </c:pt>
                <c:pt idx="194" formatCode="0.000">
                  <c:v>98.09</c:v>
                </c:pt>
                <c:pt idx="195" formatCode="0.000">
                  <c:v>130.19</c:v>
                </c:pt>
                <c:pt idx="196" formatCode="0.000">
                  <c:v>158.66999999999999</c:v>
                </c:pt>
                <c:pt idx="197" formatCode="0.000">
                  <c:v>185.07</c:v>
                </c:pt>
                <c:pt idx="198" formatCode="0.000">
                  <c:v>210.03</c:v>
                </c:pt>
                <c:pt idx="199" formatCode="0.000">
                  <c:v>233.88</c:v>
                </c:pt>
                <c:pt idx="200" formatCode="0.000">
                  <c:v>256.83</c:v>
                </c:pt>
                <c:pt idx="201" formatCode="0.000">
                  <c:v>279</c:v>
                </c:pt>
                <c:pt idx="202" formatCode="0.000">
                  <c:v>300.5</c:v>
                </c:pt>
                <c:pt idx="203" formatCode="0.000">
                  <c:v>321.37</c:v>
                </c:pt>
                <c:pt idx="204" formatCode="0.000">
                  <c:v>341.68</c:v>
                </c:pt>
                <c:pt idx="205" formatCode="0.000">
                  <c:v>361.46</c:v>
                </c:pt>
                <c:pt idx="206" formatCode="0.000">
                  <c:v>434.27</c:v>
                </c:pt>
                <c:pt idx="207" formatCode="0.000">
                  <c:v>532.78</c:v>
                </c:pt>
                <c:pt idx="208" formatCode="0.000">
                  <c:v>557.26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93-46CE-A843-F37CCB32D00E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srim238U_Cu!$D$20:$D$300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srim238U_Cu!$P$20:$P$300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1.4E-3</c:v>
                </c:pt>
                <c:pt idx="22">
                  <c:v>1.5E-3</c:v>
                </c:pt>
                <c:pt idx="23">
                  <c:v>1.5E-3</c:v>
                </c:pt>
                <c:pt idx="24">
                  <c:v>1.6000000000000001E-3</c:v>
                </c:pt>
                <c:pt idx="25">
                  <c:v>1.7000000000000001E-3</c:v>
                </c:pt>
                <c:pt idx="26">
                  <c:v>1.7000000000000001E-3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2E-3</c:v>
                </c:pt>
                <c:pt idx="30">
                  <c:v>2.1000000000000003E-3</c:v>
                </c:pt>
                <c:pt idx="31">
                  <c:v>2.1000000000000003E-3</c:v>
                </c:pt>
                <c:pt idx="32">
                  <c:v>2.1999999999999997E-3</c:v>
                </c:pt>
                <c:pt idx="33">
                  <c:v>2.3E-3</c:v>
                </c:pt>
                <c:pt idx="34">
                  <c:v>2.5000000000000001E-3</c:v>
                </c:pt>
                <c:pt idx="35">
                  <c:v>2.5999999999999999E-3</c:v>
                </c:pt>
                <c:pt idx="36">
                  <c:v>2.7000000000000001E-3</c:v>
                </c:pt>
                <c:pt idx="37">
                  <c:v>2.8E-3</c:v>
                </c:pt>
                <c:pt idx="38">
                  <c:v>2.9000000000000002E-3</c:v>
                </c:pt>
                <c:pt idx="39">
                  <c:v>3.2000000000000002E-3</c:v>
                </c:pt>
                <c:pt idx="40">
                  <c:v>3.4000000000000002E-3</c:v>
                </c:pt>
                <c:pt idx="41">
                  <c:v>3.5999999999999999E-3</c:v>
                </c:pt>
                <c:pt idx="42">
                  <c:v>3.8E-3</c:v>
                </c:pt>
                <c:pt idx="43">
                  <c:v>4.0000000000000001E-3</c:v>
                </c:pt>
                <c:pt idx="44">
                  <c:v>4.2000000000000006E-3</c:v>
                </c:pt>
                <c:pt idx="45">
                  <c:v>4.3E-3</c:v>
                </c:pt>
                <c:pt idx="46">
                  <c:v>4.4999999999999997E-3</c:v>
                </c:pt>
                <c:pt idx="47">
                  <c:v>4.7000000000000002E-3</c:v>
                </c:pt>
                <c:pt idx="48">
                  <c:v>4.8999999999999998E-3</c:v>
                </c:pt>
                <c:pt idx="49">
                  <c:v>5.0000000000000001E-3</c:v>
                </c:pt>
                <c:pt idx="50">
                  <c:v>5.4000000000000003E-3</c:v>
                </c:pt>
                <c:pt idx="51">
                  <c:v>5.8000000000000005E-3</c:v>
                </c:pt>
                <c:pt idx="52">
                  <c:v>6.1999999999999998E-3</c:v>
                </c:pt>
                <c:pt idx="53">
                  <c:v>6.6E-3</c:v>
                </c:pt>
                <c:pt idx="54">
                  <c:v>6.9000000000000008E-3</c:v>
                </c:pt>
                <c:pt idx="55">
                  <c:v>7.2999999999999992E-3</c:v>
                </c:pt>
                <c:pt idx="56">
                  <c:v>7.7000000000000002E-3</c:v>
                </c:pt>
                <c:pt idx="57">
                  <c:v>8.0000000000000002E-3</c:v>
                </c:pt>
                <c:pt idx="58">
                  <c:v>8.4000000000000012E-3</c:v>
                </c:pt>
                <c:pt idx="59">
                  <c:v>8.9999999999999993E-3</c:v>
                </c:pt>
                <c:pt idx="60">
                  <c:v>9.7000000000000003E-3</c:v>
                </c:pt>
                <c:pt idx="61">
                  <c:v>1.04E-2</c:v>
                </c:pt>
                <c:pt idx="62">
                  <c:v>1.0999999999999999E-2</c:v>
                </c:pt>
                <c:pt idx="63">
                  <c:v>1.17E-2</c:v>
                </c:pt>
                <c:pt idx="64">
                  <c:v>1.23E-2</c:v>
                </c:pt>
                <c:pt idx="65">
                  <c:v>1.3600000000000001E-2</c:v>
                </c:pt>
                <c:pt idx="66">
                  <c:v>1.4799999999999999E-2</c:v>
                </c:pt>
                <c:pt idx="67">
                  <c:v>1.6E-2</c:v>
                </c:pt>
                <c:pt idx="68">
                  <c:v>1.72E-2</c:v>
                </c:pt>
                <c:pt idx="69">
                  <c:v>1.84E-2</c:v>
                </c:pt>
                <c:pt idx="70">
                  <c:v>1.9599999999999999E-2</c:v>
                </c:pt>
                <c:pt idx="71">
                  <c:v>2.0799999999999999E-2</c:v>
                </c:pt>
                <c:pt idx="72">
                  <c:v>2.1899999999999999E-2</c:v>
                </c:pt>
                <c:pt idx="73">
                  <c:v>2.3100000000000002E-2</c:v>
                </c:pt>
                <c:pt idx="74">
                  <c:v>2.4199999999999999E-2</c:v>
                </c:pt>
                <c:pt idx="75">
                  <c:v>2.5399999999999999E-2</c:v>
                </c:pt>
                <c:pt idx="76">
                  <c:v>2.7700000000000002E-2</c:v>
                </c:pt>
                <c:pt idx="77">
                  <c:v>3.0499999999999999E-2</c:v>
                </c:pt>
                <c:pt idx="78">
                  <c:v>3.3399999999999999E-2</c:v>
                </c:pt>
                <c:pt idx="79">
                  <c:v>3.6299999999999999E-2</c:v>
                </c:pt>
                <c:pt idx="80">
                  <c:v>3.9100000000000003E-2</c:v>
                </c:pt>
                <c:pt idx="81">
                  <c:v>4.19E-2</c:v>
                </c:pt>
                <c:pt idx="82">
                  <c:v>4.48E-2</c:v>
                </c:pt>
                <c:pt idx="83">
                  <c:v>4.7599999999999996E-2</c:v>
                </c:pt>
                <c:pt idx="84">
                  <c:v>5.0500000000000003E-2</c:v>
                </c:pt>
                <c:pt idx="85">
                  <c:v>5.6100000000000004E-2</c:v>
                </c:pt>
                <c:pt idx="86">
                  <c:v>6.1800000000000001E-2</c:v>
                </c:pt>
                <c:pt idx="87">
                  <c:v>6.7400000000000002E-2</c:v>
                </c:pt>
                <c:pt idx="88">
                  <c:v>7.2899999999999993E-2</c:v>
                </c:pt>
                <c:pt idx="89">
                  <c:v>7.8399999999999997E-2</c:v>
                </c:pt>
                <c:pt idx="90">
                  <c:v>8.3799999999999999E-2</c:v>
                </c:pt>
                <c:pt idx="91">
                  <c:v>9.459999999999999E-2</c:v>
                </c:pt>
                <c:pt idx="92">
                  <c:v>0.1051</c:v>
                </c:pt>
                <c:pt idx="93">
                  <c:v>0.11550000000000001</c:v>
                </c:pt>
                <c:pt idx="94">
                  <c:v>0.12569999999999998</c:v>
                </c:pt>
                <c:pt idx="95">
                  <c:v>0.13569999999999999</c:v>
                </c:pt>
                <c:pt idx="96">
                  <c:v>0.14560000000000001</c:v>
                </c:pt>
                <c:pt idx="97">
                  <c:v>0.15540000000000001</c:v>
                </c:pt>
                <c:pt idx="98">
                  <c:v>0.1651</c:v>
                </c:pt>
                <c:pt idx="99">
                  <c:v>0.17460000000000001</c:v>
                </c:pt>
                <c:pt idx="100">
                  <c:v>0.184</c:v>
                </c:pt>
                <c:pt idx="101">
                  <c:v>0.1933</c:v>
                </c:pt>
                <c:pt idx="102">
                  <c:v>0.21160000000000001</c:v>
                </c:pt>
                <c:pt idx="103">
                  <c:v>0.23380000000000001</c:v>
                </c:pt>
                <c:pt idx="104">
                  <c:v>0.25509999999999999</c:v>
                </c:pt>
                <c:pt idx="105">
                  <c:v>0.27559999999999996</c:v>
                </c:pt>
                <c:pt idx="106">
                  <c:v>0.29510000000000003</c:v>
                </c:pt>
                <c:pt idx="107">
                  <c:v>0.31359999999999999</c:v>
                </c:pt>
                <c:pt idx="108">
                  <c:v>0.33110000000000001</c:v>
                </c:pt>
                <c:pt idx="109">
                  <c:v>0.34760000000000002</c:v>
                </c:pt>
                <c:pt idx="110">
                  <c:v>0.36309999999999998</c:v>
                </c:pt>
                <c:pt idx="111">
                  <c:v>0.39119999999999999</c:v>
                </c:pt>
                <c:pt idx="112">
                  <c:v>0.41570000000000001</c:v>
                </c:pt>
                <c:pt idx="113">
                  <c:v>0.43719999999999998</c:v>
                </c:pt>
                <c:pt idx="114">
                  <c:v>0.45610000000000001</c:v>
                </c:pt>
                <c:pt idx="115">
                  <c:v>0.47270000000000001</c:v>
                </c:pt>
                <c:pt idx="116">
                  <c:v>0.48749999999999999</c:v>
                </c:pt>
                <c:pt idx="117">
                  <c:v>0.51249999999999996</c:v>
                </c:pt>
                <c:pt idx="118">
                  <c:v>0.53280000000000005</c:v>
                </c:pt>
                <c:pt idx="119">
                  <c:v>0.54969999999999997</c:v>
                </c:pt>
                <c:pt idx="120">
                  <c:v>0.56390000000000007</c:v>
                </c:pt>
                <c:pt idx="121">
                  <c:v>0.57619999999999993</c:v>
                </c:pt>
                <c:pt idx="122">
                  <c:v>0.58699999999999997</c:v>
                </c:pt>
                <c:pt idx="123">
                  <c:v>0.59640000000000004</c:v>
                </c:pt>
                <c:pt idx="124">
                  <c:v>0.60489999999999999</c:v>
                </c:pt>
                <c:pt idx="125">
                  <c:v>0.61250000000000004</c:v>
                </c:pt>
                <c:pt idx="126">
                  <c:v>0.61939999999999995</c:v>
                </c:pt>
                <c:pt idx="127">
                  <c:v>0.62580000000000002</c:v>
                </c:pt>
                <c:pt idx="128">
                  <c:v>0.63700000000000001</c:v>
                </c:pt>
                <c:pt idx="129">
                  <c:v>0.64880000000000004</c:v>
                </c:pt>
                <c:pt idx="130">
                  <c:v>0.65900000000000003</c:v>
                </c:pt>
                <c:pt idx="131">
                  <c:v>0.66779999999999995</c:v>
                </c:pt>
                <c:pt idx="132">
                  <c:v>0.67559999999999998</c:v>
                </c:pt>
                <c:pt idx="133">
                  <c:v>0.68269999999999997</c:v>
                </c:pt>
                <c:pt idx="134">
                  <c:v>0.68899999999999995</c:v>
                </c:pt>
                <c:pt idx="135">
                  <c:v>0.69480000000000008</c:v>
                </c:pt>
                <c:pt idx="136">
                  <c:v>0.70019999999999993</c:v>
                </c:pt>
                <c:pt idx="137">
                  <c:v>0.70979999999999999</c:v>
                </c:pt>
                <c:pt idx="138">
                  <c:v>0.71820000000000006</c:v>
                </c:pt>
                <c:pt idx="139">
                  <c:v>0.72570000000000001</c:v>
                </c:pt>
                <c:pt idx="140">
                  <c:v>0.73259999999999992</c:v>
                </c:pt>
                <c:pt idx="141">
                  <c:v>0.7389</c:v>
                </c:pt>
                <c:pt idx="142">
                  <c:v>0.74470000000000003</c:v>
                </c:pt>
                <c:pt idx="143">
                  <c:v>0.75529999999999997</c:v>
                </c:pt>
                <c:pt idx="144">
                  <c:v>0.76470000000000005</c:v>
                </c:pt>
                <c:pt idx="145">
                  <c:v>0.77329999999999999</c:v>
                </c:pt>
                <c:pt idx="146">
                  <c:v>0.78120000000000001</c:v>
                </c:pt>
                <c:pt idx="147">
                  <c:v>0.78859999999999997</c:v>
                </c:pt>
                <c:pt idx="148">
                  <c:v>0.79560000000000008</c:v>
                </c:pt>
                <c:pt idx="149">
                  <c:v>0.80220000000000002</c:v>
                </c:pt>
                <c:pt idx="150">
                  <c:v>0.80859999999999999</c:v>
                </c:pt>
                <c:pt idx="151">
                  <c:v>0.81469999999999998</c:v>
                </c:pt>
                <c:pt idx="152">
                  <c:v>0.8207000000000001</c:v>
                </c:pt>
                <c:pt idx="153">
                  <c:v>0.82639999999999991</c:v>
                </c:pt>
                <c:pt idx="154">
                  <c:v>0.8375999999999999</c:v>
                </c:pt>
                <c:pt idx="155">
                  <c:v>0.85099999999999998</c:v>
                </c:pt>
                <c:pt idx="156">
                  <c:v>0.86389999999999989</c:v>
                </c:pt>
                <c:pt idx="157">
                  <c:v>0.87660000000000005</c:v>
                </c:pt>
                <c:pt idx="158">
                  <c:v>0.88900000000000001</c:v>
                </c:pt>
                <c:pt idx="159">
                  <c:v>0.90139999999999998</c:v>
                </c:pt>
                <c:pt idx="160">
                  <c:v>0.91359999999999997</c:v>
                </c:pt>
                <c:pt idx="161">
                  <c:v>0.92590000000000006</c:v>
                </c:pt>
                <c:pt idx="162">
                  <c:v>0.93810000000000004</c:v>
                </c:pt>
                <c:pt idx="163">
                  <c:v>0.96270000000000011</c:v>
                </c:pt>
                <c:pt idx="164">
                  <c:v>0.98770000000000002</c:v>
                </c:pt>
                <c:pt idx="165" formatCode="0.000">
                  <c:v>1.01</c:v>
                </c:pt>
                <c:pt idx="166" formatCode="0.000">
                  <c:v>1.04</c:v>
                </c:pt>
                <c:pt idx="167" formatCode="0.000">
                  <c:v>1.07</c:v>
                </c:pt>
                <c:pt idx="168" formatCode="0.000">
                  <c:v>1.0900000000000001</c:v>
                </c:pt>
                <c:pt idx="169" formatCode="0.000">
                  <c:v>1.1499999999999999</c:v>
                </c:pt>
                <c:pt idx="170" formatCode="0.000">
                  <c:v>1.21</c:v>
                </c:pt>
                <c:pt idx="171" formatCode="0.000">
                  <c:v>1.27</c:v>
                </c:pt>
                <c:pt idx="172" formatCode="0.000">
                  <c:v>1.34</c:v>
                </c:pt>
                <c:pt idx="173" formatCode="0.000">
                  <c:v>1.41</c:v>
                </c:pt>
                <c:pt idx="174" formatCode="0.000">
                  <c:v>1.48</c:v>
                </c:pt>
                <c:pt idx="175" formatCode="0.000">
                  <c:v>1.56</c:v>
                </c:pt>
                <c:pt idx="176" formatCode="0.000">
                  <c:v>1.64</c:v>
                </c:pt>
                <c:pt idx="177" formatCode="0.000">
                  <c:v>1.73</c:v>
                </c:pt>
                <c:pt idx="178" formatCode="0.000">
                  <c:v>1.81</c:v>
                </c:pt>
                <c:pt idx="179" formatCode="0.000">
                  <c:v>1.9</c:v>
                </c:pt>
                <c:pt idx="180" formatCode="0.000">
                  <c:v>2.09</c:v>
                </c:pt>
                <c:pt idx="181" formatCode="0.000">
                  <c:v>2.35</c:v>
                </c:pt>
                <c:pt idx="182" formatCode="0.000">
                  <c:v>2.62</c:v>
                </c:pt>
                <c:pt idx="183" formatCode="0.000">
                  <c:v>2.9</c:v>
                </c:pt>
                <c:pt idx="184" formatCode="0.000">
                  <c:v>3.2</c:v>
                </c:pt>
                <c:pt idx="185" formatCode="0.000">
                  <c:v>3.51</c:v>
                </c:pt>
                <c:pt idx="186" formatCode="0.000">
                  <c:v>3.83</c:v>
                </c:pt>
                <c:pt idx="187" formatCode="0.000">
                  <c:v>4.16</c:v>
                </c:pt>
                <c:pt idx="188" formatCode="0.000">
                  <c:v>4.51</c:v>
                </c:pt>
                <c:pt idx="189" formatCode="0.000">
                  <c:v>5.23</c:v>
                </c:pt>
                <c:pt idx="190" formatCode="0.000">
                  <c:v>5.98</c:v>
                </c:pt>
                <c:pt idx="191" formatCode="0.000">
                  <c:v>6.77</c:v>
                </c:pt>
                <c:pt idx="192" formatCode="0.000">
                  <c:v>7.58</c:v>
                </c:pt>
                <c:pt idx="193" formatCode="0.000">
                  <c:v>8.42</c:v>
                </c:pt>
                <c:pt idx="194" formatCode="0.000">
                  <c:v>9.2799999999999994</c:v>
                </c:pt>
                <c:pt idx="195" formatCode="0.000">
                  <c:v>11.05</c:v>
                </c:pt>
                <c:pt idx="196" formatCode="0.000">
                  <c:v>12.9</c:v>
                </c:pt>
                <c:pt idx="197" formatCode="0.000">
                  <c:v>14.79</c:v>
                </c:pt>
                <c:pt idx="198" formatCode="0.000">
                  <c:v>16.72</c:v>
                </c:pt>
                <c:pt idx="199" formatCode="0.000">
                  <c:v>18.68</c:v>
                </c:pt>
                <c:pt idx="200" formatCode="0.000">
                  <c:v>20.67</c:v>
                </c:pt>
                <c:pt idx="201" formatCode="0.000">
                  <c:v>22.67</c:v>
                </c:pt>
                <c:pt idx="202" formatCode="0.000">
                  <c:v>24.69</c:v>
                </c:pt>
                <c:pt idx="203" formatCode="0.000">
                  <c:v>26.71</c:v>
                </c:pt>
                <c:pt idx="204" formatCode="0.000">
                  <c:v>28.74</c:v>
                </c:pt>
                <c:pt idx="205" formatCode="0.000">
                  <c:v>30.76</c:v>
                </c:pt>
                <c:pt idx="206" formatCode="0.000">
                  <c:v>34.799999999999997</c:v>
                </c:pt>
                <c:pt idx="207" formatCode="0.000">
                  <c:v>39.81</c:v>
                </c:pt>
                <c:pt idx="208" formatCode="0.000">
                  <c:v>42.39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93-46CE-A843-F37CCB32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srim2H_Cu!$P$5</c:f>
          <c:strCache>
            <c:ptCount val="1"/>
            <c:pt idx="0">
              <c:v>srim2H_Cu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srim2H_Cu!$D$20:$D$300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srim2H_Cu!$J$20:$J$300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4.0000000000000002E-4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5.0000000000000001E-4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6.0000000000000006E-4</c:v>
                </c:pt>
                <c:pt idx="9">
                  <c:v>6.9999999999999999E-4</c:v>
                </c:pt>
                <c:pt idx="10">
                  <c:v>6.9999999999999999E-4</c:v>
                </c:pt>
                <c:pt idx="11">
                  <c:v>8.0000000000000004E-4</c:v>
                </c:pt>
                <c:pt idx="12">
                  <c:v>8.0000000000000004E-4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1.5E-3</c:v>
                </c:pt>
                <c:pt idx="23">
                  <c:v>1.6000000000000001E-3</c:v>
                </c:pt>
                <c:pt idx="24">
                  <c:v>1.7000000000000001E-3</c:v>
                </c:pt>
                <c:pt idx="25">
                  <c:v>1.8E-3</c:v>
                </c:pt>
                <c:pt idx="26">
                  <c:v>1.9E-3</c:v>
                </c:pt>
                <c:pt idx="27">
                  <c:v>2.1000000000000003E-3</c:v>
                </c:pt>
                <c:pt idx="28">
                  <c:v>2.3E-3</c:v>
                </c:pt>
                <c:pt idx="29">
                  <c:v>2.4000000000000002E-3</c:v>
                </c:pt>
                <c:pt idx="30">
                  <c:v>2.5999999999999999E-3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3.0999999999999999E-3</c:v>
                </c:pt>
                <c:pt idx="34">
                  <c:v>3.3E-3</c:v>
                </c:pt>
                <c:pt idx="35">
                  <c:v>3.5999999999999999E-3</c:v>
                </c:pt>
                <c:pt idx="36">
                  <c:v>4.0000000000000001E-3</c:v>
                </c:pt>
                <c:pt idx="37">
                  <c:v>4.3E-3</c:v>
                </c:pt>
                <c:pt idx="38">
                  <c:v>4.5999999999999999E-3</c:v>
                </c:pt>
                <c:pt idx="39">
                  <c:v>4.8999999999999998E-3</c:v>
                </c:pt>
                <c:pt idx="40">
                  <c:v>5.3E-3</c:v>
                </c:pt>
                <c:pt idx="41">
                  <c:v>5.8999999999999999E-3</c:v>
                </c:pt>
                <c:pt idx="42">
                  <c:v>6.6E-3</c:v>
                </c:pt>
                <c:pt idx="43">
                  <c:v>7.1999999999999998E-3</c:v>
                </c:pt>
                <c:pt idx="44">
                  <c:v>7.9000000000000008E-3</c:v>
                </c:pt>
                <c:pt idx="45">
                  <c:v>8.6E-3</c:v>
                </c:pt>
                <c:pt idx="46">
                  <c:v>9.1999999999999998E-3</c:v>
                </c:pt>
                <c:pt idx="47">
                  <c:v>9.9000000000000008E-3</c:v>
                </c:pt>
                <c:pt idx="48">
                  <c:v>1.06E-2</c:v>
                </c:pt>
                <c:pt idx="49">
                  <c:v>1.12E-2</c:v>
                </c:pt>
                <c:pt idx="50">
                  <c:v>1.1899999999999999E-2</c:v>
                </c:pt>
                <c:pt idx="51">
                  <c:v>1.26E-2</c:v>
                </c:pt>
                <c:pt idx="52">
                  <c:v>1.3900000000000001E-2</c:v>
                </c:pt>
                <c:pt idx="53">
                  <c:v>1.5599999999999999E-2</c:v>
                </c:pt>
                <c:pt idx="54">
                  <c:v>1.7299999999999999E-2</c:v>
                </c:pt>
                <c:pt idx="55">
                  <c:v>1.9E-2</c:v>
                </c:pt>
                <c:pt idx="56">
                  <c:v>2.07E-2</c:v>
                </c:pt>
                <c:pt idx="57">
                  <c:v>2.24E-2</c:v>
                </c:pt>
                <c:pt idx="58">
                  <c:v>2.4199999999999999E-2</c:v>
                </c:pt>
                <c:pt idx="59">
                  <c:v>2.5899999999999999E-2</c:v>
                </c:pt>
                <c:pt idx="60">
                  <c:v>2.7600000000000003E-2</c:v>
                </c:pt>
                <c:pt idx="61">
                  <c:v>3.1099999999999999E-2</c:v>
                </c:pt>
                <c:pt idx="62">
                  <c:v>3.4599999999999999E-2</c:v>
                </c:pt>
                <c:pt idx="63">
                  <c:v>3.8199999999999998E-2</c:v>
                </c:pt>
                <c:pt idx="64">
                  <c:v>4.1700000000000001E-2</c:v>
                </c:pt>
                <c:pt idx="65">
                  <c:v>4.5200000000000004E-2</c:v>
                </c:pt>
                <c:pt idx="66">
                  <c:v>4.8799999999999996E-2</c:v>
                </c:pt>
                <c:pt idx="67">
                  <c:v>5.5900000000000005E-2</c:v>
                </c:pt>
                <c:pt idx="68">
                  <c:v>6.3E-2</c:v>
                </c:pt>
                <c:pt idx="69">
                  <c:v>6.9999999999999993E-2</c:v>
                </c:pt>
                <c:pt idx="70">
                  <c:v>7.6999999999999999E-2</c:v>
                </c:pt>
                <c:pt idx="71">
                  <c:v>8.3999999999999991E-2</c:v>
                </c:pt>
                <c:pt idx="72">
                  <c:v>9.0900000000000009E-2</c:v>
                </c:pt>
                <c:pt idx="73">
                  <c:v>9.7799999999999998E-2</c:v>
                </c:pt>
                <c:pt idx="74">
                  <c:v>0.10469999999999999</c:v>
                </c:pt>
                <c:pt idx="75">
                  <c:v>0.1115</c:v>
                </c:pt>
                <c:pt idx="76">
                  <c:v>0.1182</c:v>
                </c:pt>
                <c:pt idx="77">
                  <c:v>0.12490000000000001</c:v>
                </c:pt>
                <c:pt idx="78">
                  <c:v>0.13819999999999999</c:v>
                </c:pt>
                <c:pt idx="79">
                  <c:v>0.15460000000000002</c:v>
                </c:pt>
                <c:pt idx="80">
                  <c:v>0.17070000000000002</c:v>
                </c:pt>
                <c:pt idx="81">
                  <c:v>0.1865</c:v>
                </c:pt>
                <c:pt idx="82">
                  <c:v>0.20219999999999999</c:v>
                </c:pt>
                <c:pt idx="83">
                  <c:v>0.21760000000000002</c:v>
                </c:pt>
                <c:pt idx="84">
                  <c:v>0.23279999999999998</c:v>
                </c:pt>
                <c:pt idx="85">
                  <c:v>0.24790000000000001</c:v>
                </c:pt>
                <c:pt idx="86">
                  <c:v>0.26280000000000003</c:v>
                </c:pt>
                <c:pt idx="87">
                  <c:v>0.29209999999999997</c:v>
                </c:pt>
                <c:pt idx="88">
                  <c:v>0.32090000000000002</c:v>
                </c:pt>
                <c:pt idx="89">
                  <c:v>0.34920000000000001</c:v>
                </c:pt>
                <c:pt idx="90">
                  <c:v>0.37709999999999999</c:v>
                </c:pt>
                <c:pt idx="91">
                  <c:v>0.40460000000000002</c:v>
                </c:pt>
                <c:pt idx="92">
                  <c:v>0.43170000000000003</c:v>
                </c:pt>
                <c:pt idx="93">
                  <c:v>0.48529999999999995</c:v>
                </c:pt>
                <c:pt idx="94">
                  <c:v>0.53780000000000006</c:v>
                </c:pt>
                <c:pt idx="95">
                  <c:v>0.58960000000000001</c:v>
                </c:pt>
                <c:pt idx="96">
                  <c:v>0.64070000000000005</c:v>
                </c:pt>
                <c:pt idx="97">
                  <c:v>0.69130000000000003</c:v>
                </c:pt>
                <c:pt idx="98">
                  <c:v>0.74139999999999995</c:v>
                </c:pt>
                <c:pt idx="99">
                  <c:v>0.79120000000000001</c:v>
                </c:pt>
                <c:pt idx="100">
                  <c:v>0.8407</c:v>
                </c:pt>
                <c:pt idx="101">
                  <c:v>0.89</c:v>
                </c:pt>
                <c:pt idx="102">
                  <c:v>0.93900000000000006</c:v>
                </c:pt>
                <c:pt idx="103">
                  <c:v>0.9880000000000001</c:v>
                </c:pt>
                <c:pt idx="104" formatCode="0.000">
                  <c:v>1.0900000000000001</c:v>
                </c:pt>
                <c:pt idx="105" formatCode="0.000">
                  <c:v>1.21</c:v>
                </c:pt>
                <c:pt idx="106" formatCode="0.000">
                  <c:v>1.33</c:v>
                </c:pt>
                <c:pt idx="107" formatCode="0.000">
                  <c:v>1.45</c:v>
                </c:pt>
                <c:pt idx="108" formatCode="0.000">
                  <c:v>1.58</c:v>
                </c:pt>
                <c:pt idx="109" formatCode="0.000">
                  <c:v>1.7</c:v>
                </c:pt>
                <c:pt idx="110" formatCode="0.000">
                  <c:v>1.82</c:v>
                </c:pt>
                <c:pt idx="111" formatCode="0.000">
                  <c:v>1.95</c:v>
                </c:pt>
                <c:pt idx="112" formatCode="0.000">
                  <c:v>2.08</c:v>
                </c:pt>
                <c:pt idx="113" formatCode="0.000">
                  <c:v>2.34</c:v>
                </c:pt>
                <c:pt idx="114" formatCode="0.000">
                  <c:v>2.6</c:v>
                </c:pt>
                <c:pt idx="115" formatCode="0.000">
                  <c:v>2.88</c:v>
                </c:pt>
                <c:pt idx="116" formatCode="0.000">
                  <c:v>3.15</c:v>
                </c:pt>
                <c:pt idx="117" formatCode="0.000">
                  <c:v>3.44</c:v>
                </c:pt>
                <c:pt idx="118" formatCode="0.000">
                  <c:v>3.73</c:v>
                </c:pt>
                <c:pt idx="119" formatCode="0.000">
                  <c:v>4.33</c:v>
                </c:pt>
                <c:pt idx="120" formatCode="0.000">
                  <c:v>4.96</c:v>
                </c:pt>
                <c:pt idx="121" formatCode="0.000">
                  <c:v>5.62</c:v>
                </c:pt>
                <c:pt idx="122" formatCode="0.000">
                  <c:v>6.31</c:v>
                </c:pt>
                <c:pt idx="123" formatCode="0.000">
                  <c:v>7.02</c:v>
                </c:pt>
                <c:pt idx="124" formatCode="0.000">
                  <c:v>7.76</c:v>
                </c:pt>
                <c:pt idx="125" formatCode="0.000">
                  <c:v>8.5299999999999994</c:v>
                </c:pt>
                <c:pt idx="126" formatCode="0.000">
                  <c:v>9.32</c:v>
                </c:pt>
                <c:pt idx="127" formatCode="0.000">
                  <c:v>10.15</c:v>
                </c:pt>
                <c:pt idx="128" formatCode="0.000">
                  <c:v>10.99</c:v>
                </c:pt>
                <c:pt idx="129" formatCode="0.000">
                  <c:v>11.87</c:v>
                </c:pt>
                <c:pt idx="130" formatCode="0.000">
                  <c:v>13.69</c:v>
                </c:pt>
                <c:pt idx="131" formatCode="0.000">
                  <c:v>16.11</c:v>
                </c:pt>
                <c:pt idx="132" formatCode="0.000">
                  <c:v>18.68</c:v>
                </c:pt>
                <c:pt idx="133" formatCode="0.000">
                  <c:v>21.41</c:v>
                </c:pt>
                <c:pt idx="134" formatCode="0.000">
                  <c:v>24.29</c:v>
                </c:pt>
                <c:pt idx="135" formatCode="0.000">
                  <c:v>27.32</c:v>
                </c:pt>
                <c:pt idx="136" formatCode="0.000">
                  <c:v>30.48</c:v>
                </c:pt>
                <c:pt idx="137" formatCode="0.000">
                  <c:v>33.78</c:v>
                </c:pt>
                <c:pt idx="138" formatCode="0.000">
                  <c:v>37.22</c:v>
                </c:pt>
                <c:pt idx="139" formatCode="0.000">
                  <c:v>44.48</c:v>
                </c:pt>
                <c:pt idx="140" formatCode="0.000">
                  <c:v>52.26</c:v>
                </c:pt>
                <c:pt idx="141" formatCode="0.000">
                  <c:v>60.54</c:v>
                </c:pt>
                <c:pt idx="142" formatCode="0.000">
                  <c:v>69.319999999999993</c:v>
                </c:pt>
                <c:pt idx="143" formatCode="0.000">
                  <c:v>78.58</c:v>
                </c:pt>
                <c:pt idx="144" formatCode="0.000">
                  <c:v>88.32</c:v>
                </c:pt>
                <c:pt idx="145" formatCode="0.000">
                  <c:v>109.18</c:v>
                </c:pt>
                <c:pt idx="146" formatCode="0.000">
                  <c:v>131.87</c:v>
                </c:pt>
                <c:pt idx="147" formatCode="0.000">
                  <c:v>156.34</c:v>
                </c:pt>
                <c:pt idx="148" formatCode="0.000">
                  <c:v>182.55</c:v>
                </c:pt>
                <c:pt idx="149" formatCode="0.000">
                  <c:v>210.47</c:v>
                </c:pt>
                <c:pt idx="150" formatCode="0.000">
                  <c:v>240.06</c:v>
                </c:pt>
                <c:pt idx="151" formatCode="0.000">
                  <c:v>271.31</c:v>
                </c:pt>
                <c:pt idx="152" formatCode="0.000">
                  <c:v>304.19</c:v>
                </c:pt>
                <c:pt idx="153" formatCode="0.000">
                  <c:v>338.66</c:v>
                </c:pt>
                <c:pt idx="154" formatCode="0.000">
                  <c:v>374.72</c:v>
                </c:pt>
                <c:pt idx="155" formatCode="0.000">
                  <c:v>412.34</c:v>
                </c:pt>
                <c:pt idx="156" formatCode="0.000">
                  <c:v>492.17</c:v>
                </c:pt>
                <c:pt idx="157" formatCode="0.000">
                  <c:v>600.41999999999996</c:v>
                </c:pt>
                <c:pt idx="158" formatCode="0.000">
                  <c:v>717.92</c:v>
                </c:pt>
                <c:pt idx="159" formatCode="0.000">
                  <c:v>844.46</c:v>
                </c:pt>
                <c:pt idx="160" formatCode="0.000">
                  <c:v>979.87</c:v>
                </c:pt>
                <c:pt idx="161" formatCode="0.0">
                  <c:v>1120</c:v>
                </c:pt>
                <c:pt idx="162" formatCode="0.0">
                  <c:v>1280</c:v>
                </c:pt>
                <c:pt idx="163" formatCode="0.0">
                  <c:v>1440</c:v>
                </c:pt>
                <c:pt idx="164" formatCode="0.0">
                  <c:v>1610</c:v>
                </c:pt>
                <c:pt idx="165" formatCode="0.0">
                  <c:v>1970</c:v>
                </c:pt>
                <c:pt idx="166" formatCode="0.0">
                  <c:v>2370</c:v>
                </c:pt>
                <c:pt idx="167" formatCode="0.0">
                  <c:v>2790</c:v>
                </c:pt>
                <c:pt idx="168" formatCode="0.0">
                  <c:v>3250</c:v>
                </c:pt>
                <c:pt idx="169" formatCode="0.0">
                  <c:v>3740</c:v>
                </c:pt>
                <c:pt idx="170" formatCode="0.0">
                  <c:v>4250</c:v>
                </c:pt>
                <c:pt idx="171" formatCode="0.0">
                  <c:v>5370</c:v>
                </c:pt>
                <c:pt idx="172" formatCode="0.0">
                  <c:v>6600</c:v>
                </c:pt>
                <c:pt idx="173" formatCode="0.0">
                  <c:v>7940</c:v>
                </c:pt>
                <c:pt idx="174" formatCode="0.0">
                  <c:v>9380</c:v>
                </c:pt>
                <c:pt idx="175" formatCode="0.0">
                  <c:v>10920</c:v>
                </c:pt>
                <c:pt idx="176" formatCode="0.0">
                  <c:v>12570</c:v>
                </c:pt>
                <c:pt idx="177" formatCode="0.0">
                  <c:v>14310</c:v>
                </c:pt>
                <c:pt idx="178" formatCode="0.0">
                  <c:v>16140</c:v>
                </c:pt>
                <c:pt idx="179" formatCode="0.0">
                  <c:v>18070</c:v>
                </c:pt>
                <c:pt idx="180" formatCode="0.0">
                  <c:v>20090</c:v>
                </c:pt>
                <c:pt idx="181" formatCode="0.0">
                  <c:v>22200</c:v>
                </c:pt>
                <c:pt idx="182" formatCode="0.0">
                  <c:v>26670</c:v>
                </c:pt>
                <c:pt idx="183" formatCode="0.0">
                  <c:v>32720</c:v>
                </c:pt>
                <c:pt idx="184" formatCode="0.0">
                  <c:v>39270</c:v>
                </c:pt>
                <c:pt idx="185" formatCode="0.0">
                  <c:v>46280</c:v>
                </c:pt>
                <c:pt idx="186" formatCode="0.0">
                  <c:v>53750</c:v>
                </c:pt>
                <c:pt idx="187" formatCode="0.0">
                  <c:v>61640</c:v>
                </c:pt>
                <c:pt idx="188" formatCode="0.0">
                  <c:v>69950</c:v>
                </c:pt>
                <c:pt idx="189" formatCode="0.0">
                  <c:v>78640</c:v>
                </c:pt>
                <c:pt idx="190" formatCode="0.0">
                  <c:v>87710</c:v>
                </c:pt>
                <c:pt idx="191" formatCode="0.0">
                  <c:v>106910</c:v>
                </c:pt>
                <c:pt idx="192" formatCode="0.0">
                  <c:v>127450</c:v>
                </c:pt>
                <c:pt idx="193" formatCode="0.0">
                  <c:v>149210</c:v>
                </c:pt>
                <c:pt idx="194" formatCode="0.0">
                  <c:v>172120</c:v>
                </c:pt>
                <c:pt idx="195" formatCode="0.0">
                  <c:v>196080</c:v>
                </c:pt>
                <c:pt idx="196" formatCode="0.0">
                  <c:v>221030</c:v>
                </c:pt>
                <c:pt idx="197" formatCode="0.0">
                  <c:v>273560</c:v>
                </c:pt>
                <c:pt idx="198" formatCode="0.0">
                  <c:v>329290</c:v>
                </c:pt>
                <c:pt idx="199" formatCode="0.0">
                  <c:v>387800</c:v>
                </c:pt>
                <c:pt idx="200" formatCode="0.0">
                  <c:v>448760</c:v>
                </c:pt>
                <c:pt idx="201" formatCode="0.0">
                  <c:v>511860</c:v>
                </c:pt>
                <c:pt idx="202" formatCode="0.0">
                  <c:v>576850</c:v>
                </c:pt>
                <c:pt idx="203" formatCode="0.0">
                  <c:v>643520</c:v>
                </c:pt>
                <c:pt idx="204" formatCode="0.0">
                  <c:v>711670</c:v>
                </c:pt>
                <c:pt idx="205" formatCode="0.0">
                  <c:v>781130</c:v>
                </c:pt>
                <c:pt idx="206" formatCode="0.0">
                  <c:v>851780</c:v>
                </c:pt>
                <c:pt idx="207" formatCode="0.0">
                  <c:v>923460</c:v>
                </c:pt>
                <c:pt idx="208" formatCode="0.000E+00">
                  <c:v>1070000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07-43F4-94C2-1A06E1233868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srim2H_Cu!$D$20:$D$300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srim2H_Cu!$M$20:$M$300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1.5E-3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2.3E-3</c:v>
                </c:pt>
                <c:pt idx="16">
                  <c:v>2.5000000000000001E-3</c:v>
                </c:pt>
                <c:pt idx="17">
                  <c:v>2.5999999999999999E-3</c:v>
                </c:pt>
                <c:pt idx="18">
                  <c:v>2.8E-3</c:v>
                </c:pt>
                <c:pt idx="19">
                  <c:v>2.9000000000000002E-3</c:v>
                </c:pt>
                <c:pt idx="20">
                  <c:v>3.0999999999999999E-3</c:v>
                </c:pt>
                <c:pt idx="21">
                  <c:v>3.2000000000000002E-3</c:v>
                </c:pt>
                <c:pt idx="22">
                  <c:v>3.4000000000000002E-3</c:v>
                </c:pt>
                <c:pt idx="23">
                  <c:v>3.5000000000000005E-3</c:v>
                </c:pt>
                <c:pt idx="24">
                  <c:v>3.5999999999999999E-3</c:v>
                </c:pt>
                <c:pt idx="25">
                  <c:v>3.6999999999999997E-3</c:v>
                </c:pt>
                <c:pt idx="26">
                  <c:v>4.0000000000000001E-3</c:v>
                </c:pt>
                <c:pt idx="27">
                  <c:v>4.3E-3</c:v>
                </c:pt>
                <c:pt idx="28">
                  <c:v>4.5999999999999999E-3</c:v>
                </c:pt>
                <c:pt idx="29">
                  <c:v>4.8999999999999998E-3</c:v>
                </c:pt>
                <c:pt idx="30">
                  <c:v>5.0999999999999995E-3</c:v>
                </c:pt>
                <c:pt idx="31">
                  <c:v>5.4000000000000003E-3</c:v>
                </c:pt>
                <c:pt idx="32">
                  <c:v>5.7000000000000002E-3</c:v>
                </c:pt>
                <c:pt idx="33">
                  <c:v>5.8999999999999999E-3</c:v>
                </c:pt>
                <c:pt idx="34">
                  <c:v>6.1999999999999998E-3</c:v>
                </c:pt>
                <c:pt idx="35">
                  <c:v>6.7000000000000002E-3</c:v>
                </c:pt>
                <c:pt idx="36">
                  <c:v>7.1999999999999998E-3</c:v>
                </c:pt>
                <c:pt idx="37">
                  <c:v>7.6E-3</c:v>
                </c:pt>
                <c:pt idx="38">
                  <c:v>8.0999999999999996E-3</c:v>
                </c:pt>
                <c:pt idx="39">
                  <c:v>8.5000000000000006E-3</c:v>
                </c:pt>
                <c:pt idx="40">
                  <c:v>8.9999999999999993E-3</c:v>
                </c:pt>
                <c:pt idx="41">
                  <c:v>9.7999999999999997E-3</c:v>
                </c:pt>
                <c:pt idx="42">
                  <c:v>1.06E-2</c:v>
                </c:pt>
                <c:pt idx="43">
                  <c:v>1.14E-2</c:v>
                </c:pt>
                <c:pt idx="44">
                  <c:v>1.2199999999999999E-2</c:v>
                </c:pt>
                <c:pt idx="45">
                  <c:v>1.29E-2</c:v>
                </c:pt>
                <c:pt idx="46">
                  <c:v>1.3600000000000001E-2</c:v>
                </c:pt>
                <c:pt idx="47">
                  <c:v>1.4299999999999998E-2</c:v>
                </c:pt>
                <c:pt idx="48">
                  <c:v>1.4999999999999999E-2</c:v>
                </c:pt>
                <c:pt idx="49">
                  <c:v>1.5699999999999999E-2</c:v>
                </c:pt>
                <c:pt idx="50">
                  <c:v>1.6400000000000001E-2</c:v>
                </c:pt>
                <c:pt idx="51">
                  <c:v>1.7000000000000001E-2</c:v>
                </c:pt>
                <c:pt idx="52">
                  <c:v>1.83E-2</c:v>
                </c:pt>
                <c:pt idx="53">
                  <c:v>1.9900000000000001E-2</c:v>
                </c:pt>
                <c:pt idx="54">
                  <c:v>2.1299999999999999E-2</c:v>
                </c:pt>
                <c:pt idx="55">
                  <c:v>2.2800000000000001E-2</c:v>
                </c:pt>
                <c:pt idx="56">
                  <c:v>2.4199999999999999E-2</c:v>
                </c:pt>
                <c:pt idx="57">
                  <c:v>2.5500000000000002E-2</c:v>
                </c:pt>
                <c:pt idx="58">
                  <c:v>2.6800000000000001E-2</c:v>
                </c:pt>
                <c:pt idx="59">
                  <c:v>2.8100000000000003E-2</c:v>
                </c:pt>
                <c:pt idx="60">
                  <c:v>2.93E-2</c:v>
                </c:pt>
                <c:pt idx="61">
                  <c:v>3.1699999999999999E-2</c:v>
                </c:pt>
                <c:pt idx="62">
                  <c:v>3.4000000000000002E-2</c:v>
                </c:pt>
                <c:pt idx="63">
                  <c:v>3.61E-2</c:v>
                </c:pt>
                <c:pt idx="64">
                  <c:v>3.8199999999999998E-2</c:v>
                </c:pt>
                <c:pt idx="65">
                  <c:v>4.02E-2</c:v>
                </c:pt>
                <c:pt idx="66">
                  <c:v>4.2200000000000001E-2</c:v>
                </c:pt>
                <c:pt idx="67">
                  <c:v>4.58E-2</c:v>
                </c:pt>
                <c:pt idx="68">
                  <c:v>4.9200000000000001E-2</c:v>
                </c:pt>
                <c:pt idx="69">
                  <c:v>5.2500000000000005E-2</c:v>
                </c:pt>
                <c:pt idx="70">
                  <c:v>5.5500000000000008E-2</c:v>
                </c:pt>
                <c:pt idx="71">
                  <c:v>5.8399999999999994E-2</c:v>
                </c:pt>
                <c:pt idx="72">
                  <c:v>6.1100000000000002E-2</c:v>
                </c:pt>
                <c:pt idx="73">
                  <c:v>6.3600000000000004E-2</c:v>
                </c:pt>
                <c:pt idx="74">
                  <c:v>6.6100000000000006E-2</c:v>
                </c:pt>
                <c:pt idx="75">
                  <c:v>6.8400000000000002E-2</c:v>
                </c:pt>
                <c:pt idx="76">
                  <c:v>7.0699999999999999E-2</c:v>
                </c:pt>
                <c:pt idx="77">
                  <c:v>7.2800000000000004E-2</c:v>
                </c:pt>
                <c:pt idx="78">
                  <c:v>7.6800000000000007E-2</c:v>
                </c:pt>
                <c:pt idx="79">
                  <c:v>8.14E-2</c:v>
                </c:pt>
                <c:pt idx="80">
                  <c:v>8.5599999999999996E-2</c:v>
                </c:pt>
                <c:pt idx="81">
                  <c:v>8.9499999999999996E-2</c:v>
                </c:pt>
                <c:pt idx="82">
                  <c:v>9.3100000000000002E-2</c:v>
                </c:pt>
                <c:pt idx="83">
                  <c:v>9.64E-2</c:v>
                </c:pt>
                <c:pt idx="84">
                  <c:v>9.9500000000000005E-2</c:v>
                </c:pt>
                <c:pt idx="85">
                  <c:v>0.10249999999999999</c:v>
                </c:pt>
                <c:pt idx="86">
                  <c:v>0.10529999999999999</c:v>
                </c:pt>
                <c:pt idx="87">
                  <c:v>0.11040000000000001</c:v>
                </c:pt>
                <c:pt idx="88">
                  <c:v>0.11499999999999999</c:v>
                </c:pt>
                <c:pt idx="89">
                  <c:v>0.1193</c:v>
                </c:pt>
                <c:pt idx="90">
                  <c:v>0.1232</c:v>
                </c:pt>
                <c:pt idx="91">
                  <c:v>0.12689999999999999</c:v>
                </c:pt>
                <c:pt idx="92">
                  <c:v>0.1303</c:v>
                </c:pt>
                <c:pt idx="93">
                  <c:v>0.1366</c:v>
                </c:pt>
                <c:pt idx="94">
                  <c:v>0.14230000000000001</c:v>
                </c:pt>
                <c:pt idx="95">
                  <c:v>0.1474</c:v>
                </c:pt>
                <c:pt idx="96">
                  <c:v>0.15209999999999999</c:v>
                </c:pt>
                <c:pt idx="97">
                  <c:v>0.1565</c:v>
                </c:pt>
                <c:pt idx="98">
                  <c:v>0.16060000000000002</c:v>
                </c:pt>
                <c:pt idx="99">
                  <c:v>0.16450000000000001</c:v>
                </c:pt>
                <c:pt idx="100">
                  <c:v>0.1681</c:v>
                </c:pt>
                <c:pt idx="101">
                  <c:v>0.1716</c:v>
                </c:pt>
                <c:pt idx="102">
                  <c:v>0.1749</c:v>
                </c:pt>
                <c:pt idx="103">
                  <c:v>0.17809999999999998</c:v>
                </c:pt>
                <c:pt idx="104">
                  <c:v>0.18429999999999999</c:v>
                </c:pt>
                <c:pt idx="105">
                  <c:v>0.19170000000000001</c:v>
                </c:pt>
                <c:pt idx="106">
                  <c:v>0.1986</c:v>
                </c:pt>
                <c:pt idx="107">
                  <c:v>0.2051</c:v>
                </c:pt>
                <c:pt idx="108">
                  <c:v>0.21129999999999999</c:v>
                </c:pt>
                <c:pt idx="109">
                  <c:v>0.21729999999999999</c:v>
                </c:pt>
                <c:pt idx="110">
                  <c:v>0.22309999999999999</c:v>
                </c:pt>
                <c:pt idx="111">
                  <c:v>0.22879999999999998</c:v>
                </c:pt>
                <c:pt idx="112">
                  <c:v>0.23430000000000001</c:v>
                </c:pt>
                <c:pt idx="113">
                  <c:v>0.24630000000000002</c:v>
                </c:pt>
                <c:pt idx="114">
                  <c:v>0.25800000000000001</c:v>
                </c:pt>
                <c:pt idx="115">
                  <c:v>0.26939999999999997</c:v>
                </c:pt>
                <c:pt idx="116">
                  <c:v>0.28079999999999999</c:v>
                </c:pt>
                <c:pt idx="117">
                  <c:v>0.29199999999999998</c:v>
                </c:pt>
                <c:pt idx="118">
                  <c:v>0.30310000000000004</c:v>
                </c:pt>
                <c:pt idx="119">
                  <c:v>0.33079999999999998</c:v>
                </c:pt>
                <c:pt idx="120">
                  <c:v>0.35830000000000001</c:v>
                </c:pt>
                <c:pt idx="121">
                  <c:v>0.38590000000000002</c:v>
                </c:pt>
                <c:pt idx="122">
                  <c:v>0.41360000000000002</c:v>
                </c:pt>
                <c:pt idx="123">
                  <c:v>0.4415</c:v>
                </c:pt>
                <c:pt idx="124">
                  <c:v>0.46980000000000005</c:v>
                </c:pt>
                <c:pt idx="125">
                  <c:v>0.49840000000000001</c:v>
                </c:pt>
                <c:pt idx="126">
                  <c:v>0.52739999999999998</c:v>
                </c:pt>
                <c:pt idx="127">
                  <c:v>0.55669999999999997</c:v>
                </c:pt>
                <c:pt idx="128">
                  <c:v>0.58650000000000002</c:v>
                </c:pt>
                <c:pt idx="129">
                  <c:v>0.61660000000000004</c:v>
                </c:pt>
                <c:pt idx="130">
                  <c:v>0.70169999999999999</c:v>
                </c:pt>
                <c:pt idx="131">
                  <c:v>0.82129999999999992</c:v>
                </c:pt>
                <c:pt idx="132">
                  <c:v>0.93969999999999998</c:v>
                </c:pt>
                <c:pt idx="133" formatCode="0.000">
                  <c:v>1.06</c:v>
                </c:pt>
                <c:pt idx="134" formatCode="0.000">
                  <c:v>1.18</c:v>
                </c:pt>
                <c:pt idx="135" formatCode="0.000">
                  <c:v>1.3</c:v>
                </c:pt>
                <c:pt idx="136" formatCode="0.000">
                  <c:v>1.42</c:v>
                </c:pt>
                <c:pt idx="137" formatCode="0.000">
                  <c:v>1.54</c:v>
                </c:pt>
                <c:pt idx="138" formatCode="0.000">
                  <c:v>1.66</c:v>
                </c:pt>
                <c:pt idx="139" formatCode="0.000">
                  <c:v>2.04</c:v>
                </c:pt>
                <c:pt idx="140" formatCode="0.000">
                  <c:v>2.41</c:v>
                </c:pt>
                <c:pt idx="141" formatCode="0.000">
                  <c:v>2.78</c:v>
                </c:pt>
                <c:pt idx="142" formatCode="0.000">
                  <c:v>3.14</c:v>
                </c:pt>
                <c:pt idx="143" formatCode="0.000">
                  <c:v>3.5</c:v>
                </c:pt>
                <c:pt idx="144" formatCode="0.000">
                  <c:v>3.87</c:v>
                </c:pt>
                <c:pt idx="145" formatCode="0.000">
                  <c:v>5.0599999999999996</c:v>
                </c:pt>
                <c:pt idx="146" formatCode="0.000">
                  <c:v>6.19</c:v>
                </c:pt>
                <c:pt idx="147" formatCode="0.000">
                  <c:v>7.3</c:v>
                </c:pt>
                <c:pt idx="148" formatCode="0.000">
                  <c:v>8.4</c:v>
                </c:pt>
                <c:pt idx="149" formatCode="0.000">
                  <c:v>9.51</c:v>
                </c:pt>
                <c:pt idx="150" formatCode="0.000">
                  <c:v>10.64</c:v>
                </c:pt>
                <c:pt idx="151" formatCode="0.000">
                  <c:v>11.78</c:v>
                </c:pt>
                <c:pt idx="152" formatCode="0.000">
                  <c:v>12.93</c:v>
                </c:pt>
                <c:pt idx="153" formatCode="0.000">
                  <c:v>14.11</c:v>
                </c:pt>
                <c:pt idx="154" formatCode="0.000">
                  <c:v>15.3</c:v>
                </c:pt>
                <c:pt idx="155" formatCode="0.000">
                  <c:v>16.52</c:v>
                </c:pt>
                <c:pt idx="156" formatCode="0.000">
                  <c:v>20.59</c:v>
                </c:pt>
                <c:pt idx="157" formatCode="0.000">
                  <c:v>26.38</c:v>
                </c:pt>
                <c:pt idx="158" formatCode="0.000">
                  <c:v>31.93</c:v>
                </c:pt>
                <c:pt idx="159" formatCode="0.000">
                  <c:v>37.4</c:v>
                </c:pt>
                <c:pt idx="160" formatCode="0.000">
                  <c:v>42.87</c:v>
                </c:pt>
                <c:pt idx="161" formatCode="0.000">
                  <c:v>48.37</c:v>
                </c:pt>
                <c:pt idx="162" formatCode="0.000">
                  <c:v>53.93</c:v>
                </c:pt>
                <c:pt idx="163" formatCode="0.000">
                  <c:v>59.57</c:v>
                </c:pt>
                <c:pt idx="164" formatCode="0.000">
                  <c:v>65.290000000000006</c:v>
                </c:pt>
                <c:pt idx="165" formatCode="0.000">
                  <c:v>85.05</c:v>
                </c:pt>
                <c:pt idx="166" formatCode="0.000">
                  <c:v>103.84</c:v>
                </c:pt>
                <c:pt idx="167" formatCode="0.000">
                  <c:v>122.29</c:v>
                </c:pt>
                <c:pt idx="168" formatCode="0.000">
                  <c:v>140.69</c:v>
                </c:pt>
                <c:pt idx="169" formatCode="0.000">
                  <c:v>159.16999999999999</c:v>
                </c:pt>
                <c:pt idx="170" formatCode="0.000">
                  <c:v>177.82</c:v>
                </c:pt>
                <c:pt idx="171" formatCode="0.000">
                  <c:v>242.77</c:v>
                </c:pt>
                <c:pt idx="172" formatCode="0.000">
                  <c:v>303.76</c:v>
                </c:pt>
                <c:pt idx="173" formatCode="0.000">
                  <c:v>363.42</c:v>
                </c:pt>
                <c:pt idx="174" formatCode="0.000">
                  <c:v>422.82</c:v>
                </c:pt>
                <c:pt idx="175" formatCode="0.000">
                  <c:v>482.46</c:v>
                </c:pt>
                <c:pt idx="176" formatCode="0.000">
                  <c:v>542.62</c:v>
                </c:pt>
                <c:pt idx="177" formatCode="0.000">
                  <c:v>603.45000000000005</c:v>
                </c:pt>
                <c:pt idx="178" formatCode="0.000">
                  <c:v>665.02</c:v>
                </c:pt>
                <c:pt idx="179" formatCode="0.000">
                  <c:v>727.38</c:v>
                </c:pt>
                <c:pt idx="180" formatCode="0.000">
                  <c:v>790.54</c:v>
                </c:pt>
                <c:pt idx="181" formatCode="0.000">
                  <c:v>854.49</c:v>
                </c:pt>
                <c:pt idx="182" formatCode="0.0">
                  <c:v>1080</c:v>
                </c:pt>
                <c:pt idx="183" formatCode="0.0">
                  <c:v>1400</c:v>
                </c:pt>
                <c:pt idx="184" formatCode="0.0">
                  <c:v>1700</c:v>
                </c:pt>
                <c:pt idx="185" formatCode="0.0">
                  <c:v>1990</c:v>
                </c:pt>
                <c:pt idx="186" formatCode="0.0">
                  <c:v>2280</c:v>
                </c:pt>
                <c:pt idx="187" formatCode="0.0">
                  <c:v>2570</c:v>
                </c:pt>
                <c:pt idx="188" formatCode="0.0">
                  <c:v>2850</c:v>
                </c:pt>
                <c:pt idx="189" formatCode="0.0">
                  <c:v>3140</c:v>
                </c:pt>
                <c:pt idx="190" formatCode="0.0">
                  <c:v>3420</c:v>
                </c:pt>
                <c:pt idx="191" formatCode="0.0">
                  <c:v>4420</c:v>
                </c:pt>
                <c:pt idx="192" formatCode="0.0">
                  <c:v>5350</c:v>
                </c:pt>
                <c:pt idx="193" formatCode="0.0">
                  <c:v>6240</c:v>
                </c:pt>
                <c:pt idx="194" formatCode="0.0">
                  <c:v>7090</c:v>
                </c:pt>
                <c:pt idx="195" formatCode="0.0">
                  <c:v>7930</c:v>
                </c:pt>
                <c:pt idx="196" formatCode="0.0">
                  <c:v>8750</c:v>
                </c:pt>
                <c:pt idx="197" formatCode="0.0">
                  <c:v>11600</c:v>
                </c:pt>
                <c:pt idx="198" formatCode="0.0">
                  <c:v>14140</c:v>
                </c:pt>
                <c:pt idx="199" formatCode="0.0">
                  <c:v>16510</c:v>
                </c:pt>
                <c:pt idx="200" formatCode="0.0">
                  <c:v>18750</c:v>
                </c:pt>
                <c:pt idx="201" formatCode="0.0">
                  <c:v>20900</c:v>
                </c:pt>
                <c:pt idx="202" formatCode="0.0">
                  <c:v>22960</c:v>
                </c:pt>
                <c:pt idx="203" formatCode="0.0">
                  <c:v>24960</c:v>
                </c:pt>
                <c:pt idx="204" formatCode="0.0">
                  <c:v>26900</c:v>
                </c:pt>
                <c:pt idx="205" formatCode="0.0">
                  <c:v>28770</c:v>
                </c:pt>
                <c:pt idx="206" formatCode="0.0">
                  <c:v>30600</c:v>
                </c:pt>
                <c:pt idx="207" formatCode="0.0">
                  <c:v>32380.000000000004</c:v>
                </c:pt>
                <c:pt idx="208" formatCode="0.0">
                  <c:v>38660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07-43F4-94C2-1A06E1233868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srim2H_Cu!$D$20:$D$300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srim2H_Cu!$P$20:$P$300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1.5E-3</c:v>
                </c:pt>
                <c:pt idx="14">
                  <c:v>1.5E-3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1.9E-3</c:v>
                </c:pt>
                <c:pt idx="18">
                  <c:v>2E-3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2.9000000000000002E-3</c:v>
                </c:pt>
                <c:pt idx="27">
                  <c:v>3.0999999999999999E-3</c:v>
                </c:pt>
                <c:pt idx="28">
                  <c:v>3.3E-3</c:v>
                </c:pt>
                <c:pt idx="29">
                  <c:v>3.5000000000000005E-3</c:v>
                </c:pt>
                <c:pt idx="30">
                  <c:v>3.6999999999999997E-3</c:v>
                </c:pt>
                <c:pt idx="31">
                  <c:v>3.8999999999999998E-3</c:v>
                </c:pt>
                <c:pt idx="32">
                  <c:v>4.1000000000000003E-3</c:v>
                </c:pt>
                <c:pt idx="33">
                  <c:v>4.3E-3</c:v>
                </c:pt>
                <c:pt idx="34">
                  <c:v>4.4999999999999997E-3</c:v>
                </c:pt>
                <c:pt idx="35">
                  <c:v>4.8999999999999998E-3</c:v>
                </c:pt>
                <c:pt idx="36">
                  <c:v>5.1999999999999998E-3</c:v>
                </c:pt>
                <c:pt idx="37">
                  <c:v>5.5999999999999999E-3</c:v>
                </c:pt>
                <c:pt idx="38">
                  <c:v>5.8999999999999999E-3</c:v>
                </c:pt>
                <c:pt idx="39">
                  <c:v>6.1999999999999998E-3</c:v>
                </c:pt>
                <c:pt idx="40">
                  <c:v>6.6E-3</c:v>
                </c:pt>
                <c:pt idx="41">
                  <c:v>7.1999999999999998E-3</c:v>
                </c:pt>
                <c:pt idx="42">
                  <c:v>7.7999999999999996E-3</c:v>
                </c:pt>
                <c:pt idx="43">
                  <c:v>8.4000000000000012E-3</c:v>
                </c:pt>
                <c:pt idx="44">
                  <c:v>8.9999999999999993E-3</c:v>
                </c:pt>
                <c:pt idx="45">
                  <c:v>9.4999999999999998E-3</c:v>
                </c:pt>
                <c:pt idx="46">
                  <c:v>1.0100000000000001E-2</c:v>
                </c:pt>
                <c:pt idx="47">
                  <c:v>1.06E-2</c:v>
                </c:pt>
                <c:pt idx="48">
                  <c:v>1.12E-2</c:v>
                </c:pt>
                <c:pt idx="49">
                  <c:v>1.17E-2</c:v>
                </c:pt>
                <c:pt idx="50">
                  <c:v>1.2199999999999999E-2</c:v>
                </c:pt>
                <c:pt idx="51">
                  <c:v>1.2699999999999999E-2</c:v>
                </c:pt>
                <c:pt idx="52">
                  <c:v>1.37E-2</c:v>
                </c:pt>
                <c:pt idx="53">
                  <c:v>1.49E-2</c:v>
                </c:pt>
                <c:pt idx="54">
                  <c:v>1.61E-2</c:v>
                </c:pt>
                <c:pt idx="55">
                  <c:v>1.72E-2</c:v>
                </c:pt>
                <c:pt idx="56">
                  <c:v>1.84E-2</c:v>
                </c:pt>
                <c:pt idx="57">
                  <c:v>1.9400000000000001E-2</c:v>
                </c:pt>
                <c:pt idx="58">
                  <c:v>2.0499999999999997E-2</c:v>
                </c:pt>
                <c:pt idx="59">
                  <c:v>2.1499999999999998E-2</c:v>
                </c:pt>
                <c:pt idx="60">
                  <c:v>2.2499999999999999E-2</c:v>
                </c:pt>
                <c:pt idx="61">
                  <c:v>2.4500000000000001E-2</c:v>
                </c:pt>
                <c:pt idx="62">
                  <c:v>2.64E-2</c:v>
                </c:pt>
                <c:pt idx="63">
                  <c:v>2.8299999999999999E-2</c:v>
                </c:pt>
                <c:pt idx="64">
                  <c:v>3.0099999999999998E-2</c:v>
                </c:pt>
                <c:pt idx="65">
                  <c:v>3.1800000000000002E-2</c:v>
                </c:pt>
                <c:pt idx="66">
                  <c:v>3.3500000000000002E-2</c:v>
                </c:pt>
                <c:pt idx="67">
                  <c:v>3.6799999999999999E-2</c:v>
                </c:pt>
                <c:pt idx="68">
                  <c:v>3.9900000000000005E-2</c:v>
                </c:pt>
                <c:pt idx="69">
                  <c:v>4.2900000000000001E-2</c:v>
                </c:pt>
                <c:pt idx="70">
                  <c:v>4.58E-2</c:v>
                </c:pt>
                <c:pt idx="71">
                  <c:v>4.8500000000000001E-2</c:v>
                </c:pt>
                <c:pt idx="72">
                  <c:v>5.1200000000000002E-2</c:v>
                </c:pt>
                <c:pt idx="73">
                  <c:v>5.3700000000000005E-2</c:v>
                </c:pt>
                <c:pt idx="74">
                  <c:v>5.6200000000000007E-2</c:v>
                </c:pt>
                <c:pt idx="75">
                  <c:v>5.8599999999999999E-2</c:v>
                </c:pt>
                <c:pt idx="76">
                  <c:v>6.0899999999999996E-2</c:v>
                </c:pt>
                <c:pt idx="77">
                  <c:v>6.3100000000000003E-2</c:v>
                </c:pt>
                <c:pt idx="78">
                  <c:v>6.7400000000000002E-2</c:v>
                </c:pt>
                <c:pt idx="79">
                  <c:v>7.2399999999999992E-2</c:v>
                </c:pt>
                <c:pt idx="80">
                  <c:v>7.7100000000000002E-2</c:v>
                </c:pt>
                <c:pt idx="81">
                  <c:v>8.1599999999999992E-2</c:v>
                </c:pt>
                <c:pt idx="82">
                  <c:v>8.5800000000000001E-2</c:v>
                </c:pt>
                <c:pt idx="83">
                  <c:v>8.9800000000000005E-2</c:v>
                </c:pt>
                <c:pt idx="84">
                  <c:v>9.3700000000000006E-2</c:v>
                </c:pt>
                <c:pt idx="85">
                  <c:v>9.7299999999999998E-2</c:v>
                </c:pt>
                <c:pt idx="86">
                  <c:v>0.1008</c:v>
                </c:pt>
                <c:pt idx="87">
                  <c:v>0.1075</c:v>
                </c:pt>
                <c:pt idx="88">
                  <c:v>0.1137</c:v>
                </c:pt>
                <c:pt idx="89">
                  <c:v>0.11950000000000001</c:v>
                </c:pt>
                <c:pt idx="90">
                  <c:v>0.12509999999999999</c:v>
                </c:pt>
                <c:pt idx="91">
                  <c:v>0.1303</c:v>
                </c:pt>
                <c:pt idx="92">
                  <c:v>0.1353</c:v>
                </c:pt>
                <c:pt idx="93">
                  <c:v>0.1447</c:v>
                </c:pt>
                <c:pt idx="94">
                  <c:v>0.15340000000000001</c:v>
                </c:pt>
                <c:pt idx="95">
                  <c:v>0.1615</c:v>
                </c:pt>
                <c:pt idx="96">
                  <c:v>0.16919999999999999</c:v>
                </c:pt>
                <c:pt idx="97">
                  <c:v>0.1764</c:v>
                </c:pt>
                <c:pt idx="98">
                  <c:v>0.18340000000000001</c:v>
                </c:pt>
                <c:pt idx="99">
                  <c:v>0.19</c:v>
                </c:pt>
                <c:pt idx="100">
                  <c:v>0.19639999999999999</c:v>
                </c:pt>
                <c:pt idx="101">
                  <c:v>0.20259999999999997</c:v>
                </c:pt>
                <c:pt idx="102">
                  <c:v>0.20859999999999998</c:v>
                </c:pt>
                <c:pt idx="103">
                  <c:v>0.21440000000000001</c:v>
                </c:pt>
                <c:pt idx="104">
                  <c:v>0.22570000000000001</c:v>
                </c:pt>
                <c:pt idx="105">
                  <c:v>0.23900000000000002</c:v>
                </c:pt>
                <c:pt idx="106">
                  <c:v>0.25179999999999997</c:v>
                </c:pt>
                <c:pt idx="107">
                  <c:v>0.2641</c:v>
                </c:pt>
                <c:pt idx="108">
                  <c:v>0.27599999999999997</c:v>
                </c:pt>
                <c:pt idx="109">
                  <c:v>0.28759999999999997</c:v>
                </c:pt>
                <c:pt idx="110">
                  <c:v>0.29900000000000004</c:v>
                </c:pt>
                <c:pt idx="111">
                  <c:v>0.31019999999999998</c:v>
                </c:pt>
                <c:pt idx="112">
                  <c:v>0.32130000000000003</c:v>
                </c:pt>
                <c:pt idx="113">
                  <c:v>0.34300000000000003</c:v>
                </c:pt>
                <c:pt idx="114">
                  <c:v>0.36449999999999999</c:v>
                </c:pt>
                <c:pt idx="115">
                  <c:v>0.38580000000000003</c:v>
                </c:pt>
                <c:pt idx="116">
                  <c:v>0.40709999999999996</c:v>
                </c:pt>
                <c:pt idx="117">
                  <c:v>0.42830000000000001</c:v>
                </c:pt>
                <c:pt idx="118">
                  <c:v>0.44969999999999999</c:v>
                </c:pt>
                <c:pt idx="119">
                  <c:v>0.49269999999999997</c:v>
                </c:pt>
                <c:pt idx="120">
                  <c:v>0.53649999999999998</c:v>
                </c:pt>
                <c:pt idx="121">
                  <c:v>0.58109999999999995</c:v>
                </c:pt>
                <c:pt idx="122">
                  <c:v>0.62670000000000003</c:v>
                </c:pt>
                <c:pt idx="123">
                  <c:v>0.67330000000000001</c:v>
                </c:pt>
                <c:pt idx="124">
                  <c:v>0.72099999999999997</c:v>
                </c:pt>
                <c:pt idx="125">
                  <c:v>0.76980000000000004</c:v>
                </c:pt>
                <c:pt idx="126">
                  <c:v>0.81969999999999987</c:v>
                </c:pt>
                <c:pt idx="127">
                  <c:v>0.87080000000000002</c:v>
                </c:pt>
                <c:pt idx="128">
                  <c:v>0.92300000000000004</c:v>
                </c:pt>
                <c:pt idx="129">
                  <c:v>0.97639999999999993</c:v>
                </c:pt>
                <c:pt idx="130" formatCode="0.000">
                  <c:v>1.0900000000000001</c:v>
                </c:pt>
                <c:pt idx="131" formatCode="0.000">
                  <c:v>1.23</c:v>
                </c:pt>
                <c:pt idx="132" formatCode="0.000">
                  <c:v>1.38</c:v>
                </c:pt>
                <c:pt idx="133" formatCode="0.000">
                  <c:v>1.54</c:v>
                </c:pt>
                <c:pt idx="134" formatCode="0.000">
                  <c:v>1.71</c:v>
                </c:pt>
                <c:pt idx="135" formatCode="0.000">
                  <c:v>1.88</c:v>
                </c:pt>
                <c:pt idx="136" formatCode="0.000">
                  <c:v>2.06</c:v>
                </c:pt>
                <c:pt idx="137" formatCode="0.000">
                  <c:v>2.2400000000000002</c:v>
                </c:pt>
                <c:pt idx="138" formatCode="0.000">
                  <c:v>2.4300000000000002</c:v>
                </c:pt>
                <c:pt idx="139" formatCode="0.000">
                  <c:v>2.83</c:v>
                </c:pt>
                <c:pt idx="140" formatCode="0.000">
                  <c:v>3.25</c:v>
                </c:pt>
                <c:pt idx="141" formatCode="0.000">
                  <c:v>3.7</c:v>
                </c:pt>
                <c:pt idx="142" formatCode="0.000">
                  <c:v>4.16</c:v>
                </c:pt>
                <c:pt idx="143" formatCode="0.000">
                  <c:v>4.6500000000000004</c:v>
                </c:pt>
                <c:pt idx="144" formatCode="0.000">
                  <c:v>5.16</c:v>
                </c:pt>
                <c:pt idx="145" formatCode="0.000">
                  <c:v>6.24</c:v>
                </c:pt>
                <c:pt idx="146" formatCode="0.000">
                  <c:v>7.39</c:v>
                </c:pt>
                <c:pt idx="147" formatCode="0.000">
                  <c:v>8.6300000000000008</c:v>
                </c:pt>
                <c:pt idx="148" formatCode="0.000">
                  <c:v>9.93</c:v>
                </c:pt>
                <c:pt idx="149" formatCode="0.000">
                  <c:v>11.31</c:v>
                </c:pt>
                <c:pt idx="150" formatCode="0.000">
                  <c:v>12.76</c:v>
                </c:pt>
                <c:pt idx="151" formatCode="0.000">
                  <c:v>14.29</c:v>
                </c:pt>
                <c:pt idx="152" formatCode="0.000">
                  <c:v>15.88</c:v>
                </c:pt>
                <c:pt idx="153" formatCode="0.000">
                  <c:v>17.53</c:v>
                </c:pt>
                <c:pt idx="154" formatCode="0.000">
                  <c:v>19.260000000000002</c:v>
                </c:pt>
                <c:pt idx="155" formatCode="0.000">
                  <c:v>21.05</c:v>
                </c:pt>
                <c:pt idx="156" formatCode="0.000">
                  <c:v>24.82</c:v>
                </c:pt>
                <c:pt idx="157" formatCode="0.000">
                  <c:v>29.89</c:v>
                </c:pt>
                <c:pt idx="158" formatCode="0.000">
                  <c:v>35.35</c:v>
                </c:pt>
                <c:pt idx="159" formatCode="0.000">
                  <c:v>41.17</c:v>
                </c:pt>
                <c:pt idx="160" formatCode="0.000">
                  <c:v>47.36</c:v>
                </c:pt>
                <c:pt idx="161" formatCode="0.000">
                  <c:v>53.91</c:v>
                </c:pt>
                <c:pt idx="162" formatCode="0.000">
                  <c:v>60.81</c:v>
                </c:pt>
                <c:pt idx="163" formatCode="0.000">
                  <c:v>68.05</c:v>
                </c:pt>
                <c:pt idx="164" formatCode="0.000">
                  <c:v>75.62</c:v>
                </c:pt>
                <c:pt idx="165" formatCode="0.000">
                  <c:v>91.76</c:v>
                </c:pt>
                <c:pt idx="166" formatCode="0.000">
                  <c:v>109.17</c:v>
                </c:pt>
                <c:pt idx="167" formatCode="0.000">
                  <c:v>127.83</c:v>
                </c:pt>
                <c:pt idx="168" formatCode="0.000">
                  <c:v>147.69999999999999</c:v>
                </c:pt>
                <c:pt idx="169" formatCode="0.000">
                  <c:v>168.75</c:v>
                </c:pt>
                <c:pt idx="170" formatCode="0.000">
                  <c:v>190.94</c:v>
                </c:pt>
                <c:pt idx="171" formatCode="0.000">
                  <c:v>238.68</c:v>
                </c:pt>
                <c:pt idx="172" formatCode="0.000">
                  <c:v>290.72000000000003</c:v>
                </c:pt>
                <c:pt idx="173" formatCode="0.000">
                  <c:v>346.89</c:v>
                </c:pt>
                <c:pt idx="174" formatCode="0.000">
                  <c:v>407.03</c:v>
                </c:pt>
                <c:pt idx="175" formatCode="0.000">
                  <c:v>470.99</c:v>
                </c:pt>
                <c:pt idx="176" formatCode="0.000">
                  <c:v>538.65</c:v>
                </c:pt>
                <c:pt idx="177" formatCode="0.000">
                  <c:v>609.89</c:v>
                </c:pt>
                <c:pt idx="178" formatCode="0.000">
                  <c:v>684.57</c:v>
                </c:pt>
                <c:pt idx="179" formatCode="0.000">
                  <c:v>762.61</c:v>
                </c:pt>
                <c:pt idx="180" formatCode="0.000">
                  <c:v>843.88</c:v>
                </c:pt>
                <c:pt idx="181" formatCode="0.000">
                  <c:v>928.31</c:v>
                </c:pt>
                <c:pt idx="182" formatCode="0.0">
                  <c:v>1110</c:v>
                </c:pt>
                <c:pt idx="183" formatCode="0.0">
                  <c:v>1340</c:v>
                </c:pt>
                <c:pt idx="184" formatCode="0.0">
                  <c:v>1600</c:v>
                </c:pt>
                <c:pt idx="185" formatCode="0.0">
                  <c:v>1870</c:v>
                </c:pt>
                <c:pt idx="186" formatCode="0.0">
                  <c:v>2160</c:v>
                </c:pt>
                <c:pt idx="187" formatCode="0.0">
                  <c:v>2460</c:v>
                </c:pt>
                <c:pt idx="188" formatCode="0.0">
                  <c:v>2770</c:v>
                </c:pt>
                <c:pt idx="189" formatCode="0.0">
                  <c:v>3090</c:v>
                </c:pt>
                <c:pt idx="190" formatCode="0.0">
                  <c:v>3430</c:v>
                </c:pt>
                <c:pt idx="191" formatCode="0.0">
                  <c:v>4130</c:v>
                </c:pt>
                <c:pt idx="192" formatCode="0.0">
                  <c:v>4870</c:v>
                </c:pt>
                <c:pt idx="193" formatCode="0.0">
                  <c:v>5640</c:v>
                </c:pt>
                <c:pt idx="194" formatCode="0.0">
                  <c:v>6450</c:v>
                </c:pt>
                <c:pt idx="195" formatCode="0.0">
                  <c:v>7270</c:v>
                </c:pt>
                <c:pt idx="196" formatCode="0.0">
                  <c:v>8119.9999999999991</c:v>
                </c:pt>
                <c:pt idx="197" formatCode="0.0">
                  <c:v>9880</c:v>
                </c:pt>
                <c:pt idx="198" formatCode="0.0">
                  <c:v>11700</c:v>
                </c:pt>
                <c:pt idx="199" formatCode="0.0">
                  <c:v>13570</c:v>
                </c:pt>
                <c:pt idx="200" formatCode="0.0">
                  <c:v>15470</c:v>
                </c:pt>
                <c:pt idx="201" formatCode="0.0">
                  <c:v>17390</c:v>
                </c:pt>
                <c:pt idx="202" formatCode="0.0">
                  <c:v>19340</c:v>
                </c:pt>
                <c:pt idx="203" formatCode="0.0">
                  <c:v>21290</c:v>
                </c:pt>
                <c:pt idx="204" formatCode="0.0">
                  <c:v>23250</c:v>
                </c:pt>
                <c:pt idx="205" formatCode="0.0">
                  <c:v>25200</c:v>
                </c:pt>
                <c:pt idx="206" formatCode="0.0">
                  <c:v>27160</c:v>
                </c:pt>
                <c:pt idx="207" formatCode="0.0">
                  <c:v>29110</c:v>
                </c:pt>
                <c:pt idx="208" formatCode="0.0">
                  <c:v>32980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07-43F4-94C2-1A06E1233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srim4He_Cu!$P$5</c:f>
          <c:strCache>
            <c:ptCount val="1"/>
            <c:pt idx="0">
              <c:v>srim4He_Cu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srim4He_Cu!$D$20:$D$300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srim4He_Cu!$E$20:$E$300</c:f>
              <c:numCache>
                <c:formatCode>0.000E+00</c:formatCode>
                <c:ptCount val="281"/>
                <c:pt idx="0">
                  <c:v>5.3020000000000003E-3</c:v>
                </c:pt>
                <c:pt idx="1">
                  <c:v>5.6239999999999997E-3</c:v>
                </c:pt>
                <c:pt idx="2">
                  <c:v>5.9280000000000001E-3</c:v>
                </c:pt>
                <c:pt idx="3">
                  <c:v>6.2170000000000003E-3</c:v>
                </c:pt>
                <c:pt idx="4">
                  <c:v>6.4939999999999998E-3</c:v>
                </c:pt>
                <c:pt idx="5">
                  <c:v>6.7590000000000003E-3</c:v>
                </c:pt>
                <c:pt idx="6">
                  <c:v>7.0140000000000003E-3</c:v>
                </c:pt>
                <c:pt idx="7">
                  <c:v>7.4980000000000003E-3</c:v>
                </c:pt>
                <c:pt idx="8">
                  <c:v>7.953E-3</c:v>
                </c:pt>
                <c:pt idx="9">
                  <c:v>8.3829999999999998E-3</c:v>
                </c:pt>
                <c:pt idx="10">
                  <c:v>8.7919999999999995E-3</c:v>
                </c:pt>
                <c:pt idx="11">
                  <c:v>9.1830000000000002E-3</c:v>
                </c:pt>
                <c:pt idx="12">
                  <c:v>9.5580000000000005E-3</c:v>
                </c:pt>
                <c:pt idx="13">
                  <c:v>9.9190000000000007E-3</c:v>
                </c:pt>
                <c:pt idx="14">
                  <c:v>1.027E-2</c:v>
                </c:pt>
                <c:pt idx="15">
                  <c:v>1.06E-2</c:v>
                </c:pt>
                <c:pt idx="16">
                  <c:v>1.093E-2</c:v>
                </c:pt>
                <c:pt idx="17">
                  <c:v>1.125E-2</c:v>
                </c:pt>
                <c:pt idx="18">
                  <c:v>1.1860000000000001E-2</c:v>
                </c:pt>
                <c:pt idx="19">
                  <c:v>1.257E-2</c:v>
                </c:pt>
                <c:pt idx="20">
                  <c:v>1.325E-2</c:v>
                </c:pt>
                <c:pt idx="21">
                  <c:v>1.3899999999999999E-2</c:v>
                </c:pt>
                <c:pt idx="22">
                  <c:v>1.452E-2</c:v>
                </c:pt>
                <c:pt idx="23">
                  <c:v>1.511E-2</c:v>
                </c:pt>
                <c:pt idx="24">
                  <c:v>1.5679999999999999E-2</c:v>
                </c:pt>
                <c:pt idx="25">
                  <c:v>1.6230000000000001E-2</c:v>
                </c:pt>
                <c:pt idx="26">
                  <c:v>1.677E-2</c:v>
                </c:pt>
                <c:pt idx="27">
                  <c:v>1.7780000000000001E-2</c:v>
                </c:pt>
                <c:pt idx="28">
                  <c:v>1.8749999999999999E-2</c:v>
                </c:pt>
                <c:pt idx="29">
                  <c:v>1.966E-2</c:v>
                </c:pt>
                <c:pt idx="30">
                  <c:v>2.053E-2</c:v>
                </c:pt>
                <c:pt idx="31">
                  <c:v>2.137E-2</c:v>
                </c:pt>
                <c:pt idx="32">
                  <c:v>2.2179999999999998E-2</c:v>
                </c:pt>
                <c:pt idx="33">
                  <c:v>2.3709999999999998E-2</c:v>
                </c:pt>
                <c:pt idx="34">
                  <c:v>2.5149999999999999E-2</c:v>
                </c:pt>
                <c:pt idx="35">
                  <c:v>2.6509999999999999E-2</c:v>
                </c:pt>
                <c:pt idx="36">
                  <c:v>2.7799999999999998E-2</c:v>
                </c:pt>
                <c:pt idx="37">
                  <c:v>2.904E-2</c:v>
                </c:pt>
                <c:pt idx="38">
                  <c:v>3.023E-2</c:v>
                </c:pt>
                <c:pt idx="39">
                  <c:v>3.1370000000000002E-2</c:v>
                </c:pt>
                <c:pt idx="40">
                  <c:v>3.2469999999999999E-2</c:v>
                </c:pt>
                <c:pt idx="41">
                  <c:v>3.3529999999999997E-2</c:v>
                </c:pt>
                <c:pt idx="42">
                  <c:v>3.456E-2</c:v>
                </c:pt>
                <c:pt idx="43">
                  <c:v>3.5569999999999997E-2</c:v>
                </c:pt>
                <c:pt idx="44">
                  <c:v>3.7490000000000002E-2</c:v>
                </c:pt>
                <c:pt idx="45">
                  <c:v>3.9759999999999997E-2</c:v>
                </c:pt>
                <c:pt idx="46">
                  <c:v>4.1919999999999999E-2</c:v>
                </c:pt>
                <c:pt idx="47">
                  <c:v>4.3959999999999999E-2</c:v>
                </c:pt>
                <c:pt idx="48">
                  <c:v>4.5920000000000002E-2</c:v>
                </c:pt>
                <c:pt idx="49">
                  <c:v>4.7789999999999999E-2</c:v>
                </c:pt>
                <c:pt idx="50">
                  <c:v>4.9599999999999998E-2</c:v>
                </c:pt>
                <c:pt idx="51">
                  <c:v>5.1339999999999997E-2</c:v>
                </c:pt>
                <c:pt idx="52">
                  <c:v>5.3019999999999998E-2</c:v>
                </c:pt>
                <c:pt idx="53">
                  <c:v>5.6239999999999998E-2</c:v>
                </c:pt>
                <c:pt idx="54">
                  <c:v>5.9279999999999999E-2</c:v>
                </c:pt>
                <c:pt idx="55">
                  <c:v>6.2170000000000003E-2</c:v>
                </c:pt>
                <c:pt idx="56">
                  <c:v>6.4939999999999998E-2</c:v>
                </c:pt>
                <c:pt idx="57">
                  <c:v>6.7589999999999997E-2</c:v>
                </c:pt>
                <c:pt idx="58">
                  <c:v>7.0139999999999994E-2</c:v>
                </c:pt>
                <c:pt idx="59">
                  <c:v>7.4980000000000005E-2</c:v>
                </c:pt>
                <c:pt idx="60">
                  <c:v>7.8640000000000002E-2</c:v>
                </c:pt>
                <c:pt idx="61">
                  <c:v>8.14E-2</c:v>
                </c:pt>
                <c:pt idx="62">
                  <c:v>8.4229999999999999E-2</c:v>
                </c:pt>
                <c:pt idx="63">
                  <c:v>8.8099999999999998E-2</c:v>
                </c:pt>
                <c:pt idx="64">
                  <c:v>9.2939999999999995E-2</c:v>
                </c:pt>
                <c:pt idx="65">
                  <c:v>9.8199999999999996E-2</c:v>
                </c:pt>
                <c:pt idx="66">
                  <c:v>0.10340000000000001</c:v>
                </c:pt>
                <c:pt idx="67">
                  <c:v>0.1085</c:v>
                </c:pt>
                <c:pt idx="68">
                  <c:v>0.1133</c:v>
                </c:pt>
                <c:pt idx="69">
                  <c:v>0.11799999999999999</c:v>
                </c:pt>
                <c:pt idx="70">
                  <c:v>0.12670000000000001</c:v>
                </c:pt>
                <c:pt idx="71">
                  <c:v>0.1368</c:v>
                </c:pt>
                <c:pt idx="72">
                  <c:v>0.14630000000000001</c:v>
                </c:pt>
                <c:pt idx="73">
                  <c:v>0.15529999999999999</c:v>
                </c:pt>
                <c:pt idx="74">
                  <c:v>0.1638</c:v>
                </c:pt>
                <c:pt idx="75">
                  <c:v>0.17199999999999999</c:v>
                </c:pt>
                <c:pt idx="76">
                  <c:v>0.1799</c:v>
                </c:pt>
                <c:pt idx="77">
                  <c:v>0.1875</c:v>
                </c:pt>
                <c:pt idx="78">
                  <c:v>0.19489999999999999</c:v>
                </c:pt>
                <c:pt idx="79">
                  <c:v>0.2089</c:v>
                </c:pt>
                <c:pt idx="80">
                  <c:v>0.22220000000000001</c:v>
                </c:pt>
                <c:pt idx="81">
                  <c:v>0.2349</c:v>
                </c:pt>
                <c:pt idx="82">
                  <c:v>0.247</c:v>
                </c:pt>
                <c:pt idx="83">
                  <c:v>0.25850000000000001</c:v>
                </c:pt>
                <c:pt idx="84">
                  <c:v>0.26960000000000001</c:v>
                </c:pt>
                <c:pt idx="85">
                  <c:v>0.29060000000000002</c:v>
                </c:pt>
                <c:pt idx="86">
                  <c:v>0.31009999999999999</c:v>
                </c:pt>
                <c:pt idx="87">
                  <c:v>0.32850000000000001</c:v>
                </c:pt>
                <c:pt idx="88">
                  <c:v>0.34570000000000001</c:v>
                </c:pt>
                <c:pt idx="89">
                  <c:v>0.3619</c:v>
                </c:pt>
                <c:pt idx="90">
                  <c:v>0.37730000000000002</c:v>
                </c:pt>
                <c:pt idx="91">
                  <c:v>0.39190000000000003</c:v>
                </c:pt>
                <c:pt idx="92">
                  <c:v>0.40570000000000001</c:v>
                </c:pt>
                <c:pt idx="93">
                  <c:v>0.41889999999999999</c:v>
                </c:pt>
                <c:pt idx="94">
                  <c:v>0.43140000000000001</c:v>
                </c:pt>
                <c:pt idx="95">
                  <c:v>0.44340000000000002</c:v>
                </c:pt>
                <c:pt idx="96">
                  <c:v>0.4657</c:v>
                </c:pt>
                <c:pt idx="97">
                  <c:v>0.49099999999999999</c:v>
                </c:pt>
                <c:pt idx="98">
                  <c:v>0.51370000000000005</c:v>
                </c:pt>
                <c:pt idx="99">
                  <c:v>0.53410000000000002</c:v>
                </c:pt>
                <c:pt idx="100">
                  <c:v>0.55249999999999999</c:v>
                </c:pt>
                <c:pt idx="101">
                  <c:v>0.56910000000000005</c:v>
                </c:pt>
                <c:pt idx="102">
                  <c:v>0.58409999999999995</c:v>
                </c:pt>
                <c:pt idx="103">
                  <c:v>0.59760000000000002</c:v>
                </c:pt>
                <c:pt idx="104">
                  <c:v>0.6099</c:v>
                </c:pt>
                <c:pt idx="105">
                  <c:v>0.63090000000000002</c:v>
                </c:pt>
                <c:pt idx="106">
                  <c:v>0.64800000000000002</c:v>
                </c:pt>
                <c:pt idx="107">
                  <c:v>0.66180000000000005</c:v>
                </c:pt>
                <c:pt idx="108">
                  <c:v>0.67279999999999995</c:v>
                </c:pt>
                <c:pt idx="109">
                  <c:v>0.68149999999999999</c:v>
                </c:pt>
                <c:pt idx="110">
                  <c:v>0.68820000000000003</c:v>
                </c:pt>
                <c:pt idx="111">
                  <c:v>0.69679999999999997</c:v>
                </c:pt>
                <c:pt idx="112">
                  <c:v>0.70040000000000002</c:v>
                </c:pt>
                <c:pt idx="113">
                  <c:v>0.70030000000000003</c:v>
                </c:pt>
                <c:pt idx="114">
                  <c:v>0.69750000000000001</c:v>
                </c:pt>
                <c:pt idx="115">
                  <c:v>0.69279999999999997</c:v>
                </c:pt>
                <c:pt idx="116">
                  <c:v>0.68659999999999999</c:v>
                </c:pt>
                <c:pt idx="117">
                  <c:v>0.6794</c:v>
                </c:pt>
                <c:pt idx="118">
                  <c:v>0.67149999999999999</c:v>
                </c:pt>
                <c:pt idx="119">
                  <c:v>0.66300000000000003</c:v>
                </c:pt>
                <c:pt idx="120">
                  <c:v>0.6542</c:v>
                </c:pt>
                <c:pt idx="121">
                  <c:v>0.6452</c:v>
                </c:pt>
                <c:pt idx="122">
                  <c:v>0.627</c:v>
                </c:pt>
                <c:pt idx="123">
                  <c:v>0.60440000000000005</c:v>
                </c:pt>
                <c:pt idx="124">
                  <c:v>0.5827</c:v>
                </c:pt>
                <c:pt idx="125">
                  <c:v>0.56200000000000006</c:v>
                </c:pt>
                <c:pt idx="126">
                  <c:v>0.54239999999999999</c:v>
                </c:pt>
                <c:pt idx="127">
                  <c:v>0.52410000000000001</c:v>
                </c:pt>
                <c:pt idx="128">
                  <c:v>0.50690000000000002</c:v>
                </c:pt>
                <c:pt idx="129">
                  <c:v>0.49070000000000003</c:v>
                </c:pt>
                <c:pt idx="130">
                  <c:v>0.47560000000000002</c:v>
                </c:pt>
                <c:pt idx="131">
                  <c:v>0.44819999999999999</c:v>
                </c:pt>
                <c:pt idx="132">
                  <c:v>0.4239</c:v>
                </c:pt>
                <c:pt idx="133">
                  <c:v>0.40239999999999998</c:v>
                </c:pt>
                <c:pt idx="134">
                  <c:v>0.38319999999999999</c:v>
                </c:pt>
                <c:pt idx="135">
                  <c:v>0.3659</c:v>
                </c:pt>
                <c:pt idx="136">
                  <c:v>0.3503</c:v>
                </c:pt>
                <c:pt idx="137">
                  <c:v>0.32319999999999999</c:v>
                </c:pt>
                <c:pt idx="138">
                  <c:v>0.30109999999999998</c:v>
                </c:pt>
                <c:pt idx="139">
                  <c:v>0.28050000000000003</c:v>
                </c:pt>
                <c:pt idx="140">
                  <c:v>0.2641</c:v>
                </c:pt>
                <c:pt idx="141">
                  <c:v>0.24970000000000001</c:v>
                </c:pt>
                <c:pt idx="142">
                  <c:v>0.23710000000000001</c:v>
                </c:pt>
                <c:pt idx="143">
                  <c:v>0.2258</c:v>
                </c:pt>
                <c:pt idx="144">
                  <c:v>0.2157</c:v>
                </c:pt>
                <c:pt idx="145">
                  <c:v>0.20660000000000001</c:v>
                </c:pt>
                <c:pt idx="146">
                  <c:v>0.1983</c:v>
                </c:pt>
                <c:pt idx="147">
                  <c:v>0.1908</c:v>
                </c:pt>
                <c:pt idx="148">
                  <c:v>0.17749999999999999</c:v>
                </c:pt>
                <c:pt idx="149">
                  <c:v>0.1636</c:v>
                </c:pt>
                <c:pt idx="150">
                  <c:v>0.15190000000000001</c:v>
                </c:pt>
                <c:pt idx="151">
                  <c:v>0.14199999999999999</c:v>
                </c:pt>
                <c:pt idx="152">
                  <c:v>0.13350000000000001</c:v>
                </c:pt>
                <c:pt idx="153">
                  <c:v>0.126</c:v>
                </c:pt>
                <c:pt idx="154">
                  <c:v>0.11940000000000001</c:v>
                </c:pt>
                <c:pt idx="155">
                  <c:v>0.11360000000000001</c:v>
                </c:pt>
                <c:pt idx="156">
                  <c:v>0.1084</c:v>
                </c:pt>
                <c:pt idx="157">
                  <c:v>9.937E-2</c:v>
                </c:pt>
                <c:pt idx="158">
                  <c:v>9.1920000000000002E-2</c:v>
                </c:pt>
                <c:pt idx="159">
                  <c:v>8.5629999999999998E-2</c:v>
                </c:pt>
                <c:pt idx="160">
                  <c:v>8.0240000000000006E-2</c:v>
                </c:pt>
                <c:pt idx="161">
                  <c:v>7.5560000000000002E-2</c:v>
                </c:pt>
                <c:pt idx="162">
                  <c:v>7.1470000000000006E-2</c:v>
                </c:pt>
                <c:pt idx="163">
                  <c:v>6.4610000000000001E-2</c:v>
                </c:pt>
                <c:pt idx="164">
                  <c:v>5.9089999999999997E-2</c:v>
                </c:pt>
                <c:pt idx="165">
                  <c:v>5.4550000000000001E-2</c:v>
                </c:pt>
                <c:pt idx="166">
                  <c:v>5.0729999999999997E-2</c:v>
                </c:pt>
                <c:pt idx="167">
                  <c:v>4.7480000000000001E-2</c:v>
                </c:pt>
                <c:pt idx="168">
                  <c:v>4.4670000000000001E-2</c:v>
                </c:pt>
                <c:pt idx="169">
                  <c:v>4.2209999999999998E-2</c:v>
                </c:pt>
                <c:pt idx="170">
                  <c:v>4.0050000000000002E-2</c:v>
                </c:pt>
                <c:pt idx="171">
                  <c:v>3.814E-2</c:v>
                </c:pt>
                <c:pt idx="172">
                  <c:v>3.6420000000000001E-2</c:v>
                </c:pt>
                <c:pt idx="173">
                  <c:v>3.4869999999999998E-2</c:v>
                </c:pt>
                <c:pt idx="174">
                  <c:v>3.2199999999999999E-2</c:v>
                </c:pt>
                <c:pt idx="175">
                  <c:v>2.947E-2</c:v>
                </c:pt>
                <c:pt idx="176">
                  <c:v>2.7230000000000001E-2</c:v>
                </c:pt>
                <c:pt idx="177">
                  <c:v>2.5360000000000001E-2</c:v>
                </c:pt>
                <c:pt idx="178">
                  <c:v>2.3779999999999999E-2</c:v>
                </c:pt>
                <c:pt idx="179">
                  <c:v>2.2419999999999999E-2</c:v>
                </c:pt>
                <c:pt idx="180">
                  <c:v>2.1239999999999998E-2</c:v>
                </c:pt>
                <c:pt idx="181">
                  <c:v>2.0209999999999999E-2</c:v>
                </c:pt>
                <c:pt idx="182">
                  <c:v>1.9290000000000002E-2</c:v>
                </c:pt>
                <c:pt idx="183">
                  <c:v>1.7749999999999998E-2</c:v>
                </c:pt>
                <c:pt idx="184">
                  <c:v>1.6490000000000001E-2</c:v>
                </c:pt>
                <c:pt idx="185">
                  <c:v>1.545E-2</c:v>
                </c:pt>
                <c:pt idx="186">
                  <c:v>1.456E-2</c:v>
                </c:pt>
                <c:pt idx="187">
                  <c:v>1.3809999999999999E-2</c:v>
                </c:pt>
                <c:pt idx="188">
                  <c:v>1.316E-2</c:v>
                </c:pt>
                <c:pt idx="189">
                  <c:v>1.209E-2</c:v>
                </c:pt>
                <c:pt idx="190">
                  <c:v>1.125E-2</c:v>
                </c:pt>
                <c:pt idx="191">
                  <c:v>1.057E-2</c:v>
                </c:pt>
                <c:pt idx="192">
                  <c:v>1.001E-2</c:v>
                </c:pt>
                <c:pt idx="193">
                  <c:v>9.5440000000000004E-3</c:v>
                </c:pt>
                <c:pt idx="194">
                  <c:v>9.1470000000000006E-3</c:v>
                </c:pt>
                <c:pt idx="195">
                  <c:v>8.8070000000000006E-3</c:v>
                </c:pt>
                <c:pt idx="196">
                  <c:v>8.5120000000000005E-3</c:v>
                </c:pt>
                <c:pt idx="197">
                  <c:v>8.2539999999999992E-3</c:v>
                </c:pt>
                <c:pt idx="198">
                  <c:v>8.0269999999999994E-3</c:v>
                </c:pt>
                <c:pt idx="199">
                  <c:v>7.8259999999999996E-3</c:v>
                </c:pt>
                <c:pt idx="200">
                  <c:v>7.4869999999999997E-3</c:v>
                </c:pt>
                <c:pt idx="201">
                  <c:v>7.1510000000000002E-3</c:v>
                </c:pt>
                <c:pt idx="202">
                  <c:v>6.888E-3</c:v>
                </c:pt>
                <c:pt idx="203">
                  <c:v>6.6769999999999998E-3</c:v>
                </c:pt>
                <c:pt idx="204">
                  <c:v>6.5059999999999996E-3</c:v>
                </c:pt>
                <c:pt idx="205">
                  <c:v>6.3639999999999999E-3</c:v>
                </c:pt>
                <c:pt idx="206">
                  <c:v>6.2469999999999999E-3</c:v>
                </c:pt>
                <c:pt idx="207">
                  <c:v>6.149E-3</c:v>
                </c:pt>
                <c:pt idx="208">
                  <c:v>6.0660000000000002E-3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95-4967-B7CC-D5C37C01D85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srim4He_Cu!$D$20:$D$300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srim4He_Cu!$F$20:$F$300</c:f>
              <c:numCache>
                <c:formatCode>0.000E+00</c:formatCode>
                <c:ptCount val="281"/>
                <c:pt idx="0">
                  <c:v>1.12E-2</c:v>
                </c:pt>
                <c:pt idx="1">
                  <c:v>1.1780000000000001E-2</c:v>
                </c:pt>
                <c:pt idx="2">
                  <c:v>1.23E-2</c:v>
                </c:pt>
                <c:pt idx="3">
                  <c:v>1.278E-2</c:v>
                </c:pt>
                <c:pt idx="4">
                  <c:v>1.324E-2</c:v>
                </c:pt>
                <c:pt idx="5">
                  <c:v>1.366E-2</c:v>
                </c:pt>
                <c:pt idx="6">
                  <c:v>1.405E-2</c:v>
                </c:pt>
                <c:pt idx="7">
                  <c:v>1.478E-2</c:v>
                </c:pt>
                <c:pt idx="8">
                  <c:v>1.5429999999999999E-2</c:v>
                </c:pt>
                <c:pt idx="9">
                  <c:v>1.6029999999999999E-2</c:v>
                </c:pt>
                <c:pt idx="10">
                  <c:v>1.6570000000000001E-2</c:v>
                </c:pt>
                <c:pt idx="11">
                  <c:v>1.7069999999999998E-2</c:v>
                </c:pt>
                <c:pt idx="12">
                  <c:v>1.753E-2</c:v>
                </c:pt>
                <c:pt idx="13">
                  <c:v>1.796E-2</c:v>
                </c:pt>
                <c:pt idx="14">
                  <c:v>1.8360000000000001E-2</c:v>
                </c:pt>
                <c:pt idx="15">
                  <c:v>1.874E-2</c:v>
                </c:pt>
                <c:pt idx="16">
                  <c:v>1.9099999999999999E-2</c:v>
                </c:pt>
                <c:pt idx="17">
                  <c:v>1.9429999999999999E-2</c:v>
                </c:pt>
                <c:pt idx="18">
                  <c:v>2.0039999999999999E-2</c:v>
                </c:pt>
                <c:pt idx="19">
                  <c:v>2.0729999999999998E-2</c:v>
                </c:pt>
                <c:pt idx="20">
                  <c:v>2.1340000000000001E-2</c:v>
                </c:pt>
                <c:pt idx="21">
                  <c:v>2.188E-2</c:v>
                </c:pt>
                <c:pt idx="22">
                  <c:v>2.2370000000000001E-2</c:v>
                </c:pt>
                <c:pt idx="23">
                  <c:v>2.281E-2</c:v>
                </c:pt>
                <c:pt idx="24">
                  <c:v>2.3220000000000001E-2</c:v>
                </c:pt>
                <c:pt idx="25">
                  <c:v>2.359E-2</c:v>
                </c:pt>
                <c:pt idx="26">
                  <c:v>2.3939999999999999E-2</c:v>
                </c:pt>
                <c:pt idx="27">
                  <c:v>2.4549999999999999E-2</c:v>
                </c:pt>
                <c:pt idx="28">
                  <c:v>2.5069999999999999E-2</c:v>
                </c:pt>
                <c:pt idx="29">
                  <c:v>2.5530000000000001E-2</c:v>
                </c:pt>
                <c:pt idx="30">
                  <c:v>2.5930000000000002E-2</c:v>
                </c:pt>
                <c:pt idx="31">
                  <c:v>2.6290000000000001E-2</c:v>
                </c:pt>
                <c:pt idx="32">
                  <c:v>2.6599999999999999E-2</c:v>
                </c:pt>
                <c:pt idx="33">
                  <c:v>2.7130000000000001E-2</c:v>
                </c:pt>
                <c:pt idx="34">
                  <c:v>2.7550000000000002E-2</c:v>
                </c:pt>
                <c:pt idx="35">
                  <c:v>2.7890000000000002E-2</c:v>
                </c:pt>
                <c:pt idx="36">
                  <c:v>2.8170000000000001E-2</c:v>
                </c:pt>
                <c:pt idx="37">
                  <c:v>2.8389999999999999E-2</c:v>
                </c:pt>
                <c:pt idx="38">
                  <c:v>2.8570000000000002E-2</c:v>
                </c:pt>
                <c:pt idx="39">
                  <c:v>2.8709999999999999E-2</c:v>
                </c:pt>
                <c:pt idx="40">
                  <c:v>2.8819999999999998E-2</c:v>
                </c:pt>
                <c:pt idx="41">
                  <c:v>2.8910000000000002E-2</c:v>
                </c:pt>
                <c:pt idx="42">
                  <c:v>2.8969999999999999E-2</c:v>
                </c:pt>
                <c:pt idx="43">
                  <c:v>2.9020000000000001E-2</c:v>
                </c:pt>
                <c:pt idx="44">
                  <c:v>2.9059999999999999E-2</c:v>
                </c:pt>
                <c:pt idx="45">
                  <c:v>2.9049999999999999E-2</c:v>
                </c:pt>
                <c:pt idx="46">
                  <c:v>2.8979999999999999E-2</c:v>
                </c:pt>
                <c:pt idx="47">
                  <c:v>2.887E-2</c:v>
                </c:pt>
                <c:pt idx="48">
                  <c:v>2.8729999999999999E-2</c:v>
                </c:pt>
                <c:pt idx="49">
                  <c:v>2.8559999999999999E-2</c:v>
                </c:pt>
                <c:pt idx="50">
                  <c:v>2.8379999999999999E-2</c:v>
                </c:pt>
                <c:pt idx="51">
                  <c:v>2.819E-2</c:v>
                </c:pt>
                <c:pt idx="52">
                  <c:v>2.7980000000000001E-2</c:v>
                </c:pt>
                <c:pt idx="53">
                  <c:v>2.7560000000000001E-2</c:v>
                </c:pt>
                <c:pt idx="54">
                  <c:v>2.7119999999999998E-2</c:v>
                </c:pt>
                <c:pt idx="55">
                  <c:v>2.6679999999999999E-2</c:v>
                </c:pt>
                <c:pt idx="56">
                  <c:v>2.6239999999999999E-2</c:v>
                </c:pt>
                <c:pt idx="57">
                  <c:v>2.581E-2</c:v>
                </c:pt>
                <c:pt idx="58">
                  <c:v>2.5389999999999999E-2</c:v>
                </c:pt>
                <c:pt idx="59">
                  <c:v>2.4570000000000002E-2</c:v>
                </c:pt>
                <c:pt idx="60">
                  <c:v>2.3810000000000001E-2</c:v>
                </c:pt>
                <c:pt idx="61">
                  <c:v>2.3089999999999999E-2</c:v>
                </c:pt>
                <c:pt idx="62">
                  <c:v>2.2409999999999999E-2</c:v>
                </c:pt>
                <c:pt idx="63">
                  <c:v>2.1780000000000001E-2</c:v>
                </c:pt>
                <c:pt idx="64">
                  <c:v>2.1180000000000001E-2</c:v>
                </c:pt>
                <c:pt idx="65">
                  <c:v>2.0619999999999999E-2</c:v>
                </c:pt>
                <c:pt idx="66">
                  <c:v>2.01E-2</c:v>
                </c:pt>
                <c:pt idx="67">
                  <c:v>1.9599999999999999E-2</c:v>
                </c:pt>
                <c:pt idx="68">
                  <c:v>1.9130000000000001E-2</c:v>
                </c:pt>
                <c:pt idx="69">
                  <c:v>1.8689999999999998E-2</c:v>
                </c:pt>
                <c:pt idx="70">
                  <c:v>1.787E-2</c:v>
                </c:pt>
                <c:pt idx="71">
                  <c:v>1.6959999999999999E-2</c:v>
                </c:pt>
                <c:pt idx="72">
                  <c:v>1.6150000000000001E-2</c:v>
                </c:pt>
                <c:pt idx="73">
                  <c:v>1.5429999999999999E-2</c:v>
                </c:pt>
                <c:pt idx="74">
                  <c:v>1.478E-2</c:v>
                </c:pt>
                <c:pt idx="75">
                  <c:v>1.4189999999999999E-2</c:v>
                </c:pt>
                <c:pt idx="76">
                  <c:v>1.366E-2</c:v>
                </c:pt>
                <c:pt idx="77">
                  <c:v>1.3169999999999999E-2</c:v>
                </c:pt>
                <c:pt idx="78">
                  <c:v>1.272E-2</c:v>
                </c:pt>
                <c:pt idx="79">
                  <c:v>1.191E-2</c:v>
                </c:pt>
                <c:pt idx="80">
                  <c:v>1.1220000000000001E-2</c:v>
                </c:pt>
                <c:pt idx="81">
                  <c:v>1.0619999999999999E-2</c:v>
                </c:pt>
                <c:pt idx="82">
                  <c:v>1.009E-2</c:v>
                </c:pt>
                <c:pt idx="83">
                  <c:v>9.6109999999999998E-3</c:v>
                </c:pt>
                <c:pt idx="84">
                  <c:v>9.1850000000000005E-3</c:v>
                </c:pt>
                <c:pt idx="85">
                  <c:v>8.4519999999999994E-3</c:v>
                </c:pt>
                <c:pt idx="86">
                  <c:v>7.8410000000000007E-3</c:v>
                </c:pt>
                <c:pt idx="87">
                  <c:v>7.3229999999999996E-3</c:v>
                </c:pt>
                <c:pt idx="88">
                  <c:v>6.8780000000000004E-3</c:v>
                </c:pt>
                <c:pt idx="89">
                  <c:v>6.4900000000000001E-3</c:v>
                </c:pt>
                <c:pt idx="90">
                  <c:v>6.149E-3</c:v>
                </c:pt>
                <c:pt idx="91">
                  <c:v>5.8469999999999998E-3</c:v>
                </c:pt>
                <c:pt idx="92">
                  <c:v>5.5760000000000002E-3</c:v>
                </c:pt>
                <c:pt idx="93">
                  <c:v>5.3319999999999999E-3</c:v>
                </c:pt>
                <c:pt idx="94">
                  <c:v>5.1110000000000001E-3</c:v>
                </c:pt>
                <c:pt idx="95">
                  <c:v>4.9100000000000003E-3</c:v>
                </c:pt>
                <c:pt idx="96">
                  <c:v>4.5560000000000002E-3</c:v>
                </c:pt>
                <c:pt idx="97">
                  <c:v>4.1869999999999997E-3</c:v>
                </c:pt>
                <c:pt idx="98">
                  <c:v>3.8790000000000001E-3</c:v>
                </c:pt>
                <c:pt idx="99">
                  <c:v>3.6180000000000001E-3</c:v>
                </c:pt>
                <c:pt idx="100">
                  <c:v>3.3930000000000002E-3</c:v>
                </c:pt>
                <c:pt idx="101">
                  <c:v>3.1970000000000002E-3</c:v>
                </c:pt>
                <c:pt idx="102">
                  <c:v>3.0249999999999999E-3</c:v>
                </c:pt>
                <c:pt idx="103">
                  <c:v>2.872E-3</c:v>
                </c:pt>
                <c:pt idx="104">
                  <c:v>2.735E-3</c:v>
                </c:pt>
                <c:pt idx="105">
                  <c:v>2.5010000000000002E-3</c:v>
                </c:pt>
                <c:pt idx="106">
                  <c:v>2.3059999999999999E-3</c:v>
                </c:pt>
                <c:pt idx="107">
                  <c:v>2.1429999999999999E-3</c:v>
                </c:pt>
                <c:pt idx="108">
                  <c:v>2.003E-3</c:v>
                </c:pt>
                <c:pt idx="109">
                  <c:v>1.882E-3</c:v>
                </c:pt>
                <c:pt idx="110">
                  <c:v>1.7750000000000001E-3</c:v>
                </c:pt>
                <c:pt idx="111">
                  <c:v>1.598E-3</c:v>
                </c:pt>
                <c:pt idx="112">
                  <c:v>1.4549999999999999E-3</c:v>
                </c:pt>
                <c:pt idx="113">
                  <c:v>1.338E-3</c:v>
                </c:pt>
                <c:pt idx="114">
                  <c:v>1.2390000000000001E-3</c:v>
                </c:pt>
                <c:pt idx="115">
                  <c:v>1.155E-3</c:v>
                </c:pt>
                <c:pt idx="116">
                  <c:v>1.083E-3</c:v>
                </c:pt>
                <c:pt idx="117">
                  <c:v>1.0200000000000001E-3</c:v>
                </c:pt>
                <c:pt idx="118">
                  <c:v>9.6389999999999996E-4</c:v>
                </c:pt>
                <c:pt idx="119">
                  <c:v>9.144E-4</c:v>
                </c:pt>
                <c:pt idx="120">
                  <c:v>8.7009999999999995E-4</c:v>
                </c:pt>
                <c:pt idx="121">
                  <c:v>8.3020000000000001E-4</c:v>
                </c:pt>
                <c:pt idx="122">
                  <c:v>7.6119999999999996E-4</c:v>
                </c:pt>
                <c:pt idx="123">
                  <c:v>6.9059999999999998E-4</c:v>
                </c:pt>
                <c:pt idx="124">
                  <c:v>6.3279999999999999E-4</c:v>
                </c:pt>
                <c:pt idx="125">
                  <c:v>5.8449999999999995E-4</c:v>
                </c:pt>
                <c:pt idx="126">
                  <c:v>5.4350000000000004E-4</c:v>
                </c:pt>
                <c:pt idx="127">
                  <c:v>5.0819999999999999E-4</c:v>
                </c:pt>
                <c:pt idx="128">
                  <c:v>4.7750000000000001E-4</c:v>
                </c:pt>
                <c:pt idx="129">
                  <c:v>4.506E-4</c:v>
                </c:pt>
                <c:pt idx="130">
                  <c:v>4.2670000000000002E-4</c:v>
                </c:pt>
                <c:pt idx="131">
                  <c:v>3.8630000000000001E-4</c:v>
                </c:pt>
                <c:pt idx="132">
                  <c:v>3.5320000000000002E-4</c:v>
                </c:pt>
                <c:pt idx="133">
                  <c:v>3.257E-4</c:v>
                </c:pt>
                <c:pt idx="134">
                  <c:v>3.0239999999999998E-4</c:v>
                </c:pt>
                <c:pt idx="135">
                  <c:v>2.8239999999999998E-4</c:v>
                </c:pt>
                <c:pt idx="136">
                  <c:v>2.6509999999999999E-4</c:v>
                </c:pt>
                <c:pt idx="137">
                  <c:v>2.364E-4</c:v>
                </c:pt>
                <c:pt idx="138">
                  <c:v>2.1359999999999999E-4</c:v>
                </c:pt>
                <c:pt idx="139">
                  <c:v>1.95E-4</c:v>
                </c:pt>
                <c:pt idx="140">
                  <c:v>1.796E-4</c:v>
                </c:pt>
                <c:pt idx="141">
                  <c:v>1.6650000000000001E-4</c:v>
                </c:pt>
                <c:pt idx="142">
                  <c:v>1.5530000000000001E-4</c:v>
                </c:pt>
                <c:pt idx="143">
                  <c:v>1.4569999999999999E-4</c:v>
                </c:pt>
                <c:pt idx="144">
                  <c:v>1.372E-4</c:v>
                </c:pt>
                <c:pt idx="145">
                  <c:v>1.2970000000000001E-4</c:v>
                </c:pt>
                <c:pt idx="146">
                  <c:v>1.2300000000000001E-4</c:v>
                </c:pt>
                <c:pt idx="147">
                  <c:v>1.17E-4</c:v>
                </c:pt>
                <c:pt idx="148">
                  <c:v>1.0670000000000001E-4</c:v>
                </c:pt>
                <c:pt idx="149">
                  <c:v>9.6199999999999994E-5</c:v>
                </c:pt>
                <c:pt idx="150">
                  <c:v>8.7689999999999996E-5</c:v>
                </c:pt>
                <c:pt idx="151">
                  <c:v>8.064E-5</c:v>
                </c:pt>
                <c:pt idx="152">
                  <c:v>7.4679999999999996E-5</c:v>
                </c:pt>
                <c:pt idx="153">
                  <c:v>6.9590000000000003E-5</c:v>
                </c:pt>
                <c:pt idx="154">
                  <c:v>6.5179999999999996E-5</c:v>
                </c:pt>
                <c:pt idx="155">
                  <c:v>6.1320000000000002E-5</c:v>
                </c:pt>
                <c:pt idx="156">
                  <c:v>5.791E-5</c:v>
                </c:pt>
                <c:pt idx="157">
                  <c:v>5.2169999999999997E-5</c:v>
                </c:pt>
                <c:pt idx="158">
                  <c:v>4.7500000000000003E-5</c:v>
                </c:pt>
                <c:pt idx="159">
                  <c:v>4.3640000000000002E-5</c:v>
                </c:pt>
                <c:pt idx="160">
                  <c:v>4.0389999999999998E-5</c:v>
                </c:pt>
                <c:pt idx="161">
                  <c:v>3.7599999999999999E-5</c:v>
                </c:pt>
                <c:pt idx="162">
                  <c:v>3.5200000000000002E-5</c:v>
                </c:pt>
                <c:pt idx="163">
                  <c:v>3.1239999999999999E-5</c:v>
                </c:pt>
                <c:pt idx="164">
                  <c:v>2.811E-5</c:v>
                </c:pt>
                <c:pt idx="165">
                  <c:v>2.5579999999999999E-5</c:v>
                </c:pt>
                <c:pt idx="166">
                  <c:v>2.3479999999999999E-5</c:v>
                </c:pt>
                <c:pt idx="167">
                  <c:v>2.1710000000000001E-5</c:v>
                </c:pt>
                <c:pt idx="168">
                  <c:v>2.0210000000000001E-5</c:v>
                </c:pt>
                <c:pt idx="169">
                  <c:v>1.8899999999999999E-5</c:v>
                </c:pt>
                <c:pt idx="170">
                  <c:v>1.7759999999999999E-5</c:v>
                </c:pt>
                <c:pt idx="171">
                  <c:v>1.6759999999999999E-5</c:v>
                </c:pt>
                <c:pt idx="172">
                  <c:v>1.5869999999999999E-5</c:v>
                </c:pt>
                <c:pt idx="173">
                  <c:v>1.507E-5</c:v>
                </c:pt>
                <c:pt idx="174">
                  <c:v>1.3699999999999999E-5</c:v>
                </c:pt>
                <c:pt idx="175">
                  <c:v>1.2310000000000001E-5</c:v>
                </c:pt>
                <c:pt idx="176">
                  <c:v>1.119E-5</c:v>
                </c:pt>
                <c:pt idx="177">
                  <c:v>1.027E-5</c:v>
                </c:pt>
                <c:pt idx="178">
                  <c:v>9.4879999999999996E-6</c:v>
                </c:pt>
                <c:pt idx="179">
                  <c:v>8.8230000000000001E-6</c:v>
                </c:pt>
                <c:pt idx="180">
                  <c:v>8.2479999999999996E-6</c:v>
                </c:pt>
                <c:pt idx="181">
                  <c:v>7.7470000000000005E-6</c:v>
                </c:pt>
                <c:pt idx="182">
                  <c:v>7.3050000000000004E-6</c:v>
                </c:pt>
                <c:pt idx="183">
                  <c:v>6.562E-6</c:v>
                </c:pt>
                <c:pt idx="184">
                  <c:v>5.9610000000000002E-6</c:v>
                </c:pt>
                <c:pt idx="185">
                  <c:v>5.4639999999999997E-6</c:v>
                </c:pt>
                <c:pt idx="186">
                  <c:v>5.0470000000000001E-6</c:v>
                </c:pt>
                <c:pt idx="187">
                  <c:v>4.6909999999999996E-6</c:v>
                </c:pt>
                <c:pt idx="188">
                  <c:v>4.3839999999999999E-6</c:v>
                </c:pt>
                <c:pt idx="189">
                  <c:v>3.8800000000000001E-6</c:v>
                </c:pt>
                <c:pt idx="190">
                  <c:v>3.4829999999999999E-6</c:v>
                </c:pt>
                <c:pt idx="191">
                  <c:v>3.162E-6</c:v>
                </c:pt>
                <c:pt idx="192">
                  <c:v>2.897E-6</c:v>
                </c:pt>
                <c:pt idx="193">
                  <c:v>2.6749999999999998E-6</c:v>
                </c:pt>
                <c:pt idx="194">
                  <c:v>2.4849999999999999E-6</c:v>
                </c:pt>
                <c:pt idx="195">
                  <c:v>2.322E-6</c:v>
                </c:pt>
                <c:pt idx="196">
                  <c:v>2.1789999999999998E-6</c:v>
                </c:pt>
                <c:pt idx="197">
                  <c:v>2.0530000000000001E-6</c:v>
                </c:pt>
                <c:pt idx="198">
                  <c:v>1.9420000000000002E-6</c:v>
                </c:pt>
                <c:pt idx="199">
                  <c:v>1.8419999999999999E-6</c:v>
                </c:pt>
                <c:pt idx="200">
                  <c:v>1.672E-6</c:v>
                </c:pt>
                <c:pt idx="201">
                  <c:v>1.5E-6</c:v>
                </c:pt>
                <c:pt idx="202">
                  <c:v>1.361E-6</c:v>
                </c:pt>
                <c:pt idx="203">
                  <c:v>1.246E-6</c:v>
                </c:pt>
                <c:pt idx="204">
                  <c:v>1.15E-6</c:v>
                </c:pt>
                <c:pt idx="205">
                  <c:v>1.068E-6</c:v>
                </c:pt>
                <c:pt idx="206">
                  <c:v>9.9729999999999996E-7</c:v>
                </c:pt>
                <c:pt idx="207">
                  <c:v>9.3559999999999999E-7</c:v>
                </c:pt>
                <c:pt idx="208">
                  <c:v>8.8140000000000004E-7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95-4967-B7CC-D5C37C01D85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srim4He_Cu!$D$20:$D$300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srim4He_Cu!$G$20:$G$300</c:f>
              <c:numCache>
                <c:formatCode>0.000E+00</c:formatCode>
                <c:ptCount val="281"/>
                <c:pt idx="0">
                  <c:v>1.6501999999999999E-2</c:v>
                </c:pt>
                <c:pt idx="1">
                  <c:v>1.7403999999999999E-2</c:v>
                </c:pt>
                <c:pt idx="2">
                  <c:v>1.8228000000000001E-2</c:v>
                </c:pt>
                <c:pt idx="3">
                  <c:v>1.8997E-2</c:v>
                </c:pt>
                <c:pt idx="4">
                  <c:v>1.9734000000000002E-2</c:v>
                </c:pt>
                <c:pt idx="5">
                  <c:v>2.0419E-2</c:v>
                </c:pt>
                <c:pt idx="6">
                  <c:v>2.1063999999999999E-2</c:v>
                </c:pt>
                <c:pt idx="7">
                  <c:v>2.2277999999999999E-2</c:v>
                </c:pt>
                <c:pt idx="8">
                  <c:v>2.3383000000000001E-2</c:v>
                </c:pt>
                <c:pt idx="9">
                  <c:v>2.4412999999999997E-2</c:v>
                </c:pt>
                <c:pt idx="10">
                  <c:v>2.5362000000000003E-2</c:v>
                </c:pt>
                <c:pt idx="11">
                  <c:v>2.6252999999999999E-2</c:v>
                </c:pt>
                <c:pt idx="12">
                  <c:v>2.7088000000000001E-2</c:v>
                </c:pt>
                <c:pt idx="13">
                  <c:v>2.7879000000000001E-2</c:v>
                </c:pt>
                <c:pt idx="14">
                  <c:v>2.8630000000000003E-2</c:v>
                </c:pt>
                <c:pt idx="15">
                  <c:v>2.9339999999999998E-2</c:v>
                </c:pt>
                <c:pt idx="16">
                  <c:v>3.0030000000000001E-2</c:v>
                </c:pt>
                <c:pt idx="17">
                  <c:v>3.0679999999999999E-2</c:v>
                </c:pt>
                <c:pt idx="18">
                  <c:v>3.1899999999999998E-2</c:v>
                </c:pt>
                <c:pt idx="19">
                  <c:v>3.3299999999999996E-2</c:v>
                </c:pt>
                <c:pt idx="20">
                  <c:v>3.4590000000000003E-2</c:v>
                </c:pt>
                <c:pt idx="21">
                  <c:v>3.5779999999999999E-2</c:v>
                </c:pt>
                <c:pt idx="22">
                  <c:v>3.6889999999999999E-2</c:v>
                </c:pt>
                <c:pt idx="23">
                  <c:v>3.7920000000000002E-2</c:v>
                </c:pt>
                <c:pt idx="24">
                  <c:v>3.8900000000000004E-2</c:v>
                </c:pt>
                <c:pt idx="25">
                  <c:v>3.9820000000000001E-2</c:v>
                </c:pt>
                <c:pt idx="26">
                  <c:v>4.0709999999999996E-2</c:v>
                </c:pt>
                <c:pt idx="27">
                  <c:v>4.233E-2</c:v>
                </c:pt>
                <c:pt idx="28">
                  <c:v>4.3819999999999998E-2</c:v>
                </c:pt>
                <c:pt idx="29">
                  <c:v>4.5190000000000001E-2</c:v>
                </c:pt>
                <c:pt idx="30">
                  <c:v>4.6460000000000001E-2</c:v>
                </c:pt>
                <c:pt idx="31">
                  <c:v>4.7660000000000001E-2</c:v>
                </c:pt>
                <c:pt idx="32">
                  <c:v>4.8779999999999997E-2</c:v>
                </c:pt>
                <c:pt idx="33">
                  <c:v>5.0839999999999996E-2</c:v>
                </c:pt>
                <c:pt idx="34">
                  <c:v>5.2699999999999997E-2</c:v>
                </c:pt>
                <c:pt idx="35">
                  <c:v>5.4400000000000004E-2</c:v>
                </c:pt>
                <c:pt idx="36">
                  <c:v>5.5969999999999999E-2</c:v>
                </c:pt>
                <c:pt idx="37">
                  <c:v>5.7429999999999995E-2</c:v>
                </c:pt>
                <c:pt idx="38">
                  <c:v>5.8800000000000005E-2</c:v>
                </c:pt>
                <c:pt idx="39">
                  <c:v>6.0080000000000001E-2</c:v>
                </c:pt>
                <c:pt idx="40">
                  <c:v>6.1289999999999997E-2</c:v>
                </c:pt>
                <c:pt idx="41">
                  <c:v>6.2439999999999996E-2</c:v>
                </c:pt>
                <c:pt idx="42">
                  <c:v>6.3530000000000003E-2</c:v>
                </c:pt>
                <c:pt idx="43">
                  <c:v>6.4589999999999995E-2</c:v>
                </c:pt>
                <c:pt idx="44">
                  <c:v>6.6549999999999998E-2</c:v>
                </c:pt>
                <c:pt idx="45">
                  <c:v>6.8809999999999996E-2</c:v>
                </c:pt>
                <c:pt idx="46">
                  <c:v>7.0899999999999991E-2</c:v>
                </c:pt>
                <c:pt idx="47">
                  <c:v>7.2830000000000006E-2</c:v>
                </c:pt>
                <c:pt idx="48">
                  <c:v>7.4649999999999994E-2</c:v>
                </c:pt>
                <c:pt idx="49">
                  <c:v>7.6350000000000001E-2</c:v>
                </c:pt>
                <c:pt idx="50">
                  <c:v>7.7979999999999994E-2</c:v>
                </c:pt>
                <c:pt idx="51">
                  <c:v>7.952999999999999E-2</c:v>
                </c:pt>
                <c:pt idx="52">
                  <c:v>8.1000000000000003E-2</c:v>
                </c:pt>
                <c:pt idx="53">
                  <c:v>8.3799999999999999E-2</c:v>
                </c:pt>
                <c:pt idx="54">
                  <c:v>8.6400000000000005E-2</c:v>
                </c:pt>
                <c:pt idx="55">
                  <c:v>8.8849999999999998E-2</c:v>
                </c:pt>
                <c:pt idx="56">
                  <c:v>9.1179999999999997E-2</c:v>
                </c:pt>
                <c:pt idx="57">
                  <c:v>9.3399999999999997E-2</c:v>
                </c:pt>
                <c:pt idx="58">
                  <c:v>9.552999999999999E-2</c:v>
                </c:pt>
                <c:pt idx="59">
                  <c:v>9.955E-2</c:v>
                </c:pt>
                <c:pt idx="60">
                  <c:v>0.10245</c:v>
                </c:pt>
                <c:pt idx="61">
                  <c:v>0.10449</c:v>
                </c:pt>
                <c:pt idx="62">
                  <c:v>0.10664</c:v>
                </c:pt>
                <c:pt idx="63">
                  <c:v>0.10988000000000001</c:v>
                </c:pt>
                <c:pt idx="64">
                  <c:v>0.11412</c:v>
                </c:pt>
                <c:pt idx="65">
                  <c:v>0.11882</c:v>
                </c:pt>
                <c:pt idx="66">
                  <c:v>0.1235</c:v>
                </c:pt>
                <c:pt idx="67">
                  <c:v>0.12809999999999999</c:v>
                </c:pt>
                <c:pt idx="68">
                  <c:v>0.13242999999999999</c:v>
                </c:pt>
                <c:pt idx="69">
                  <c:v>0.13668999999999998</c:v>
                </c:pt>
                <c:pt idx="70">
                  <c:v>0.14457</c:v>
                </c:pt>
                <c:pt idx="71">
                  <c:v>0.15376000000000001</c:v>
                </c:pt>
                <c:pt idx="72">
                  <c:v>0.16245000000000001</c:v>
                </c:pt>
                <c:pt idx="73">
                  <c:v>0.17072999999999999</c:v>
                </c:pt>
                <c:pt idx="74">
                  <c:v>0.17857999999999999</c:v>
                </c:pt>
                <c:pt idx="75">
                  <c:v>0.18618999999999999</c:v>
                </c:pt>
                <c:pt idx="76">
                  <c:v>0.19356000000000001</c:v>
                </c:pt>
                <c:pt idx="77">
                  <c:v>0.20066999999999999</c:v>
                </c:pt>
                <c:pt idx="78">
                  <c:v>0.20762</c:v>
                </c:pt>
                <c:pt idx="79">
                  <c:v>0.22081000000000001</c:v>
                </c:pt>
                <c:pt idx="80">
                  <c:v>0.23342000000000002</c:v>
                </c:pt>
                <c:pt idx="81">
                  <c:v>0.24551999999999999</c:v>
                </c:pt>
                <c:pt idx="82">
                  <c:v>0.25708999999999999</c:v>
                </c:pt>
                <c:pt idx="83">
                  <c:v>0.26811099999999999</c:v>
                </c:pt>
                <c:pt idx="84">
                  <c:v>0.27878500000000001</c:v>
                </c:pt>
                <c:pt idx="85">
                  <c:v>0.29905200000000004</c:v>
                </c:pt>
                <c:pt idx="86">
                  <c:v>0.31794099999999997</c:v>
                </c:pt>
                <c:pt idx="87">
                  <c:v>0.33582300000000004</c:v>
                </c:pt>
                <c:pt idx="88">
                  <c:v>0.352578</c:v>
                </c:pt>
                <c:pt idx="89">
                  <c:v>0.36839</c:v>
                </c:pt>
                <c:pt idx="90">
                  <c:v>0.38344900000000004</c:v>
                </c:pt>
                <c:pt idx="91">
                  <c:v>0.39774700000000002</c:v>
                </c:pt>
                <c:pt idx="92">
                  <c:v>0.41127600000000003</c:v>
                </c:pt>
                <c:pt idx="93">
                  <c:v>0.424232</c:v>
                </c:pt>
                <c:pt idx="94">
                  <c:v>0.43651099999999998</c:v>
                </c:pt>
                <c:pt idx="95">
                  <c:v>0.44831000000000004</c:v>
                </c:pt>
                <c:pt idx="96">
                  <c:v>0.47025600000000001</c:v>
                </c:pt>
                <c:pt idx="97">
                  <c:v>0.49518699999999999</c:v>
                </c:pt>
                <c:pt idx="98">
                  <c:v>0.51757900000000001</c:v>
                </c:pt>
                <c:pt idx="99">
                  <c:v>0.53771800000000003</c:v>
                </c:pt>
                <c:pt idx="100">
                  <c:v>0.55589299999999997</c:v>
                </c:pt>
                <c:pt idx="101">
                  <c:v>0.57229700000000006</c:v>
                </c:pt>
                <c:pt idx="102">
                  <c:v>0.5871249999999999</c:v>
                </c:pt>
                <c:pt idx="103">
                  <c:v>0.60047200000000001</c:v>
                </c:pt>
                <c:pt idx="104">
                  <c:v>0.61263500000000004</c:v>
                </c:pt>
                <c:pt idx="105">
                  <c:v>0.63340099999999999</c:v>
                </c:pt>
                <c:pt idx="106">
                  <c:v>0.65030600000000005</c:v>
                </c:pt>
                <c:pt idx="107">
                  <c:v>0.66394300000000006</c:v>
                </c:pt>
                <c:pt idx="108">
                  <c:v>0.67480299999999993</c:v>
                </c:pt>
                <c:pt idx="109">
                  <c:v>0.68338200000000004</c:v>
                </c:pt>
                <c:pt idx="110">
                  <c:v>0.689975</c:v>
                </c:pt>
                <c:pt idx="111">
                  <c:v>0.69839799999999996</c:v>
                </c:pt>
                <c:pt idx="112">
                  <c:v>0.70185500000000001</c:v>
                </c:pt>
                <c:pt idx="113">
                  <c:v>0.70163799999999998</c:v>
                </c:pt>
                <c:pt idx="114">
                  <c:v>0.698739</c:v>
                </c:pt>
                <c:pt idx="115">
                  <c:v>0.69395499999999999</c:v>
                </c:pt>
                <c:pt idx="116">
                  <c:v>0.68768299999999993</c:v>
                </c:pt>
                <c:pt idx="117">
                  <c:v>0.68042000000000002</c:v>
                </c:pt>
                <c:pt idx="118">
                  <c:v>0.6724639</c:v>
                </c:pt>
                <c:pt idx="119">
                  <c:v>0.66391440000000002</c:v>
                </c:pt>
                <c:pt idx="120">
                  <c:v>0.65507009999999999</c:v>
                </c:pt>
                <c:pt idx="121">
                  <c:v>0.6460302</c:v>
                </c:pt>
                <c:pt idx="122">
                  <c:v>0.62776120000000002</c:v>
                </c:pt>
                <c:pt idx="123">
                  <c:v>0.60509060000000003</c:v>
                </c:pt>
                <c:pt idx="124">
                  <c:v>0.58333279999999998</c:v>
                </c:pt>
                <c:pt idx="125">
                  <c:v>0.56258450000000004</c:v>
                </c:pt>
                <c:pt idx="126">
                  <c:v>0.54294350000000002</c:v>
                </c:pt>
                <c:pt idx="127">
                  <c:v>0.52460819999999997</c:v>
                </c:pt>
                <c:pt idx="128">
                  <c:v>0.50737750000000004</c:v>
                </c:pt>
                <c:pt idx="129">
                  <c:v>0.49115060000000005</c:v>
                </c:pt>
                <c:pt idx="130">
                  <c:v>0.47602670000000002</c:v>
                </c:pt>
                <c:pt idx="131">
                  <c:v>0.44858629999999999</c:v>
                </c:pt>
                <c:pt idx="132">
                  <c:v>0.4242532</c:v>
                </c:pt>
                <c:pt idx="133">
                  <c:v>0.40272569999999996</c:v>
                </c:pt>
                <c:pt idx="134">
                  <c:v>0.38350239999999997</c:v>
                </c:pt>
                <c:pt idx="135">
                  <c:v>0.36618240000000002</c:v>
                </c:pt>
                <c:pt idx="136">
                  <c:v>0.35056510000000002</c:v>
                </c:pt>
                <c:pt idx="137">
                  <c:v>0.32343640000000001</c:v>
                </c:pt>
                <c:pt idx="138">
                  <c:v>0.30131359999999996</c:v>
                </c:pt>
                <c:pt idx="139">
                  <c:v>0.28069500000000003</c:v>
                </c:pt>
                <c:pt idx="140">
                  <c:v>0.2642796</c:v>
                </c:pt>
                <c:pt idx="141">
                  <c:v>0.24986650000000002</c:v>
                </c:pt>
                <c:pt idx="142">
                  <c:v>0.2372553</c:v>
                </c:pt>
                <c:pt idx="143">
                  <c:v>0.2259457</c:v>
                </c:pt>
                <c:pt idx="144">
                  <c:v>0.21583720000000001</c:v>
                </c:pt>
                <c:pt idx="145">
                  <c:v>0.20672970000000002</c:v>
                </c:pt>
                <c:pt idx="146">
                  <c:v>0.19842300000000002</c:v>
                </c:pt>
                <c:pt idx="147">
                  <c:v>0.190917</c:v>
                </c:pt>
                <c:pt idx="148">
                  <c:v>0.17760669999999998</c:v>
                </c:pt>
                <c:pt idx="149">
                  <c:v>0.16369619999999999</c:v>
                </c:pt>
                <c:pt idx="150">
                  <c:v>0.15198769000000001</c:v>
                </c:pt>
                <c:pt idx="151">
                  <c:v>0.14208063999999998</c:v>
                </c:pt>
                <c:pt idx="152">
                  <c:v>0.13357468</c:v>
                </c:pt>
                <c:pt idx="153">
                  <c:v>0.12606959000000001</c:v>
                </c:pt>
                <c:pt idx="154">
                  <c:v>0.11946518</c:v>
                </c:pt>
                <c:pt idx="155">
                  <c:v>0.11366132000000001</c:v>
                </c:pt>
                <c:pt idx="156">
                  <c:v>0.10845790999999999</c:v>
                </c:pt>
                <c:pt idx="157">
                  <c:v>9.9422170000000004E-2</c:v>
                </c:pt>
                <c:pt idx="158">
                  <c:v>9.1967500000000008E-2</c:v>
                </c:pt>
                <c:pt idx="159">
                  <c:v>8.5673639999999995E-2</c:v>
                </c:pt>
                <c:pt idx="160">
                  <c:v>8.0280390000000007E-2</c:v>
                </c:pt>
                <c:pt idx="161">
                  <c:v>7.5597600000000001E-2</c:v>
                </c:pt>
                <c:pt idx="162">
                  <c:v>7.1505200000000005E-2</c:v>
                </c:pt>
                <c:pt idx="163">
                  <c:v>6.4641240000000003E-2</c:v>
                </c:pt>
                <c:pt idx="164">
                  <c:v>5.9118109999999995E-2</c:v>
                </c:pt>
                <c:pt idx="165">
                  <c:v>5.4575579999999999E-2</c:v>
                </c:pt>
                <c:pt idx="166">
                  <c:v>5.0753479999999997E-2</c:v>
                </c:pt>
                <c:pt idx="167">
                  <c:v>4.7501710000000003E-2</c:v>
                </c:pt>
                <c:pt idx="168">
                  <c:v>4.4690210000000001E-2</c:v>
                </c:pt>
                <c:pt idx="169">
                  <c:v>4.22289E-2</c:v>
                </c:pt>
                <c:pt idx="170">
                  <c:v>4.0067760000000001E-2</c:v>
                </c:pt>
                <c:pt idx="171">
                  <c:v>3.8156759999999998E-2</c:v>
                </c:pt>
                <c:pt idx="172">
                  <c:v>3.6435870000000002E-2</c:v>
                </c:pt>
                <c:pt idx="173">
                  <c:v>3.4885069999999997E-2</c:v>
                </c:pt>
                <c:pt idx="174">
                  <c:v>3.2213699999999998E-2</c:v>
                </c:pt>
                <c:pt idx="175">
                  <c:v>2.9482310000000001E-2</c:v>
                </c:pt>
                <c:pt idx="176">
                  <c:v>2.7241190000000002E-2</c:v>
                </c:pt>
                <c:pt idx="177">
                  <c:v>2.537027E-2</c:v>
                </c:pt>
                <c:pt idx="178">
                  <c:v>2.3789487999999998E-2</c:v>
                </c:pt>
                <c:pt idx="179">
                  <c:v>2.2428823000000001E-2</c:v>
                </c:pt>
                <c:pt idx="180">
                  <c:v>2.1248247999999997E-2</c:v>
                </c:pt>
                <c:pt idx="181">
                  <c:v>2.0217746999999998E-2</c:v>
                </c:pt>
                <c:pt idx="182">
                  <c:v>1.9297305000000001E-2</c:v>
                </c:pt>
                <c:pt idx="183">
                  <c:v>1.7756562E-2</c:v>
                </c:pt>
                <c:pt idx="184">
                  <c:v>1.6495961E-2</c:v>
                </c:pt>
                <c:pt idx="185">
                  <c:v>1.5455464E-2</c:v>
                </c:pt>
                <c:pt idx="186">
                  <c:v>1.4565046999999999E-2</c:v>
                </c:pt>
                <c:pt idx="187">
                  <c:v>1.3814690999999999E-2</c:v>
                </c:pt>
                <c:pt idx="188">
                  <c:v>1.3164383999999999E-2</c:v>
                </c:pt>
                <c:pt idx="189">
                  <c:v>1.209388E-2</c:v>
                </c:pt>
                <c:pt idx="190">
                  <c:v>1.1253483E-2</c:v>
                </c:pt>
                <c:pt idx="191">
                  <c:v>1.0573161999999999E-2</c:v>
                </c:pt>
                <c:pt idx="192">
                  <c:v>1.0012897E-2</c:v>
                </c:pt>
                <c:pt idx="193">
                  <c:v>9.546675000000001E-3</c:v>
                </c:pt>
                <c:pt idx="194">
                  <c:v>9.1494850000000006E-3</c:v>
                </c:pt>
                <c:pt idx="195">
                  <c:v>8.8093220000000014E-3</c:v>
                </c:pt>
                <c:pt idx="196">
                  <c:v>8.5141790000000002E-3</c:v>
                </c:pt>
                <c:pt idx="197">
                  <c:v>8.2560529999999993E-3</c:v>
                </c:pt>
                <c:pt idx="198">
                  <c:v>8.028941999999999E-3</c:v>
                </c:pt>
                <c:pt idx="199">
                  <c:v>7.8278419999999998E-3</c:v>
                </c:pt>
                <c:pt idx="200">
                  <c:v>7.488672E-3</c:v>
                </c:pt>
                <c:pt idx="201">
                  <c:v>7.1525E-3</c:v>
                </c:pt>
                <c:pt idx="202">
                  <c:v>6.8893610000000001E-3</c:v>
                </c:pt>
                <c:pt idx="203">
                  <c:v>6.6782459999999997E-3</c:v>
                </c:pt>
                <c:pt idx="204">
                  <c:v>6.5071499999999997E-3</c:v>
                </c:pt>
                <c:pt idx="205">
                  <c:v>6.3650679999999998E-3</c:v>
                </c:pt>
                <c:pt idx="206">
                  <c:v>6.2479972999999996E-3</c:v>
                </c:pt>
                <c:pt idx="207">
                  <c:v>6.1499355999999998E-3</c:v>
                </c:pt>
                <c:pt idx="208">
                  <c:v>6.0668813999999998E-3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95-4967-B7CC-D5C37C01D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srim4He_Cu!$P$5</c:f>
          <c:strCache>
            <c:ptCount val="1"/>
            <c:pt idx="0">
              <c:v>srim4He_Cu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srim4He_Cu!$D$20:$D$300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srim4He_Cu!$J$20:$J$300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1E-3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2.8E-3</c:v>
                </c:pt>
                <c:pt idx="31">
                  <c:v>3.0000000000000001E-3</c:v>
                </c:pt>
                <c:pt idx="32">
                  <c:v>3.2000000000000002E-3</c:v>
                </c:pt>
                <c:pt idx="33">
                  <c:v>3.5999999999999999E-3</c:v>
                </c:pt>
                <c:pt idx="34">
                  <c:v>3.8999999999999998E-3</c:v>
                </c:pt>
                <c:pt idx="35">
                  <c:v>4.3E-3</c:v>
                </c:pt>
                <c:pt idx="36">
                  <c:v>4.7000000000000002E-3</c:v>
                </c:pt>
                <c:pt idx="37">
                  <c:v>5.0000000000000001E-3</c:v>
                </c:pt>
                <c:pt idx="38">
                  <c:v>5.4000000000000003E-3</c:v>
                </c:pt>
                <c:pt idx="39">
                  <c:v>5.7000000000000002E-3</c:v>
                </c:pt>
                <c:pt idx="40">
                  <c:v>6.0999999999999995E-3</c:v>
                </c:pt>
                <c:pt idx="41">
                  <c:v>6.4000000000000003E-3</c:v>
                </c:pt>
                <c:pt idx="42">
                  <c:v>6.8000000000000005E-3</c:v>
                </c:pt>
                <c:pt idx="43">
                  <c:v>7.1999999999999998E-3</c:v>
                </c:pt>
                <c:pt idx="44">
                  <c:v>7.9000000000000008E-3</c:v>
                </c:pt>
                <c:pt idx="45">
                  <c:v>8.7999999999999988E-3</c:v>
                </c:pt>
                <c:pt idx="46">
                  <c:v>9.7000000000000003E-3</c:v>
                </c:pt>
                <c:pt idx="47">
                  <c:v>1.06E-2</c:v>
                </c:pt>
                <c:pt idx="48">
                  <c:v>1.15E-2</c:v>
                </c:pt>
                <c:pt idx="49">
                  <c:v>1.24E-2</c:v>
                </c:pt>
                <c:pt idx="50">
                  <c:v>1.34E-2</c:v>
                </c:pt>
                <c:pt idx="51">
                  <c:v>1.4299999999999998E-2</c:v>
                </c:pt>
                <c:pt idx="52">
                  <c:v>1.52E-2</c:v>
                </c:pt>
                <c:pt idx="53">
                  <c:v>1.7100000000000001E-2</c:v>
                </c:pt>
                <c:pt idx="54">
                  <c:v>1.9E-2</c:v>
                </c:pt>
                <c:pt idx="55">
                  <c:v>2.0999999999999998E-2</c:v>
                </c:pt>
                <c:pt idx="56">
                  <c:v>2.29E-2</c:v>
                </c:pt>
                <c:pt idx="57">
                  <c:v>2.4799999999999999E-2</c:v>
                </c:pt>
                <c:pt idx="58">
                  <c:v>2.6800000000000001E-2</c:v>
                </c:pt>
                <c:pt idx="59">
                  <c:v>3.0800000000000001E-2</c:v>
                </c:pt>
                <c:pt idx="60">
                  <c:v>3.4799999999999998E-2</c:v>
                </c:pt>
                <c:pt idx="61">
                  <c:v>3.8900000000000004E-2</c:v>
                </c:pt>
                <c:pt idx="62">
                  <c:v>4.3099999999999999E-2</c:v>
                </c:pt>
                <c:pt idx="63">
                  <c:v>4.7299999999999995E-2</c:v>
                </c:pt>
                <c:pt idx="64">
                  <c:v>5.1500000000000004E-2</c:v>
                </c:pt>
                <c:pt idx="65">
                  <c:v>5.5700000000000006E-2</c:v>
                </c:pt>
                <c:pt idx="66">
                  <c:v>5.9799999999999999E-2</c:v>
                </c:pt>
                <c:pt idx="67">
                  <c:v>6.3899999999999998E-2</c:v>
                </c:pt>
                <c:pt idx="68">
                  <c:v>6.7900000000000002E-2</c:v>
                </c:pt>
                <c:pt idx="69">
                  <c:v>7.1899999999999992E-2</c:v>
                </c:pt>
                <c:pt idx="70">
                  <c:v>7.980000000000001E-2</c:v>
                </c:pt>
                <c:pt idx="71">
                  <c:v>8.9599999999999999E-2</c:v>
                </c:pt>
                <c:pt idx="72">
                  <c:v>9.9299999999999999E-2</c:v>
                </c:pt>
                <c:pt idx="73">
                  <c:v>0.1089</c:v>
                </c:pt>
                <c:pt idx="74">
                  <c:v>0.1183</c:v>
                </c:pt>
                <c:pt idx="75">
                  <c:v>0.12759999999999999</c:v>
                </c:pt>
                <c:pt idx="76">
                  <c:v>0.1368</c:v>
                </c:pt>
                <c:pt idx="77">
                  <c:v>0.14579999999999999</c:v>
                </c:pt>
                <c:pt idx="78">
                  <c:v>0.15479999999999999</c:v>
                </c:pt>
                <c:pt idx="79">
                  <c:v>0.1724</c:v>
                </c:pt>
                <c:pt idx="80">
                  <c:v>0.1895</c:v>
                </c:pt>
                <c:pt idx="81">
                  <c:v>0.20619999999999999</c:v>
                </c:pt>
                <c:pt idx="82">
                  <c:v>0.2225</c:v>
                </c:pt>
                <c:pt idx="83">
                  <c:v>0.2384</c:v>
                </c:pt>
                <c:pt idx="84">
                  <c:v>0.254</c:v>
                </c:pt>
                <c:pt idx="85">
                  <c:v>0.2843</c:v>
                </c:pt>
                <c:pt idx="86">
                  <c:v>0.31330000000000002</c:v>
                </c:pt>
                <c:pt idx="87">
                  <c:v>0.34140000000000004</c:v>
                </c:pt>
                <c:pt idx="88">
                  <c:v>0.36849999999999999</c:v>
                </c:pt>
                <c:pt idx="89">
                  <c:v>0.3947</c:v>
                </c:pt>
                <c:pt idx="90">
                  <c:v>0.42020000000000002</c:v>
                </c:pt>
                <c:pt idx="91">
                  <c:v>0.44509999999999994</c:v>
                </c:pt>
                <c:pt idx="92">
                  <c:v>0.46929999999999994</c:v>
                </c:pt>
                <c:pt idx="93">
                  <c:v>0.4929</c:v>
                </c:pt>
                <c:pt idx="94">
                  <c:v>0.5161</c:v>
                </c:pt>
                <c:pt idx="95">
                  <c:v>0.53869999999999996</c:v>
                </c:pt>
                <c:pt idx="96">
                  <c:v>0.5827</c:v>
                </c:pt>
                <c:pt idx="97">
                  <c:v>0.63570000000000004</c:v>
                </c:pt>
                <c:pt idx="98">
                  <c:v>0.68659999999999999</c:v>
                </c:pt>
                <c:pt idx="99">
                  <c:v>0.73599999999999999</c:v>
                </c:pt>
                <c:pt idx="100">
                  <c:v>0.78390000000000004</c:v>
                </c:pt>
                <c:pt idx="101">
                  <c:v>0.83059999999999989</c:v>
                </c:pt>
                <c:pt idx="102">
                  <c:v>0.87620000000000009</c:v>
                </c:pt>
                <c:pt idx="103">
                  <c:v>0.92100000000000004</c:v>
                </c:pt>
                <c:pt idx="104">
                  <c:v>0.96500000000000008</c:v>
                </c:pt>
                <c:pt idx="105" formatCode="0.000">
                  <c:v>1.05</c:v>
                </c:pt>
                <c:pt idx="106" formatCode="0.000">
                  <c:v>1.1299999999999999</c:v>
                </c:pt>
                <c:pt idx="107" formatCode="0.000">
                  <c:v>1.22</c:v>
                </c:pt>
                <c:pt idx="108" formatCode="0.000">
                  <c:v>1.3</c:v>
                </c:pt>
                <c:pt idx="109" formatCode="0.000">
                  <c:v>1.38</c:v>
                </c:pt>
                <c:pt idx="110" formatCode="0.000">
                  <c:v>1.46</c:v>
                </c:pt>
                <c:pt idx="111" formatCode="0.000">
                  <c:v>1.62</c:v>
                </c:pt>
                <c:pt idx="112" formatCode="0.000">
                  <c:v>1.77</c:v>
                </c:pt>
                <c:pt idx="113" formatCode="0.000">
                  <c:v>1.93</c:v>
                </c:pt>
                <c:pt idx="114" formatCode="0.000">
                  <c:v>2.09</c:v>
                </c:pt>
                <c:pt idx="115" formatCode="0.000">
                  <c:v>2.2400000000000002</c:v>
                </c:pt>
                <c:pt idx="116" formatCode="0.000">
                  <c:v>2.4</c:v>
                </c:pt>
                <c:pt idx="117" formatCode="0.000">
                  <c:v>2.57</c:v>
                </c:pt>
                <c:pt idx="118" formatCode="0.000">
                  <c:v>2.73</c:v>
                </c:pt>
                <c:pt idx="119" formatCode="0.000">
                  <c:v>2.9</c:v>
                </c:pt>
                <c:pt idx="120" formatCode="0.000">
                  <c:v>3.06</c:v>
                </c:pt>
                <c:pt idx="121" formatCode="0.000">
                  <c:v>3.23</c:v>
                </c:pt>
                <c:pt idx="122" formatCode="0.000">
                  <c:v>3.58</c:v>
                </c:pt>
                <c:pt idx="123" formatCode="0.000">
                  <c:v>4.03</c:v>
                </c:pt>
                <c:pt idx="124" formatCode="0.000">
                  <c:v>4.5</c:v>
                </c:pt>
                <c:pt idx="125" formatCode="0.000">
                  <c:v>4.99</c:v>
                </c:pt>
                <c:pt idx="126" formatCode="0.000">
                  <c:v>5.49</c:v>
                </c:pt>
                <c:pt idx="127" formatCode="0.000">
                  <c:v>6.01</c:v>
                </c:pt>
                <c:pt idx="128" formatCode="0.000">
                  <c:v>6.55</c:v>
                </c:pt>
                <c:pt idx="129" formatCode="0.000">
                  <c:v>7.11</c:v>
                </c:pt>
                <c:pt idx="130" formatCode="0.000">
                  <c:v>7.69</c:v>
                </c:pt>
                <c:pt idx="131" formatCode="0.000">
                  <c:v>8.89</c:v>
                </c:pt>
                <c:pt idx="132" formatCode="0.000">
                  <c:v>10.17</c:v>
                </c:pt>
                <c:pt idx="133" formatCode="0.000">
                  <c:v>11.52</c:v>
                </c:pt>
                <c:pt idx="134" formatCode="0.000">
                  <c:v>12.94</c:v>
                </c:pt>
                <c:pt idx="135" formatCode="0.000">
                  <c:v>14.43</c:v>
                </c:pt>
                <c:pt idx="136" formatCode="0.000">
                  <c:v>15.99</c:v>
                </c:pt>
                <c:pt idx="137" formatCode="0.000">
                  <c:v>19.309999999999999</c:v>
                </c:pt>
                <c:pt idx="138" formatCode="0.000">
                  <c:v>22.89</c:v>
                </c:pt>
                <c:pt idx="139" formatCode="0.000">
                  <c:v>26.73</c:v>
                </c:pt>
                <c:pt idx="140" formatCode="0.000">
                  <c:v>30.83</c:v>
                </c:pt>
                <c:pt idx="141" formatCode="0.000">
                  <c:v>35.18</c:v>
                </c:pt>
                <c:pt idx="142" formatCode="0.000">
                  <c:v>39.770000000000003</c:v>
                </c:pt>
                <c:pt idx="143" formatCode="0.000">
                  <c:v>44.6</c:v>
                </c:pt>
                <c:pt idx="144" formatCode="0.000">
                  <c:v>49.66</c:v>
                </c:pt>
                <c:pt idx="145" formatCode="0.000">
                  <c:v>54.96</c:v>
                </c:pt>
                <c:pt idx="146" formatCode="0.000">
                  <c:v>60.48</c:v>
                </c:pt>
                <c:pt idx="147" formatCode="0.000">
                  <c:v>66.22</c:v>
                </c:pt>
                <c:pt idx="148" formatCode="0.000">
                  <c:v>78.37</c:v>
                </c:pt>
                <c:pt idx="149" formatCode="0.000">
                  <c:v>94.77</c:v>
                </c:pt>
                <c:pt idx="150" formatCode="0.000">
                  <c:v>112.5</c:v>
                </c:pt>
                <c:pt idx="151" formatCode="0.000">
                  <c:v>131.52000000000001</c:v>
                </c:pt>
                <c:pt idx="152" formatCode="0.000">
                  <c:v>151.83000000000001</c:v>
                </c:pt>
                <c:pt idx="153" formatCode="0.000">
                  <c:v>173.38</c:v>
                </c:pt>
                <c:pt idx="154" formatCode="0.000">
                  <c:v>196.17</c:v>
                </c:pt>
                <c:pt idx="155" formatCode="0.000">
                  <c:v>220.16</c:v>
                </c:pt>
                <c:pt idx="156" formatCode="0.000">
                  <c:v>245.36</c:v>
                </c:pt>
                <c:pt idx="157" formatCode="0.000">
                  <c:v>299.25</c:v>
                </c:pt>
                <c:pt idx="158" formatCode="0.000">
                  <c:v>357.76</c:v>
                </c:pt>
                <c:pt idx="159" formatCode="0.000">
                  <c:v>420.79</c:v>
                </c:pt>
                <c:pt idx="160" formatCode="0.000">
                  <c:v>488.25</c:v>
                </c:pt>
                <c:pt idx="161" formatCode="0.000">
                  <c:v>560.07000000000005</c:v>
                </c:pt>
                <c:pt idx="162" formatCode="0.000">
                  <c:v>636.16999999999996</c:v>
                </c:pt>
                <c:pt idx="163" formatCode="0.000">
                  <c:v>800.8</c:v>
                </c:pt>
                <c:pt idx="164" formatCode="0.000">
                  <c:v>981.86</c:v>
                </c:pt>
                <c:pt idx="165" formatCode="0.0">
                  <c:v>1180</c:v>
                </c:pt>
                <c:pt idx="166" formatCode="0.0">
                  <c:v>1390</c:v>
                </c:pt>
                <c:pt idx="167" formatCode="0.0">
                  <c:v>1620</c:v>
                </c:pt>
                <c:pt idx="168" formatCode="0.0">
                  <c:v>1860</c:v>
                </c:pt>
                <c:pt idx="169" formatCode="0.0">
                  <c:v>2120</c:v>
                </c:pt>
                <c:pt idx="170" formatCode="0.0">
                  <c:v>2390</c:v>
                </c:pt>
                <c:pt idx="171" formatCode="0.0">
                  <c:v>2680</c:v>
                </c:pt>
                <c:pt idx="172" formatCode="0.0">
                  <c:v>2980</c:v>
                </c:pt>
                <c:pt idx="173" formatCode="0.0">
                  <c:v>3290</c:v>
                </c:pt>
                <c:pt idx="174" formatCode="0.0">
                  <c:v>3960</c:v>
                </c:pt>
                <c:pt idx="175" formatCode="0.0">
                  <c:v>4870</c:v>
                </c:pt>
                <c:pt idx="176" formatCode="0.0">
                  <c:v>5860</c:v>
                </c:pt>
                <c:pt idx="177" formatCode="0.0">
                  <c:v>6920</c:v>
                </c:pt>
                <c:pt idx="178" formatCode="0.0">
                  <c:v>8060.0000000000009</c:v>
                </c:pt>
                <c:pt idx="179" formatCode="0.0">
                  <c:v>9270</c:v>
                </c:pt>
                <c:pt idx="180" formatCode="0.0">
                  <c:v>10550</c:v>
                </c:pt>
                <c:pt idx="181" formatCode="0.0">
                  <c:v>11900</c:v>
                </c:pt>
                <c:pt idx="182" formatCode="0.0">
                  <c:v>13320</c:v>
                </c:pt>
                <c:pt idx="183" formatCode="0.0">
                  <c:v>16350.000000000002</c:v>
                </c:pt>
                <c:pt idx="184" formatCode="0.0">
                  <c:v>19620</c:v>
                </c:pt>
                <c:pt idx="185" formatCode="0.0">
                  <c:v>23120</c:v>
                </c:pt>
                <c:pt idx="186" formatCode="0.0">
                  <c:v>26860</c:v>
                </c:pt>
                <c:pt idx="187" formatCode="0.0">
                  <c:v>30800</c:v>
                </c:pt>
                <c:pt idx="188" formatCode="0.0">
                  <c:v>34950</c:v>
                </c:pt>
                <c:pt idx="189" formatCode="0.0">
                  <c:v>43830</c:v>
                </c:pt>
                <c:pt idx="190" formatCode="0.0">
                  <c:v>53430</c:v>
                </c:pt>
                <c:pt idx="191" formatCode="0.0">
                  <c:v>63700</c:v>
                </c:pt>
                <c:pt idx="192" formatCode="0.0">
                  <c:v>74580</c:v>
                </c:pt>
                <c:pt idx="193" formatCode="0.0">
                  <c:v>86030</c:v>
                </c:pt>
                <c:pt idx="194" formatCode="0.0">
                  <c:v>98020</c:v>
                </c:pt>
                <c:pt idx="195" formatCode="0.0">
                  <c:v>110490</c:v>
                </c:pt>
                <c:pt idx="196" formatCode="0.0">
                  <c:v>123430</c:v>
                </c:pt>
                <c:pt idx="197" formatCode="0.0">
                  <c:v>136780</c:v>
                </c:pt>
                <c:pt idx="198" formatCode="0.0">
                  <c:v>150540</c:v>
                </c:pt>
                <c:pt idx="199" formatCode="0.0">
                  <c:v>164670</c:v>
                </c:pt>
                <c:pt idx="200" formatCode="0.0">
                  <c:v>193930</c:v>
                </c:pt>
                <c:pt idx="201" formatCode="0.0">
                  <c:v>232200</c:v>
                </c:pt>
                <c:pt idx="202" formatCode="0.0">
                  <c:v>272090</c:v>
                </c:pt>
                <c:pt idx="203" formatCode="0.0">
                  <c:v>313380</c:v>
                </c:pt>
                <c:pt idx="204" formatCode="0.0">
                  <c:v>355860</c:v>
                </c:pt>
                <c:pt idx="205" formatCode="0.0">
                  <c:v>399380</c:v>
                </c:pt>
                <c:pt idx="206" formatCode="0.0">
                  <c:v>443790</c:v>
                </c:pt>
                <c:pt idx="207" formatCode="0.0">
                  <c:v>488970</c:v>
                </c:pt>
                <c:pt idx="208" formatCode="0.0">
                  <c:v>534820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70-4A87-A82F-4430C4F6DE8D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srim4He_Cu!$D$20:$D$300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srim4He_Cu!$M$20:$M$300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2.1000000000000003E-3</c:v>
                </c:pt>
                <c:pt idx="15">
                  <c:v>2.1999999999999997E-3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2.5000000000000001E-3</c:v>
                </c:pt>
                <c:pt idx="19">
                  <c:v>2.7000000000000001E-3</c:v>
                </c:pt>
                <c:pt idx="20">
                  <c:v>2.9000000000000002E-3</c:v>
                </c:pt>
                <c:pt idx="21">
                  <c:v>3.0999999999999999E-3</c:v>
                </c:pt>
                <c:pt idx="22">
                  <c:v>3.2000000000000002E-3</c:v>
                </c:pt>
                <c:pt idx="23">
                  <c:v>3.4000000000000002E-3</c:v>
                </c:pt>
                <c:pt idx="24">
                  <c:v>3.5000000000000005E-3</c:v>
                </c:pt>
                <c:pt idx="25">
                  <c:v>3.6999999999999997E-3</c:v>
                </c:pt>
                <c:pt idx="26">
                  <c:v>3.8999999999999998E-3</c:v>
                </c:pt>
                <c:pt idx="27">
                  <c:v>4.2000000000000006E-3</c:v>
                </c:pt>
                <c:pt idx="28">
                  <c:v>4.4999999999999997E-3</c:v>
                </c:pt>
                <c:pt idx="29">
                  <c:v>4.7000000000000002E-3</c:v>
                </c:pt>
                <c:pt idx="30">
                  <c:v>5.0000000000000001E-3</c:v>
                </c:pt>
                <c:pt idx="31">
                  <c:v>5.3E-3</c:v>
                </c:pt>
                <c:pt idx="32">
                  <c:v>5.5999999999999999E-3</c:v>
                </c:pt>
                <c:pt idx="33">
                  <c:v>6.0999999999999995E-3</c:v>
                </c:pt>
                <c:pt idx="34">
                  <c:v>6.6E-3</c:v>
                </c:pt>
                <c:pt idx="35">
                  <c:v>7.0999999999999995E-3</c:v>
                </c:pt>
                <c:pt idx="36">
                  <c:v>7.6E-3</c:v>
                </c:pt>
                <c:pt idx="37">
                  <c:v>8.0999999999999996E-3</c:v>
                </c:pt>
                <c:pt idx="38">
                  <c:v>8.5000000000000006E-3</c:v>
                </c:pt>
                <c:pt idx="39">
                  <c:v>8.9999999999999993E-3</c:v>
                </c:pt>
                <c:pt idx="40">
                  <c:v>9.4999999999999998E-3</c:v>
                </c:pt>
                <c:pt idx="41">
                  <c:v>9.9000000000000008E-3</c:v>
                </c:pt>
                <c:pt idx="42">
                  <c:v>1.04E-2</c:v>
                </c:pt>
                <c:pt idx="43">
                  <c:v>1.0800000000000001E-2</c:v>
                </c:pt>
                <c:pt idx="44">
                  <c:v>1.17E-2</c:v>
                </c:pt>
                <c:pt idx="45">
                  <c:v>1.2699999999999999E-2</c:v>
                </c:pt>
                <c:pt idx="46">
                  <c:v>1.37E-2</c:v>
                </c:pt>
                <c:pt idx="47">
                  <c:v>1.47E-2</c:v>
                </c:pt>
                <c:pt idx="48">
                  <c:v>1.5699999999999999E-2</c:v>
                </c:pt>
                <c:pt idx="49">
                  <c:v>1.67E-2</c:v>
                </c:pt>
                <c:pt idx="50">
                  <c:v>1.7599999999999998E-2</c:v>
                </c:pt>
                <c:pt idx="51">
                  <c:v>1.8599999999999998E-2</c:v>
                </c:pt>
                <c:pt idx="52">
                  <c:v>1.95E-2</c:v>
                </c:pt>
                <c:pt idx="53">
                  <c:v>2.1299999999999999E-2</c:v>
                </c:pt>
                <c:pt idx="54">
                  <c:v>2.3100000000000002E-2</c:v>
                </c:pt>
                <c:pt idx="55">
                  <c:v>2.4799999999999999E-2</c:v>
                </c:pt>
                <c:pt idx="56">
                  <c:v>2.6500000000000003E-2</c:v>
                </c:pt>
                <c:pt idx="57">
                  <c:v>2.8100000000000003E-2</c:v>
                </c:pt>
                <c:pt idx="58">
                  <c:v>2.9699999999999997E-2</c:v>
                </c:pt>
                <c:pt idx="59">
                  <c:v>3.2800000000000003E-2</c:v>
                </c:pt>
                <c:pt idx="60">
                  <c:v>3.5799999999999998E-2</c:v>
                </c:pt>
                <c:pt idx="61">
                  <c:v>3.8800000000000001E-2</c:v>
                </c:pt>
                <c:pt idx="62">
                  <c:v>4.1700000000000001E-2</c:v>
                </c:pt>
                <c:pt idx="63">
                  <c:v>4.4499999999999998E-2</c:v>
                </c:pt>
                <c:pt idx="64">
                  <c:v>4.7199999999999999E-2</c:v>
                </c:pt>
                <c:pt idx="65">
                  <c:v>4.9799999999999997E-2</c:v>
                </c:pt>
                <c:pt idx="66">
                  <c:v>5.2299999999999999E-2</c:v>
                </c:pt>
                <c:pt idx="67">
                  <c:v>5.4700000000000006E-2</c:v>
                </c:pt>
                <c:pt idx="68">
                  <c:v>5.6899999999999992E-2</c:v>
                </c:pt>
                <c:pt idx="69">
                  <c:v>5.91E-2</c:v>
                </c:pt>
                <c:pt idx="70">
                  <c:v>6.3200000000000006E-2</c:v>
                </c:pt>
                <c:pt idx="71">
                  <c:v>6.7799999999999999E-2</c:v>
                </c:pt>
                <c:pt idx="72">
                  <c:v>7.2099999999999997E-2</c:v>
                </c:pt>
                <c:pt idx="73">
                  <c:v>7.6100000000000001E-2</c:v>
                </c:pt>
                <c:pt idx="74">
                  <c:v>7.980000000000001E-2</c:v>
                </c:pt>
                <c:pt idx="75">
                  <c:v>8.3299999999999999E-2</c:v>
                </c:pt>
                <c:pt idx="76">
                  <c:v>8.6499999999999994E-2</c:v>
                </c:pt>
                <c:pt idx="77">
                  <c:v>8.9599999999999999E-2</c:v>
                </c:pt>
                <c:pt idx="78">
                  <c:v>9.240000000000001E-2</c:v>
                </c:pt>
                <c:pt idx="79">
                  <c:v>9.7699999999999995E-2</c:v>
                </c:pt>
                <c:pt idx="80">
                  <c:v>0.1024</c:v>
                </c:pt>
                <c:pt idx="81">
                  <c:v>0.1066</c:v>
                </c:pt>
                <c:pt idx="82">
                  <c:v>0.1105</c:v>
                </c:pt>
                <c:pt idx="83">
                  <c:v>0.11410000000000001</c:v>
                </c:pt>
                <c:pt idx="84">
                  <c:v>0.11739999999999999</c:v>
                </c:pt>
                <c:pt idx="85">
                  <c:v>0.12330000000000001</c:v>
                </c:pt>
                <c:pt idx="86">
                  <c:v>0.12840000000000001</c:v>
                </c:pt>
                <c:pt idx="87">
                  <c:v>0.13289999999999999</c:v>
                </c:pt>
                <c:pt idx="88">
                  <c:v>0.13689999999999999</c:v>
                </c:pt>
                <c:pt idx="89">
                  <c:v>0.14050000000000001</c:v>
                </c:pt>
                <c:pt idx="90">
                  <c:v>0.14379999999999998</c:v>
                </c:pt>
                <c:pt idx="91">
                  <c:v>0.1467</c:v>
                </c:pt>
                <c:pt idx="92">
                  <c:v>0.14950000000000002</c:v>
                </c:pt>
                <c:pt idx="93">
                  <c:v>0.152</c:v>
                </c:pt>
                <c:pt idx="94">
                  <c:v>0.15429999999999999</c:v>
                </c:pt>
                <c:pt idx="95">
                  <c:v>0.15640000000000001</c:v>
                </c:pt>
                <c:pt idx="96">
                  <c:v>0.16040000000000001</c:v>
                </c:pt>
                <c:pt idx="97">
                  <c:v>0.16470000000000001</c:v>
                </c:pt>
                <c:pt idx="98">
                  <c:v>0.16850000000000001</c:v>
                </c:pt>
                <c:pt idx="99">
                  <c:v>0.17180000000000001</c:v>
                </c:pt>
                <c:pt idx="100">
                  <c:v>0.17480000000000001</c:v>
                </c:pt>
                <c:pt idx="101">
                  <c:v>0.17749999999999999</c:v>
                </c:pt>
                <c:pt idx="102">
                  <c:v>0.18</c:v>
                </c:pt>
                <c:pt idx="103">
                  <c:v>0.18229999999999999</c:v>
                </c:pt>
                <c:pt idx="104">
                  <c:v>0.18440000000000001</c:v>
                </c:pt>
                <c:pt idx="105">
                  <c:v>0.18839999999999998</c:v>
                </c:pt>
                <c:pt idx="106">
                  <c:v>0.192</c:v>
                </c:pt>
                <c:pt idx="107">
                  <c:v>0.1953</c:v>
                </c:pt>
                <c:pt idx="108">
                  <c:v>0.19819999999999999</c:v>
                </c:pt>
                <c:pt idx="109">
                  <c:v>0.20099999999999998</c:v>
                </c:pt>
                <c:pt idx="110">
                  <c:v>0.20350000000000001</c:v>
                </c:pt>
                <c:pt idx="111">
                  <c:v>0.20880000000000001</c:v>
                </c:pt>
                <c:pt idx="112">
                  <c:v>0.2137</c:v>
                </c:pt>
                <c:pt idx="113">
                  <c:v>0.21829999999999999</c:v>
                </c:pt>
                <c:pt idx="114">
                  <c:v>0.22259999999999999</c:v>
                </c:pt>
                <c:pt idx="115">
                  <c:v>0.22669999999999998</c:v>
                </c:pt>
                <c:pt idx="116">
                  <c:v>0.23079999999999998</c:v>
                </c:pt>
                <c:pt idx="117">
                  <c:v>0.23469999999999999</c:v>
                </c:pt>
                <c:pt idx="118">
                  <c:v>0.23860000000000001</c:v>
                </c:pt>
                <c:pt idx="119">
                  <c:v>0.2424</c:v>
                </c:pt>
                <c:pt idx="120">
                  <c:v>0.24620000000000003</c:v>
                </c:pt>
                <c:pt idx="121">
                  <c:v>0.25</c:v>
                </c:pt>
                <c:pt idx="122">
                  <c:v>0.25990000000000002</c:v>
                </c:pt>
                <c:pt idx="123">
                  <c:v>0.2737</c:v>
                </c:pt>
                <c:pt idx="124">
                  <c:v>0.28769999999999996</c:v>
                </c:pt>
                <c:pt idx="125">
                  <c:v>0.30179999999999996</c:v>
                </c:pt>
                <c:pt idx="126">
                  <c:v>0.31609999999999999</c:v>
                </c:pt>
                <c:pt idx="127">
                  <c:v>0.33079999999999998</c:v>
                </c:pt>
                <c:pt idx="128">
                  <c:v>0.34570000000000001</c:v>
                </c:pt>
                <c:pt idx="129">
                  <c:v>0.36080000000000001</c:v>
                </c:pt>
                <c:pt idx="130">
                  <c:v>0.37629999999999997</c:v>
                </c:pt>
                <c:pt idx="131">
                  <c:v>0.42539999999999994</c:v>
                </c:pt>
                <c:pt idx="132">
                  <c:v>0.47460000000000002</c:v>
                </c:pt>
                <c:pt idx="133">
                  <c:v>0.52400000000000002</c:v>
                </c:pt>
                <c:pt idx="134">
                  <c:v>0.57389999999999997</c:v>
                </c:pt>
                <c:pt idx="135">
                  <c:v>0.62439999999999996</c:v>
                </c:pt>
                <c:pt idx="136">
                  <c:v>0.67549999999999999</c:v>
                </c:pt>
                <c:pt idx="137">
                  <c:v>0.8468</c:v>
                </c:pt>
                <c:pt idx="138" formatCode="0.000">
                  <c:v>1.01</c:v>
                </c:pt>
                <c:pt idx="139" formatCode="0.000">
                  <c:v>1.17</c:v>
                </c:pt>
                <c:pt idx="140" formatCode="0.000">
                  <c:v>1.34</c:v>
                </c:pt>
                <c:pt idx="141" formatCode="0.000">
                  <c:v>1.5</c:v>
                </c:pt>
                <c:pt idx="142" formatCode="0.000">
                  <c:v>1.66</c:v>
                </c:pt>
                <c:pt idx="143" formatCode="0.000">
                  <c:v>1.82</c:v>
                </c:pt>
                <c:pt idx="144" formatCode="0.000">
                  <c:v>1.99</c:v>
                </c:pt>
                <c:pt idx="145" formatCode="0.000">
                  <c:v>2.16</c:v>
                </c:pt>
                <c:pt idx="146" formatCode="0.000">
                  <c:v>2.33</c:v>
                </c:pt>
                <c:pt idx="147" formatCode="0.000">
                  <c:v>2.5</c:v>
                </c:pt>
                <c:pt idx="148" formatCode="0.000">
                  <c:v>3.1</c:v>
                </c:pt>
                <c:pt idx="149" formatCode="0.000">
                  <c:v>3.95</c:v>
                </c:pt>
                <c:pt idx="150" formatCode="0.000">
                  <c:v>4.76</c:v>
                </c:pt>
                <c:pt idx="151" formatCode="0.000">
                  <c:v>5.55</c:v>
                </c:pt>
                <c:pt idx="152" formatCode="0.000">
                  <c:v>6.34</c:v>
                </c:pt>
                <c:pt idx="153" formatCode="0.000">
                  <c:v>7.13</c:v>
                </c:pt>
                <c:pt idx="154" formatCode="0.000">
                  <c:v>7.92</c:v>
                </c:pt>
                <c:pt idx="155" formatCode="0.000">
                  <c:v>8.7200000000000006</c:v>
                </c:pt>
                <c:pt idx="156" formatCode="0.000">
                  <c:v>9.5299999999999994</c:v>
                </c:pt>
                <c:pt idx="157" formatCode="0.000">
                  <c:v>12.41</c:v>
                </c:pt>
                <c:pt idx="158" formatCode="0.000">
                  <c:v>15.12</c:v>
                </c:pt>
                <c:pt idx="159" formatCode="0.000">
                  <c:v>17.78</c:v>
                </c:pt>
                <c:pt idx="160" formatCode="0.000">
                  <c:v>20.41</c:v>
                </c:pt>
                <c:pt idx="161" formatCode="0.000">
                  <c:v>23.05</c:v>
                </c:pt>
                <c:pt idx="162" formatCode="0.000">
                  <c:v>25.71</c:v>
                </c:pt>
                <c:pt idx="163" formatCode="0.000">
                  <c:v>35.17</c:v>
                </c:pt>
                <c:pt idx="164" formatCode="0.000">
                  <c:v>44.01</c:v>
                </c:pt>
                <c:pt idx="165" formatCode="0.000">
                  <c:v>52.64</c:v>
                </c:pt>
                <c:pt idx="166" formatCode="0.000">
                  <c:v>61.22</c:v>
                </c:pt>
                <c:pt idx="167" formatCode="0.000">
                  <c:v>69.83</c:v>
                </c:pt>
                <c:pt idx="168" formatCode="0.000">
                  <c:v>78.510000000000005</c:v>
                </c:pt>
                <c:pt idx="169" formatCode="0.000">
                  <c:v>87.29</c:v>
                </c:pt>
                <c:pt idx="170" formatCode="0.000">
                  <c:v>96.18</c:v>
                </c:pt>
                <c:pt idx="171" formatCode="0.000">
                  <c:v>105.2</c:v>
                </c:pt>
                <c:pt idx="172" formatCode="0.000">
                  <c:v>114.34</c:v>
                </c:pt>
                <c:pt idx="173" formatCode="0.000">
                  <c:v>123.6</c:v>
                </c:pt>
                <c:pt idx="174" formatCode="0.000">
                  <c:v>157.32</c:v>
                </c:pt>
                <c:pt idx="175" formatCode="0.000">
                  <c:v>205.25</c:v>
                </c:pt>
                <c:pt idx="176" formatCode="0.000">
                  <c:v>250.54</c:v>
                </c:pt>
                <c:pt idx="177" formatCode="0.000">
                  <c:v>294.72000000000003</c:v>
                </c:pt>
                <c:pt idx="178" formatCode="0.000">
                  <c:v>338.47</c:v>
                </c:pt>
                <c:pt idx="179" formatCode="0.000">
                  <c:v>382.13</c:v>
                </c:pt>
                <c:pt idx="180" formatCode="0.000">
                  <c:v>425.92</c:v>
                </c:pt>
                <c:pt idx="181" formatCode="0.000">
                  <c:v>469.92</c:v>
                </c:pt>
                <c:pt idx="182" formatCode="0.000">
                  <c:v>514.20000000000005</c:v>
                </c:pt>
                <c:pt idx="183" formatCode="0.000">
                  <c:v>674.94</c:v>
                </c:pt>
                <c:pt idx="184" formatCode="0.000">
                  <c:v>824.65</c:v>
                </c:pt>
                <c:pt idx="185" formatCode="0.000">
                  <c:v>969.01</c:v>
                </c:pt>
                <c:pt idx="186" formatCode="0.0">
                  <c:v>1110</c:v>
                </c:pt>
                <c:pt idx="187" formatCode="0.0">
                  <c:v>1250</c:v>
                </c:pt>
                <c:pt idx="188" formatCode="0.0">
                  <c:v>1390</c:v>
                </c:pt>
                <c:pt idx="189" formatCode="0.0">
                  <c:v>1890</c:v>
                </c:pt>
                <c:pt idx="190" formatCode="0.0">
                  <c:v>2340</c:v>
                </c:pt>
                <c:pt idx="191" formatCode="0.0">
                  <c:v>2770</c:v>
                </c:pt>
                <c:pt idx="192" formatCode="0.0">
                  <c:v>3180</c:v>
                </c:pt>
                <c:pt idx="193" formatCode="0.0">
                  <c:v>3590</c:v>
                </c:pt>
                <c:pt idx="194" formatCode="0.0">
                  <c:v>3990</c:v>
                </c:pt>
                <c:pt idx="195" formatCode="0.0">
                  <c:v>4380</c:v>
                </c:pt>
                <c:pt idx="196" formatCode="0.0">
                  <c:v>4760</c:v>
                </c:pt>
                <c:pt idx="197" formatCode="0.0">
                  <c:v>5150</c:v>
                </c:pt>
                <c:pt idx="198" formatCode="0.0">
                  <c:v>5520</c:v>
                </c:pt>
                <c:pt idx="199" formatCode="0.0">
                  <c:v>5890</c:v>
                </c:pt>
                <c:pt idx="200" formatCode="0.0">
                  <c:v>7240</c:v>
                </c:pt>
                <c:pt idx="201" formatCode="0.0">
                  <c:v>9080</c:v>
                </c:pt>
                <c:pt idx="202" formatCode="0.0">
                  <c:v>10740</c:v>
                </c:pt>
                <c:pt idx="203" formatCode="0.0">
                  <c:v>12270</c:v>
                </c:pt>
                <c:pt idx="204" formatCode="0.0">
                  <c:v>13700</c:v>
                </c:pt>
                <c:pt idx="205" formatCode="0.0">
                  <c:v>15070</c:v>
                </c:pt>
                <c:pt idx="206" formatCode="0.0">
                  <c:v>16370.000000000002</c:v>
                </c:pt>
                <c:pt idx="207" formatCode="0.0">
                  <c:v>17620</c:v>
                </c:pt>
                <c:pt idx="208" formatCode="0.0">
                  <c:v>18820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70-4A87-A82F-4430C4F6DE8D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srim4He_Cu!$D$20:$D$300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srim4He_Cu!$P$20:$P$300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1.2000000000000001E-3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1.4E-3</c:v>
                </c:pt>
                <c:pt idx="13">
                  <c:v>1.5E-3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2.5000000000000001E-3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3.2000000000000002E-3</c:v>
                </c:pt>
                <c:pt idx="29">
                  <c:v>3.5000000000000005E-3</c:v>
                </c:pt>
                <c:pt idx="30">
                  <c:v>3.6999999999999997E-3</c:v>
                </c:pt>
                <c:pt idx="31">
                  <c:v>3.8999999999999998E-3</c:v>
                </c:pt>
                <c:pt idx="32">
                  <c:v>4.1000000000000003E-3</c:v>
                </c:pt>
                <c:pt idx="33">
                  <c:v>4.4999999999999997E-3</c:v>
                </c:pt>
                <c:pt idx="34">
                  <c:v>4.8000000000000004E-3</c:v>
                </c:pt>
                <c:pt idx="35">
                  <c:v>5.1999999999999998E-3</c:v>
                </c:pt>
                <c:pt idx="36">
                  <c:v>5.5999999999999999E-3</c:v>
                </c:pt>
                <c:pt idx="37">
                  <c:v>5.8999999999999999E-3</c:v>
                </c:pt>
                <c:pt idx="38">
                  <c:v>6.3E-3</c:v>
                </c:pt>
                <c:pt idx="39">
                  <c:v>6.6E-3</c:v>
                </c:pt>
                <c:pt idx="40">
                  <c:v>6.9000000000000008E-3</c:v>
                </c:pt>
                <c:pt idx="41">
                  <c:v>7.2999999999999992E-3</c:v>
                </c:pt>
                <c:pt idx="42">
                  <c:v>7.6E-3</c:v>
                </c:pt>
                <c:pt idx="43">
                  <c:v>7.9000000000000008E-3</c:v>
                </c:pt>
                <c:pt idx="44">
                  <c:v>8.6E-3</c:v>
                </c:pt>
                <c:pt idx="45">
                  <c:v>9.4000000000000004E-3</c:v>
                </c:pt>
                <c:pt idx="46">
                  <c:v>1.0199999999999999E-2</c:v>
                </c:pt>
                <c:pt idx="47">
                  <c:v>1.09E-2</c:v>
                </c:pt>
                <c:pt idx="48">
                  <c:v>1.17E-2</c:v>
                </c:pt>
                <c:pt idx="49">
                  <c:v>1.24E-2</c:v>
                </c:pt>
                <c:pt idx="50">
                  <c:v>1.3100000000000001E-2</c:v>
                </c:pt>
                <c:pt idx="51">
                  <c:v>1.3800000000000002E-2</c:v>
                </c:pt>
                <c:pt idx="52">
                  <c:v>1.4599999999999998E-2</c:v>
                </c:pt>
                <c:pt idx="53">
                  <c:v>1.6E-2</c:v>
                </c:pt>
                <c:pt idx="54">
                  <c:v>1.7299999999999999E-2</c:v>
                </c:pt>
                <c:pt idx="55">
                  <c:v>1.8700000000000001E-2</c:v>
                </c:pt>
                <c:pt idx="56">
                  <c:v>0.02</c:v>
                </c:pt>
                <c:pt idx="57">
                  <c:v>2.1299999999999999E-2</c:v>
                </c:pt>
                <c:pt idx="58">
                  <c:v>2.2600000000000002E-2</c:v>
                </c:pt>
                <c:pt idx="59">
                  <c:v>2.5100000000000001E-2</c:v>
                </c:pt>
                <c:pt idx="60">
                  <c:v>2.7500000000000004E-2</c:v>
                </c:pt>
                <c:pt idx="61">
                  <c:v>2.9899999999999999E-2</c:v>
                </c:pt>
                <c:pt idx="62">
                  <c:v>3.2300000000000002E-2</c:v>
                </c:pt>
                <c:pt idx="63">
                  <c:v>3.4599999999999999E-2</c:v>
                </c:pt>
                <c:pt idx="64">
                  <c:v>3.6900000000000002E-2</c:v>
                </c:pt>
                <c:pt idx="65">
                  <c:v>3.9100000000000003E-2</c:v>
                </c:pt>
                <c:pt idx="66">
                  <c:v>4.1200000000000001E-2</c:v>
                </c:pt>
                <c:pt idx="67">
                  <c:v>4.3299999999999998E-2</c:v>
                </c:pt>
                <c:pt idx="68">
                  <c:v>4.53E-2</c:v>
                </c:pt>
                <c:pt idx="69">
                  <c:v>4.7199999999999999E-2</c:v>
                </c:pt>
                <c:pt idx="70">
                  <c:v>5.0799999999999998E-2</c:v>
                </c:pt>
                <c:pt idx="71">
                  <c:v>5.5100000000000003E-2</c:v>
                </c:pt>
                <c:pt idx="72">
                  <c:v>5.9199999999999996E-2</c:v>
                </c:pt>
                <c:pt idx="73">
                  <c:v>6.2899999999999998E-2</c:v>
                </c:pt>
                <c:pt idx="74">
                  <c:v>6.6500000000000004E-2</c:v>
                </c:pt>
                <c:pt idx="75">
                  <c:v>6.989999999999999E-2</c:v>
                </c:pt>
                <c:pt idx="76">
                  <c:v>7.3099999999999998E-2</c:v>
                </c:pt>
                <c:pt idx="77">
                  <c:v>7.6200000000000004E-2</c:v>
                </c:pt>
                <c:pt idx="78">
                  <c:v>7.9200000000000007E-2</c:v>
                </c:pt>
                <c:pt idx="79">
                  <c:v>8.48E-2</c:v>
                </c:pt>
                <c:pt idx="80">
                  <c:v>8.9900000000000008E-2</c:v>
                </c:pt>
                <c:pt idx="81">
                  <c:v>9.4699999999999993E-2</c:v>
                </c:pt>
                <c:pt idx="82">
                  <c:v>9.9099999999999994E-2</c:v>
                </c:pt>
                <c:pt idx="83">
                  <c:v>0.10329999999999999</c:v>
                </c:pt>
                <c:pt idx="84">
                  <c:v>0.1072</c:v>
                </c:pt>
                <c:pt idx="85">
                  <c:v>0.1145</c:v>
                </c:pt>
                <c:pt idx="86">
                  <c:v>0.121</c:v>
                </c:pt>
                <c:pt idx="87">
                  <c:v>0.12689999999999999</c:v>
                </c:pt>
                <c:pt idx="88">
                  <c:v>0.1323</c:v>
                </c:pt>
                <c:pt idx="89">
                  <c:v>0.13730000000000001</c:v>
                </c:pt>
                <c:pt idx="90">
                  <c:v>0.14199999999999999</c:v>
                </c:pt>
                <c:pt idx="91">
                  <c:v>0.14630000000000001</c:v>
                </c:pt>
                <c:pt idx="92">
                  <c:v>0.15040000000000001</c:v>
                </c:pt>
                <c:pt idx="93">
                  <c:v>0.1542</c:v>
                </c:pt>
                <c:pt idx="94">
                  <c:v>0.1578</c:v>
                </c:pt>
                <c:pt idx="95">
                  <c:v>0.16120000000000001</c:v>
                </c:pt>
                <c:pt idx="96">
                  <c:v>0.16750000000000001</c:v>
                </c:pt>
                <c:pt idx="97">
                  <c:v>0.17460000000000001</c:v>
                </c:pt>
                <c:pt idx="98">
                  <c:v>0.18099999999999999</c:v>
                </c:pt>
                <c:pt idx="99">
                  <c:v>0.18680000000000002</c:v>
                </c:pt>
                <c:pt idx="100">
                  <c:v>0.19219999999999998</c:v>
                </c:pt>
                <c:pt idx="101">
                  <c:v>0.19719999999999999</c:v>
                </c:pt>
                <c:pt idx="102">
                  <c:v>0.20190000000000002</c:v>
                </c:pt>
                <c:pt idx="103">
                  <c:v>0.20619999999999999</c:v>
                </c:pt>
                <c:pt idx="104">
                  <c:v>0.2104</c:v>
                </c:pt>
                <c:pt idx="105">
                  <c:v>0.21800000000000003</c:v>
                </c:pt>
                <c:pt idx="106">
                  <c:v>0.22500000000000001</c:v>
                </c:pt>
                <c:pt idx="107">
                  <c:v>0.23149999999999998</c:v>
                </c:pt>
                <c:pt idx="108">
                  <c:v>0.23749999999999999</c:v>
                </c:pt>
                <c:pt idx="109">
                  <c:v>0.2432</c:v>
                </c:pt>
                <c:pt idx="110">
                  <c:v>0.2487</c:v>
                </c:pt>
                <c:pt idx="111">
                  <c:v>0.25880000000000003</c:v>
                </c:pt>
                <c:pt idx="112">
                  <c:v>0.26829999999999998</c:v>
                </c:pt>
                <c:pt idx="113">
                  <c:v>0.27729999999999999</c:v>
                </c:pt>
                <c:pt idx="114">
                  <c:v>0.28589999999999999</c:v>
                </c:pt>
                <c:pt idx="115">
                  <c:v>0.29420000000000002</c:v>
                </c:pt>
                <c:pt idx="116">
                  <c:v>0.3024</c:v>
                </c:pt>
                <c:pt idx="117">
                  <c:v>0.31030000000000002</c:v>
                </c:pt>
                <c:pt idx="118">
                  <c:v>0.31809999999999999</c:v>
                </c:pt>
                <c:pt idx="119">
                  <c:v>0.32589999999999997</c:v>
                </c:pt>
                <c:pt idx="120">
                  <c:v>0.33360000000000001</c:v>
                </c:pt>
                <c:pt idx="121">
                  <c:v>0.34129999999999999</c:v>
                </c:pt>
                <c:pt idx="122">
                  <c:v>0.35659999999999997</c:v>
                </c:pt>
                <c:pt idx="123">
                  <c:v>0.37580000000000002</c:v>
                </c:pt>
                <c:pt idx="124">
                  <c:v>0.3952</c:v>
                </c:pt>
                <c:pt idx="125">
                  <c:v>0.41500000000000004</c:v>
                </c:pt>
                <c:pt idx="126">
                  <c:v>0.43520000000000003</c:v>
                </c:pt>
                <c:pt idx="127">
                  <c:v>0.45590000000000003</c:v>
                </c:pt>
                <c:pt idx="128">
                  <c:v>0.47699999999999998</c:v>
                </c:pt>
                <c:pt idx="129">
                  <c:v>0.49880000000000002</c:v>
                </c:pt>
                <c:pt idx="130">
                  <c:v>0.52100000000000002</c:v>
                </c:pt>
                <c:pt idx="131">
                  <c:v>0.56730000000000003</c:v>
                </c:pt>
                <c:pt idx="132">
                  <c:v>0.6159</c:v>
                </c:pt>
                <c:pt idx="133">
                  <c:v>0.66680000000000006</c:v>
                </c:pt>
                <c:pt idx="134">
                  <c:v>0.72019999999999995</c:v>
                </c:pt>
                <c:pt idx="135">
                  <c:v>0.77590000000000003</c:v>
                </c:pt>
                <c:pt idx="136">
                  <c:v>0.83379999999999987</c:v>
                </c:pt>
                <c:pt idx="137">
                  <c:v>0.95669999999999999</c:v>
                </c:pt>
                <c:pt idx="138" formatCode="0.000">
                  <c:v>1.0900000000000001</c:v>
                </c:pt>
                <c:pt idx="139" formatCode="0.000">
                  <c:v>1.23</c:v>
                </c:pt>
                <c:pt idx="140" formatCode="0.000">
                  <c:v>1.38</c:v>
                </c:pt>
                <c:pt idx="141" formatCode="0.000">
                  <c:v>1.53</c:v>
                </c:pt>
                <c:pt idx="142" formatCode="0.000">
                  <c:v>1.7</c:v>
                </c:pt>
                <c:pt idx="143" formatCode="0.000">
                  <c:v>1.87</c:v>
                </c:pt>
                <c:pt idx="144" formatCode="0.000">
                  <c:v>2.0499999999999998</c:v>
                </c:pt>
                <c:pt idx="145" formatCode="0.000">
                  <c:v>2.2400000000000002</c:v>
                </c:pt>
                <c:pt idx="146" formatCode="0.000">
                  <c:v>2.4300000000000002</c:v>
                </c:pt>
                <c:pt idx="147" formatCode="0.000">
                  <c:v>2.63</c:v>
                </c:pt>
                <c:pt idx="148" formatCode="0.000">
                  <c:v>3.05</c:v>
                </c:pt>
                <c:pt idx="149" formatCode="0.000">
                  <c:v>3.62</c:v>
                </c:pt>
                <c:pt idx="150" formatCode="0.000">
                  <c:v>4.2300000000000004</c:v>
                </c:pt>
                <c:pt idx="151" formatCode="0.000">
                  <c:v>4.87</c:v>
                </c:pt>
                <c:pt idx="152" formatCode="0.000">
                  <c:v>5.55</c:v>
                </c:pt>
                <c:pt idx="153" formatCode="0.000">
                  <c:v>6.27</c:v>
                </c:pt>
                <c:pt idx="154" formatCode="0.000">
                  <c:v>7.03</c:v>
                </c:pt>
                <c:pt idx="155" formatCode="0.000">
                  <c:v>7.82</c:v>
                </c:pt>
                <c:pt idx="156" formatCode="0.000">
                  <c:v>8.64</c:v>
                </c:pt>
                <c:pt idx="157" formatCode="0.000">
                  <c:v>10.4</c:v>
                </c:pt>
                <c:pt idx="158" formatCode="0.000">
                  <c:v>12.29</c:v>
                </c:pt>
                <c:pt idx="159" formatCode="0.000">
                  <c:v>14.31</c:v>
                </c:pt>
                <c:pt idx="160" formatCode="0.000">
                  <c:v>16.46</c:v>
                </c:pt>
                <c:pt idx="161" formatCode="0.000">
                  <c:v>18.739999999999998</c:v>
                </c:pt>
                <c:pt idx="162" formatCode="0.000">
                  <c:v>21.13</c:v>
                </c:pt>
                <c:pt idx="163" formatCode="0.000">
                  <c:v>26.29</c:v>
                </c:pt>
                <c:pt idx="164" formatCode="0.000">
                  <c:v>31.9</c:v>
                </c:pt>
                <c:pt idx="165" formatCode="0.000">
                  <c:v>37.96</c:v>
                </c:pt>
                <c:pt idx="166" formatCode="0.000">
                  <c:v>44.46</c:v>
                </c:pt>
                <c:pt idx="167" formatCode="0.000">
                  <c:v>51.38</c:v>
                </c:pt>
                <c:pt idx="168" formatCode="0.000">
                  <c:v>58.72</c:v>
                </c:pt>
                <c:pt idx="169" formatCode="0.000">
                  <c:v>66.45</c:v>
                </c:pt>
                <c:pt idx="170" formatCode="0.000">
                  <c:v>74.58</c:v>
                </c:pt>
                <c:pt idx="171" formatCode="0.000">
                  <c:v>83.1</c:v>
                </c:pt>
                <c:pt idx="172" formatCode="0.000">
                  <c:v>91.99</c:v>
                </c:pt>
                <c:pt idx="173" formatCode="0.000">
                  <c:v>101.25</c:v>
                </c:pt>
                <c:pt idx="174" formatCode="0.000">
                  <c:v>120.86</c:v>
                </c:pt>
                <c:pt idx="175" formatCode="0.000">
                  <c:v>147.32</c:v>
                </c:pt>
                <c:pt idx="176" formatCode="0.000">
                  <c:v>175.87</c:v>
                </c:pt>
                <c:pt idx="177" formatCode="0.000">
                  <c:v>206.4</c:v>
                </c:pt>
                <c:pt idx="178" formatCode="0.000">
                  <c:v>238.85</c:v>
                </c:pt>
                <c:pt idx="179" formatCode="0.000">
                  <c:v>273.14</c:v>
                </c:pt>
                <c:pt idx="180" formatCode="0.000">
                  <c:v>309.19</c:v>
                </c:pt>
                <c:pt idx="181" formatCode="0.000">
                  <c:v>346.93</c:v>
                </c:pt>
                <c:pt idx="182" formatCode="0.000">
                  <c:v>386.32</c:v>
                </c:pt>
                <c:pt idx="183" formatCode="0.000">
                  <c:v>469.81</c:v>
                </c:pt>
                <c:pt idx="184" formatCode="0.000">
                  <c:v>559.19000000000005</c:v>
                </c:pt>
                <c:pt idx="185" formatCode="0.000">
                  <c:v>654.08000000000004</c:v>
                </c:pt>
                <c:pt idx="186" formatCode="0.000">
                  <c:v>754.11</c:v>
                </c:pt>
                <c:pt idx="187" formatCode="0.000">
                  <c:v>858.96</c:v>
                </c:pt>
                <c:pt idx="188" formatCode="0.000">
                  <c:v>968.32</c:v>
                </c:pt>
                <c:pt idx="189" formatCode="0.0">
                  <c:v>1200</c:v>
                </c:pt>
                <c:pt idx="190" formatCode="0.0">
                  <c:v>1450</c:v>
                </c:pt>
                <c:pt idx="191" formatCode="0.0">
                  <c:v>1700</c:v>
                </c:pt>
                <c:pt idx="192" formatCode="0.0">
                  <c:v>1980</c:v>
                </c:pt>
                <c:pt idx="193" formatCode="0.0">
                  <c:v>2260</c:v>
                </c:pt>
                <c:pt idx="194" formatCode="0.0">
                  <c:v>2550</c:v>
                </c:pt>
                <c:pt idx="195" formatCode="0.0">
                  <c:v>2850</c:v>
                </c:pt>
                <c:pt idx="196" formatCode="0.0">
                  <c:v>3150</c:v>
                </c:pt>
                <c:pt idx="197" formatCode="0.0">
                  <c:v>3460</c:v>
                </c:pt>
                <c:pt idx="198" formatCode="0.0">
                  <c:v>3780</c:v>
                </c:pt>
                <c:pt idx="199" formatCode="0.0">
                  <c:v>4100</c:v>
                </c:pt>
                <c:pt idx="200" formatCode="0.0">
                  <c:v>4760</c:v>
                </c:pt>
                <c:pt idx="201" formatCode="0.0">
                  <c:v>5590</c:v>
                </c:pt>
                <c:pt idx="202" formatCode="0.0">
                  <c:v>6440</c:v>
                </c:pt>
                <c:pt idx="203" formatCode="0.0">
                  <c:v>7300</c:v>
                </c:pt>
                <c:pt idx="204" formatCode="0.0">
                  <c:v>8160</c:v>
                </c:pt>
                <c:pt idx="205" formatCode="0.0">
                  <c:v>9020</c:v>
                </c:pt>
                <c:pt idx="206" formatCode="0.0">
                  <c:v>9870</c:v>
                </c:pt>
                <c:pt idx="207" formatCode="0.0">
                  <c:v>10730</c:v>
                </c:pt>
                <c:pt idx="208" formatCode="0.0">
                  <c:v>11580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70-4A87-A82F-4430C4F6D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srim7Li_Cu!$P$5</c:f>
          <c:strCache>
            <c:ptCount val="1"/>
            <c:pt idx="0">
              <c:v>srim7Li_Cu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srim7Li_Cu!$D$20:$D$300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srim7Li_Cu!$E$20:$E$300</c:f>
              <c:numCache>
                <c:formatCode>0.000E+00</c:formatCode>
                <c:ptCount val="281"/>
                <c:pt idx="0">
                  <c:v>7.0679999999999996E-3</c:v>
                </c:pt>
                <c:pt idx="1">
                  <c:v>7.5560000000000002E-3</c:v>
                </c:pt>
                <c:pt idx="2">
                  <c:v>8.0149999999999996E-3</c:v>
                </c:pt>
                <c:pt idx="3">
                  <c:v>8.4480000000000006E-3</c:v>
                </c:pt>
                <c:pt idx="4">
                  <c:v>8.8610000000000008E-3</c:v>
                </c:pt>
                <c:pt idx="5">
                  <c:v>9.2549999999999993E-3</c:v>
                </c:pt>
                <c:pt idx="6">
                  <c:v>9.6329999999999992E-3</c:v>
                </c:pt>
                <c:pt idx="7">
                  <c:v>9.9959999999999997E-3</c:v>
                </c:pt>
                <c:pt idx="8">
                  <c:v>1.035E-2</c:v>
                </c:pt>
                <c:pt idx="9">
                  <c:v>1.069E-2</c:v>
                </c:pt>
                <c:pt idx="10">
                  <c:v>1.102E-2</c:v>
                </c:pt>
                <c:pt idx="11">
                  <c:v>1.133E-2</c:v>
                </c:pt>
                <c:pt idx="12">
                  <c:v>1.1950000000000001E-2</c:v>
                </c:pt>
                <c:pt idx="13">
                  <c:v>1.2670000000000001E-2</c:v>
                </c:pt>
                <c:pt idx="14">
                  <c:v>1.336E-2</c:v>
                </c:pt>
                <c:pt idx="15">
                  <c:v>1.401E-2</c:v>
                </c:pt>
                <c:pt idx="16">
                  <c:v>1.4630000000000001E-2</c:v>
                </c:pt>
                <c:pt idx="17">
                  <c:v>1.523E-2</c:v>
                </c:pt>
                <c:pt idx="18">
                  <c:v>1.5810000000000001E-2</c:v>
                </c:pt>
                <c:pt idx="19">
                  <c:v>1.636E-2</c:v>
                </c:pt>
                <c:pt idx="20">
                  <c:v>1.6899999999999998E-2</c:v>
                </c:pt>
                <c:pt idx="21">
                  <c:v>1.7919999999999998E-2</c:v>
                </c:pt>
                <c:pt idx="22">
                  <c:v>1.8890000000000001E-2</c:v>
                </c:pt>
                <c:pt idx="23">
                  <c:v>1.9810000000000001E-2</c:v>
                </c:pt>
                <c:pt idx="24">
                  <c:v>2.069E-2</c:v>
                </c:pt>
                <c:pt idx="25">
                  <c:v>2.154E-2</c:v>
                </c:pt>
                <c:pt idx="26">
                  <c:v>2.2349999999999998E-2</c:v>
                </c:pt>
                <c:pt idx="27">
                  <c:v>2.3900000000000001E-2</c:v>
                </c:pt>
                <c:pt idx="28">
                  <c:v>2.5350000000000001E-2</c:v>
                </c:pt>
                <c:pt idx="29">
                  <c:v>2.6720000000000001E-2</c:v>
                </c:pt>
                <c:pt idx="30">
                  <c:v>2.802E-2</c:v>
                </c:pt>
                <c:pt idx="31">
                  <c:v>2.9270000000000001E-2</c:v>
                </c:pt>
                <c:pt idx="32">
                  <c:v>3.0460000000000001E-2</c:v>
                </c:pt>
                <c:pt idx="33">
                  <c:v>3.1609999999999999E-2</c:v>
                </c:pt>
                <c:pt idx="34">
                  <c:v>3.2719999999999999E-2</c:v>
                </c:pt>
                <c:pt idx="35">
                  <c:v>3.3790000000000001E-2</c:v>
                </c:pt>
                <c:pt idx="36">
                  <c:v>3.483E-2</c:v>
                </c:pt>
                <c:pt idx="37">
                  <c:v>3.5839999999999997E-2</c:v>
                </c:pt>
                <c:pt idx="38">
                  <c:v>3.7780000000000001E-2</c:v>
                </c:pt>
                <c:pt idx="39">
                  <c:v>4.0070000000000001E-2</c:v>
                </c:pt>
                <c:pt idx="40">
                  <c:v>4.224E-2</c:v>
                </c:pt>
                <c:pt idx="41">
                  <c:v>4.4299999999999999E-2</c:v>
                </c:pt>
                <c:pt idx="42">
                  <c:v>4.6269999999999999E-2</c:v>
                </c:pt>
                <c:pt idx="43">
                  <c:v>4.8160000000000001E-2</c:v>
                </c:pt>
                <c:pt idx="44">
                  <c:v>4.9979999999999997E-2</c:v>
                </c:pt>
                <c:pt idx="45">
                  <c:v>5.1740000000000001E-2</c:v>
                </c:pt>
                <c:pt idx="46">
                  <c:v>5.3429999999999998E-2</c:v>
                </c:pt>
                <c:pt idx="47">
                  <c:v>5.6669999999999998E-2</c:v>
                </c:pt>
                <c:pt idx="48">
                  <c:v>5.9740000000000001E-2</c:v>
                </c:pt>
                <c:pt idx="49">
                  <c:v>6.2659999999999993E-2</c:v>
                </c:pt>
                <c:pt idx="50">
                  <c:v>6.5439999999999998E-2</c:v>
                </c:pt>
                <c:pt idx="51">
                  <c:v>6.8110000000000004E-2</c:v>
                </c:pt>
                <c:pt idx="52">
                  <c:v>7.0680000000000007E-2</c:v>
                </c:pt>
                <c:pt idx="53">
                  <c:v>7.5560000000000002E-2</c:v>
                </c:pt>
                <c:pt idx="54">
                  <c:v>8.0149999999999999E-2</c:v>
                </c:pt>
                <c:pt idx="55">
                  <c:v>8.448E-2</c:v>
                </c:pt>
                <c:pt idx="56">
                  <c:v>8.8609999999999994E-2</c:v>
                </c:pt>
                <c:pt idx="57">
                  <c:v>9.2549999999999993E-2</c:v>
                </c:pt>
                <c:pt idx="58">
                  <c:v>9.6329999999999999E-2</c:v>
                </c:pt>
                <c:pt idx="59">
                  <c:v>9.9959999999999993E-2</c:v>
                </c:pt>
                <c:pt idx="60">
                  <c:v>0.1043</c:v>
                </c:pt>
                <c:pt idx="61">
                  <c:v>0.1086</c:v>
                </c:pt>
                <c:pt idx="62">
                  <c:v>0.1128</c:v>
                </c:pt>
                <c:pt idx="63">
                  <c:v>0.1169</c:v>
                </c:pt>
                <c:pt idx="64">
                  <c:v>0.12479999999999999</c:v>
                </c:pt>
                <c:pt idx="65">
                  <c:v>0.13439999999999999</c:v>
                </c:pt>
                <c:pt idx="66">
                  <c:v>0.14349999999999999</c:v>
                </c:pt>
                <c:pt idx="67">
                  <c:v>0.15240000000000001</c:v>
                </c:pt>
                <c:pt idx="68">
                  <c:v>0.161</c:v>
                </c:pt>
                <c:pt idx="69">
                  <c:v>0.1694</c:v>
                </c:pt>
                <c:pt idx="70">
                  <c:v>0.17760000000000001</c:v>
                </c:pt>
                <c:pt idx="71">
                  <c:v>0.1855</c:v>
                </c:pt>
                <c:pt idx="72">
                  <c:v>0.1933</c:v>
                </c:pt>
                <c:pt idx="73">
                  <c:v>0.2084</c:v>
                </c:pt>
                <c:pt idx="74">
                  <c:v>0.22289999999999999</c:v>
                </c:pt>
                <c:pt idx="75">
                  <c:v>0.2369</c:v>
                </c:pt>
                <c:pt idx="76">
                  <c:v>0.2505</c:v>
                </c:pt>
                <c:pt idx="77">
                  <c:v>0.26369999999999999</c:v>
                </c:pt>
                <c:pt idx="78">
                  <c:v>0.27660000000000001</c:v>
                </c:pt>
                <c:pt idx="79">
                  <c:v>0.3014</c:v>
                </c:pt>
                <c:pt idx="80">
                  <c:v>0.32500000000000001</c:v>
                </c:pt>
                <c:pt idx="81">
                  <c:v>0.34770000000000001</c:v>
                </c:pt>
                <c:pt idx="82">
                  <c:v>0.3695</c:v>
                </c:pt>
                <c:pt idx="83">
                  <c:v>0.39050000000000001</c:v>
                </c:pt>
                <c:pt idx="84">
                  <c:v>0.41070000000000001</c:v>
                </c:pt>
                <c:pt idx="85">
                  <c:v>0.43020000000000003</c:v>
                </c:pt>
                <c:pt idx="86">
                  <c:v>0.44900000000000001</c:v>
                </c:pt>
                <c:pt idx="87">
                  <c:v>0.46710000000000002</c:v>
                </c:pt>
                <c:pt idx="88">
                  <c:v>0.48449999999999999</c:v>
                </c:pt>
                <c:pt idx="89">
                  <c:v>0.50129999999999997</c:v>
                </c:pt>
                <c:pt idx="90">
                  <c:v>0.53290000000000004</c:v>
                </c:pt>
                <c:pt idx="91">
                  <c:v>0.56899999999999995</c:v>
                </c:pt>
                <c:pt idx="92">
                  <c:v>0.60119999999999996</c:v>
                </c:pt>
                <c:pt idx="93">
                  <c:v>0.62990000000000002</c:v>
                </c:pt>
                <c:pt idx="94">
                  <c:v>0.65549999999999997</c:v>
                </c:pt>
                <c:pt idx="95">
                  <c:v>0.67820000000000003</c:v>
                </c:pt>
                <c:pt idx="96">
                  <c:v>0.69850000000000001</c:v>
                </c:pt>
                <c:pt idx="97">
                  <c:v>0.71699999999999997</c:v>
                </c:pt>
                <c:pt idx="98">
                  <c:v>0.73399999999999999</c:v>
                </c:pt>
                <c:pt idx="99">
                  <c:v>0.76500000000000001</c:v>
                </c:pt>
                <c:pt idx="100">
                  <c:v>0.79359999999999997</c:v>
                </c:pt>
                <c:pt idx="101">
                  <c:v>0.82089999999999996</c:v>
                </c:pt>
                <c:pt idx="102">
                  <c:v>0.84750000000000003</c:v>
                </c:pt>
                <c:pt idx="103">
                  <c:v>0.87350000000000005</c:v>
                </c:pt>
                <c:pt idx="104">
                  <c:v>0.89870000000000005</c:v>
                </c:pt>
                <c:pt idx="105">
                  <c:v>0.94650000000000001</c:v>
                </c:pt>
                <c:pt idx="106">
                  <c:v>0.99029999999999996</c:v>
                </c:pt>
                <c:pt idx="107">
                  <c:v>1.03</c:v>
                </c:pt>
                <c:pt idx="108">
                  <c:v>1.0649999999999999</c:v>
                </c:pt>
                <c:pt idx="109">
                  <c:v>1.097</c:v>
                </c:pt>
                <c:pt idx="110">
                  <c:v>1.1240000000000001</c:v>
                </c:pt>
                <c:pt idx="111">
                  <c:v>1.1479999999999999</c:v>
                </c:pt>
                <c:pt idx="112">
                  <c:v>1.169</c:v>
                </c:pt>
                <c:pt idx="113">
                  <c:v>1.1870000000000001</c:v>
                </c:pt>
                <c:pt idx="114">
                  <c:v>1.2030000000000001</c:v>
                </c:pt>
                <c:pt idx="115">
                  <c:v>1.216</c:v>
                </c:pt>
                <c:pt idx="116">
                  <c:v>1.2370000000000001</c:v>
                </c:pt>
                <c:pt idx="117">
                  <c:v>1.2529999999999999</c:v>
                </c:pt>
                <c:pt idx="118">
                  <c:v>1.2609999999999999</c:v>
                </c:pt>
                <c:pt idx="119">
                  <c:v>1.2629999999999999</c:v>
                </c:pt>
                <c:pt idx="120">
                  <c:v>1.26</c:v>
                </c:pt>
                <c:pt idx="121">
                  <c:v>1.2529999999999999</c:v>
                </c:pt>
                <c:pt idx="122">
                  <c:v>1.244</c:v>
                </c:pt>
                <c:pt idx="123">
                  <c:v>1.232</c:v>
                </c:pt>
                <c:pt idx="124">
                  <c:v>1.2190000000000001</c:v>
                </c:pt>
                <c:pt idx="125">
                  <c:v>1.19</c:v>
                </c:pt>
                <c:pt idx="126">
                  <c:v>1.159</c:v>
                </c:pt>
                <c:pt idx="127">
                  <c:v>1.127</c:v>
                </c:pt>
                <c:pt idx="128">
                  <c:v>1.095</c:v>
                </c:pt>
                <c:pt idx="129">
                  <c:v>1.0629999999999999</c:v>
                </c:pt>
                <c:pt idx="130">
                  <c:v>1.0329999999999999</c:v>
                </c:pt>
                <c:pt idx="131">
                  <c:v>0.97570000000000001</c:v>
                </c:pt>
                <c:pt idx="132">
                  <c:v>0.9234</c:v>
                </c:pt>
                <c:pt idx="133">
                  <c:v>0.876</c:v>
                </c:pt>
                <c:pt idx="134">
                  <c:v>0.83309999999999995</c:v>
                </c:pt>
                <c:pt idx="135">
                  <c:v>0.79410000000000003</c:v>
                </c:pt>
                <c:pt idx="136">
                  <c:v>0.75860000000000005</c:v>
                </c:pt>
                <c:pt idx="137">
                  <c:v>0.72629999999999995</c:v>
                </c:pt>
                <c:pt idx="138">
                  <c:v>0.69950000000000001</c:v>
                </c:pt>
                <c:pt idx="139">
                  <c:v>0.67259999999999998</c:v>
                </c:pt>
                <c:pt idx="140">
                  <c:v>0.64639999999999997</c:v>
                </c:pt>
                <c:pt idx="141">
                  <c:v>0.62370000000000003</c:v>
                </c:pt>
                <c:pt idx="142">
                  <c:v>0.58340000000000003</c:v>
                </c:pt>
                <c:pt idx="143">
                  <c:v>0.54079999999999995</c:v>
                </c:pt>
                <c:pt idx="144">
                  <c:v>0.50470000000000004</c:v>
                </c:pt>
                <c:pt idx="145">
                  <c:v>0.47370000000000001</c:v>
                </c:pt>
                <c:pt idx="146">
                  <c:v>0.44669999999999999</c:v>
                </c:pt>
                <c:pt idx="147">
                  <c:v>0.42299999999999999</c:v>
                </c:pt>
                <c:pt idx="148">
                  <c:v>0.40200000000000002</c:v>
                </c:pt>
                <c:pt idx="149">
                  <c:v>0.38329999999999997</c:v>
                </c:pt>
                <c:pt idx="150">
                  <c:v>0.3664</c:v>
                </c:pt>
                <c:pt idx="151">
                  <c:v>0.33729999999999999</c:v>
                </c:pt>
                <c:pt idx="152">
                  <c:v>0.31290000000000001</c:v>
                </c:pt>
                <c:pt idx="153">
                  <c:v>0.29220000000000002</c:v>
                </c:pt>
                <c:pt idx="154">
                  <c:v>0.27439999999999998</c:v>
                </c:pt>
                <c:pt idx="155">
                  <c:v>0.25890000000000002</c:v>
                </c:pt>
                <c:pt idx="156">
                  <c:v>0.2452</c:v>
                </c:pt>
                <c:pt idx="157">
                  <c:v>0.22220000000000001</c:v>
                </c:pt>
                <c:pt idx="158">
                  <c:v>0.2036</c:v>
                </c:pt>
                <c:pt idx="159">
                  <c:v>0.18820000000000001</c:v>
                </c:pt>
                <c:pt idx="160">
                  <c:v>0.17519999999999999</c:v>
                </c:pt>
                <c:pt idx="161">
                  <c:v>0.1641</c:v>
                </c:pt>
                <c:pt idx="162">
                  <c:v>0.15440000000000001</c:v>
                </c:pt>
                <c:pt idx="163">
                  <c:v>0.14599999999999999</c:v>
                </c:pt>
                <c:pt idx="164">
                  <c:v>0.1386</c:v>
                </c:pt>
                <c:pt idx="165">
                  <c:v>0.13189999999999999</c:v>
                </c:pt>
                <c:pt idx="166">
                  <c:v>0.126</c:v>
                </c:pt>
                <c:pt idx="167">
                  <c:v>0.1206</c:v>
                </c:pt>
                <c:pt idx="168">
                  <c:v>0.1113</c:v>
                </c:pt>
                <c:pt idx="169">
                  <c:v>0.1017</c:v>
                </c:pt>
                <c:pt idx="170">
                  <c:v>9.3850000000000003E-2</c:v>
                </c:pt>
                <c:pt idx="171">
                  <c:v>8.727E-2</c:v>
                </c:pt>
                <c:pt idx="172">
                  <c:v>8.1680000000000003E-2</c:v>
                </c:pt>
                <c:pt idx="173">
                  <c:v>7.6859999999999998E-2</c:v>
                </c:pt>
                <c:pt idx="174">
                  <c:v>7.2660000000000002E-2</c:v>
                </c:pt>
                <c:pt idx="175">
                  <c:v>6.8970000000000004E-2</c:v>
                </c:pt>
                <c:pt idx="176">
                  <c:v>6.5699999999999995E-2</c:v>
                </c:pt>
                <c:pt idx="177">
                  <c:v>6.0139999999999999E-2</c:v>
                </c:pt>
                <c:pt idx="178">
                  <c:v>5.561E-2</c:v>
                </c:pt>
                <c:pt idx="179">
                  <c:v>5.1830000000000001E-2</c:v>
                </c:pt>
                <c:pt idx="180">
                  <c:v>4.863E-2</c:v>
                </c:pt>
                <c:pt idx="181">
                  <c:v>4.589E-2</c:v>
                </c:pt>
                <c:pt idx="182">
                  <c:v>4.3499999999999997E-2</c:v>
                </c:pt>
                <c:pt idx="183">
                  <c:v>3.9570000000000001E-2</c:v>
                </c:pt>
                <c:pt idx="184">
                  <c:v>3.6450000000000003E-2</c:v>
                </c:pt>
                <c:pt idx="185">
                  <c:v>3.3919999999999999E-2</c:v>
                </c:pt>
                <c:pt idx="186">
                  <c:v>3.1820000000000001E-2</c:v>
                </c:pt>
                <c:pt idx="187">
                  <c:v>3.006E-2</c:v>
                </c:pt>
                <c:pt idx="188">
                  <c:v>2.8549999999999999E-2</c:v>
                </c:pt>
                <c:pt idx="189">
                  <c:v>2.725E-2</c:v>
                </c:pt>
                <c:pt idx="190">
                  <c:v>2.6110000000000001E-2</c:v>
                </c:pt>
                <c:pt idx="191">
                  <c:v>2.511E-2</c:v>
                </c:pt>
                <c:pt idx="192">
                  <c:v>2.4219999999999998E-2</c:v>
                </c:pt>
                <c:pt idx="193">
                  <c:v>2.3429999999999999E-2</c:v>
                </c:pt>
                <c:pt idx="194">
                  <c:v>2.2079999999999999E-2</c:v>
                </c:pt>
                <c:pt idx="195">
                  <c:v>2.0719999999999999E-2</c:v>
                </c:pt>
                <c:pt idx="196">
                  <c:v>1.9640000000000001E-2</c:v>
                </c:pt>
                <c:pt idx="197">
                  <c:v>1.8749999999999999E-2</c:v>
                </c:pt>
                <c:pt idx="198">
                  <c:v>1.8010000000000002E-2</c:v>
                </c:pt>
                <c:pt idx="199">
                  <c:v>1.7389999999999999E-2</c:v>
                </c:pt>
                <c:pt idx="200">
                  <c:v>1.686E-2</c:v>
                </c:pt>
                <c:pt idx="201">
                  <c:v>1.6410000000000001E-2</c:v>
                </c:pt>
                <c:pt idx="202">
                  <c:v>1.601E-2</c:v>
                </c:pt>
                <c:pt idx="203">
                  <c:v>1.536E-2</c:v>
                </c:pt>
                <c:pt idx="204">
                  <c:v>1.486E-2</c:v>
                </c:pt>
                <c:pt idx="205">
                  <c:v>1.4460000000000001E-2</c:v>
                </c:pt>
                <c:pt idx="206">
                  <c:v>1.414E-2</c:v>
                </c:pt>
                <c:pt idx="207">
                  <c:v>1.387E-2</c:v>
                </c:pt>
                <c:pt idx="208">
                  <c:v>1.366E-2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A9-42F3-922A-EE4B0BF5D1C8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srim7Li_Cu!$F$20:$F$300</c:f>
              <c:numCache>
                <c:formatCode>0.000E+00</c:formatCode>
                <c:ptCount val="281"/>
                <c:pt idx="0">
                  <c:v>2.8129999999999999E-2</c:v>
                </c:pt>
                <c:pt idx="1">
                  <c:v>2.9729999999999999E-2</c:v>
                </c:pt>
                <c:pt idx="2">
                  <c:v>3.1189999999999999E-2</c:v>
                </c:pt>
                <c:pt idx="3">
                  <c:v>3.252E-2</c:v>
                </c:pt>
                <c:pt idx="4">
                  <c:v>3.3750000000000002E-2</c:v>
                </c:pt>
                <c:pt idx="5">
                  <c:v>3.4889999999999997E-2</c:v>
                </c:pt>
                <c:pt idx="6">
                  <c:v>3.5959999999999999E-2</c:v>
                </c:pt>
                <c:pt idx="7">
                  <c:v>3.6949999999999997E-2</c:v>
                </c:pt>
                <c:pt idx="8">
                  <c:v>3.789E-2</c:v>
                </c:pt>
                <c:pt idx="9">
                  <c:v>3.8769999999999999E-2</c:v>
                </c:pt>
                <c:pt idx="10">
                  <c:v>3.9609999999999999E-2</c:v>
                </c:pt>
                <c:pt idx="11">
                  <c:v>4.0399999999999998E-2</c:v>
                </c:pt>
                <c:pt idx="12">
                  <c:v>4.1880000000000001E-2</c:v>
                </c:pt>
                <c:pt idx="13">
                  <c:v>4.3529999999999999E-2</c:v>
                </c:pt>
                <c:pt idx="14">
                  <c:v>4.5030000000000001E-2</c:v>
                </c:pt>
                <c:pt idx="15">
                  <c:v>4.6379999999999998E-2</c:v>
                </c:pt>
                <c:pt idx="16">
                  <c:v>4.761E-2</c:v>
                </c:pt>
                <c:pt idx="17">
                  <c:v>4.8750000000000002E-2</c:v>
                </c:pt>
                <c:pt idx="18">
                  <c:v>4.9790000000000001E-2</c:v>
                </c:pt>
                <c:pt idx="19">
                  <c:v>5.0770000000000003E-2</c:v>
                </c:pt>
                <c:pt idx="20">
                  <c:v>5.1670000000000001E-2</c:v>
                </c:pt>
                <c:pt idx="21">
                  <c:v>5.33E-2</c:v>
                </c:pt>
                <c:pt idx="22">
                  <c:v>5.4739999999999997E-2</c:v>
                </c:pt>
                <c:pt idx="23">
                  <c:v>5.602E-2</c:v>
                </c:pt>
                <c:pt idx="24">
                  <c:v>5.7169999999999999E-2</c:v>
                </c:pt>
                <c:pt idx="25">
                  <c:v>5.8200000000000002E-2</c:v>
                </c:pt>
                <c:pt idx="26">
                  <c:v>5.9139999999999998E-2</c:v>
                </c:pt>
                <c:pt idx="27">
                  <c:v>6.0780000000000001E-2</c:v>
                </c:pt>
                <c:pt idx="28">
                  <c:v>6.2149999999999997E-2</c:v>
                </c:pt>
                <c:pt idx="29">
                  <c:v>6.3320000000000001E-2</c:v>
                </c:pt>
                <c:pt idx="30">
                  <c:v>6.4320000000000002E-2</c:v>
                </c:pt>
                <c:pt idx="31">
                  <c:v>6.5189999999999998E-2</c:v>
                </c:pt>
                <c:pt idx="32">
                  <c:v>6.5949999999999995E-2</c:v>
                </c:pt>
                <c:pt idx="33">
                  <c:v>6.6600000000000006E-2</c:v>
                </c:pt>
                <c:pt idx="34">
                  <c:v>6.7180000000000004E-2</c:v>
                </c:pt>
                <c:pt idx="35">
                  <c:v>6.7680000000000004E-2</c:v>
                </c:pt>
                <c:pt idx="36">
                  <c:v>6.812E-2</c:v>
                </c:pt>
                <c:pt idx="37">
                  <c:v>6.8510000000000001E-2</c:v>
                </c:pt>
                <c:pt idx="38">
                  <c:v>6.9139999999999993E-2</c:v>
                </c:pt>
                <c:pt idx="39">
                  <c:v>6.973E-2</c:v>
                </c:pt>
                <c:pt idx="40">
                  <c:v>7.0139999999999994E-2</c:v>
                </c:pt>
                <c:pt idx="41">
                  <c:v>7.0400000000000004E-2</c:v>
                </c:pt>
                <c:pt idx="42">
                  <c:v>7.0559999999999998E-2</c:v>
                </c:pt>
                <c:pt idx="43">
                  <c:v>7.0629999999999998E-2</c:v>
                </c:pt>
                <c:pt idx="44">
                  <c:v>7.0620000000000002E-2</c:v>
                </c:pt>
                <c:pt idx="45">
                  <c:v>7.0559999999999998E-2</c:v>
                </c:pt>
                <c:pt idx="46">
                  <c:v>7.0449999999999999E-2</c:v>
                </c:pt>
                <c:pt idx="47">
                  <c:v>7.0120000000000002E-2</c:v>
                </c:pt>
                <c:pt idx="48">
                  <c:v>6.9680000000000006E-2</c:v>
                </c:pt>
                <c:pt idx="49">
                  <c:v>6.9159999999999999E-2</c:v>
                </c:pt>
                <c:pt idx="50">
                  <c:v>6.8580000000000002E-2</c:v>
                </c:pt>
                <c:pt idx="51">
                  <c:v>6.7970000000000003E-2</c:v>
                </c:pt>
                <c:pt idx="52">
                  <c:v>6.7339999999999997E-2</c:v>
                </c:pt>
                <c:pt idx="53">
                  <c:v>6.6030000000000005E-2</c:v>
                </c:pt>
                <c:pt idx="54">
                  <c:v>6.4710000000000004E-2</c:v>
                </c:pt>
                <c:pt idx="55">
                  <c:v>6.3399999999999998E-2</c:v>
                </c:pt>
                <c:pt idx="56">
                  <c:v>6.2120000000000002E-2</c:v>
                </c:pt>
                <c:pt idx="57">
                  <c:v>6.087E-2</c:v>
                </c:pt>
                <c:pt idx="58">
                  <c:v>5.9670000000000001E-2</c:v>
                </c:pt>
                <c:pt idx="59">
                  <c:v>5.851E-2</c:v>
                </c:pt>
                <c:pt idx="60">
                  <c:v>5.7389999999999997E-2</c:v>
                </c:pt>
                <c:pt idx="61">
                  <c:v>5.6309999999999999E-2</c:v>
                </c:pt>
                <c:pt idx="62">
                  <c:v>5.5280000000000003E-2</c:v>
                </c:pt>
                <c:pt idx="63">
                  <c:v>5.4280000000000002E-2</c:v>
                </c:pt>
                <c:pt idx="64">
                  <c:v>5.2409999999999998E-2</c:v>
                </c:pt>
                <c:pt idx="65">
                  <c:v>5.0259999999999999E-2</c:v>
                </c:pt>
                <c:pt idx="66">
                  <c:v>4.8309999999999999E-2</c:v>
                </c:pt>
                <c:pt idx="67">
                  <c:v>4.6519999999999999E-2</c:v>
                </c:pt>
                <c:pt idx="68">
                  <c:v>4.4880000000000003E-2</c:v>
                </c:pt>
                <c:pt idx="69">
                  <c:v>4.3369999999999999E-2</c:v>
                </c:pt>
                <c:pt idx="70">
                  <c:v>4.1980000000000003E-2</c:v>
                </c:pt>
                <c:pt idx="71">
                  <c:v>4.0689999999999997E-2</c:v>
                </c:pt>
                <c:pt idx="72">
                  <c:v>3.9489999999999997E-2</c:v>
                </c:pt>
                <c:pt idx="73">
                  <c:v>3.7319999999999999E-2</c:v>
                </c:pt>
                <c:pt idx="74">
                  <c:v>3.5409999999999997E-2</c:v>
                </c:pt>
                <c:pt idx="75">
                  <c:v>3.372E-2</c:v>
                </c:pt>
                <c:pt idx="76">
                  <c:v>3.2210000000000003E-2</c:v>
                </c:pt>
                <c:pt idx="77">
                  <c:v>3.0849999999999999E-2</c:v>
                </c:pt>
                <c:pt idx="78">
                  <c:v>2.962E-2</c:v>
                </c:pt>
                <c:pt idx="79">
                  <c:v>2.7470000000000001E-2</c:v>
                </c:pt>
                <c:pt idx="80">
                  <c:v>2.5659999999999999E-2</c:v>
                </c:pt>
                <c:pt idx="81">
                  <c:v>2.41E-2</c:v>
                </c:pt>
                <c:pt idx="82">
                  <c:v>2.274E-2</c:v>
                </c:pt>
                <c:pt idx="83">
                  <c:v>2.1559999999999999E-2</c:v>
                </c:pt>
                <c:pt idx="84">
                  <c:v>2.0500000000000001E-2</c:v>
                </c:pt>
                <c:pt idx="85">
                  <c:v>1.9560000000000001E-2</c:v>
                </c:pt>
                <c:pt idx="86">
                  <c:v>1.8710000000000001E-2</c:v>
                </c:pt>
                <c:pt idx="87">
                  <c:v>1.7940000000000001E-2</c:v>
                </c:pt>
                <c:pt idx="88">
                  <c:v>1.7239999999999998E-2</c:v>
                </c:pt>
                <c:pt idx="89">
                  <c:v>1.661E-2</c:v>
                </c:pt>
                <c:pt idx="90">
                  <c:v>1.5480000000000001E-2</c:v>
                </c:pt>
                <c:pt idx="91">
                  <c:v>1.4290000000000001E-2</c:v>
                </c:pt>
                <c:pt idx="92">
                  <c:v>1.329E-2</c:v>
                </c:pt>
                <c:pt idx="93">
                  <c:v>1.243E-2</c:v>
                </c:pt>
                <c:pt idx="94">
                  <c:v>1.17E-2</c:v>
                </c:pt>
                <c:pt idx="95">
                  <c:v>1.1050000000000001E-2</c:v>
                </c:pt>
                <c:pt idx="96">
                  <c:v>1.048E-2</c:v>
                </c:pt>
                <c:pt idx="97">
                  <c:v>9.9699999999999997E-3</c:v>
                </c:pt>
                <c:pt idx="98">
                  <c:v>9.5139999999999999E-3</c:v>
                </c:pt>
                <c:pt idx="99">
                  <c:v>8.7279999999999996E-3</c:v>
                </c:pt>
                <c:pt idx="100">
                  <c:v>8.0739999999999996E-3</c:v>
                </c:pt>
                <c:pt idx="101">
                  <c:v>7.5209999999999999E-3</c:v>
                </c:pt>
                <c:pt idx="102">
                  <c:v>7.045E-3</c:v>
                </c:pt>
                <c:pt idx="103">
                  <c:v>6.6319999999999999E-3</c:v>
                </c:pt>
                <c:pt idx="104">
                  <c:v>6.2690000000000003E-3</c:v>
                </c:pt>
                <c:pt idx="105">
                  <c:v>5.659E-3</c:v>
                </c:pt>
                <c:pt idx="106">
                  <c:v>5.1679999999999999E-3</c:v>
                </c:pt>
                <c:pt idx="107">
                  <c:v>4.7609999999999996E-3</c:v>
                </c:pt>
                <c:pt idx="108">
                  <c:v>4.4190000000000002E-3</c:v>
                </c:pt>
                <c:pt idx="109">
                  <c:v>4.1269999999999996E-3</c:v>
                </c:pt>
                <c:pt idx="110">
                  <c:v>3.8739999999999998E-3</c:v>
                </c:pt>
                <c:pt idx="111">
                  <c:v>3.653E-3</c:v>
                </c:pt>
                <c:pt idx="112">
                  <c:v>3.4580000000000001E-3</c:v>
                </c:pt>
                <c:pt idx="113">
                  <c:v>3.284E-3</c:v>
                </c:pt>
                <c:pt idx="114">
                  <c:v>3.1280000000000001E-3</c:v>
                </c:pt>
                <c:pt idx="115">
                  <c:v>2.9880000000000002E-3</c:v>
                </c:pt>
                <c:pt idx="116">
                  <c:v>2.7439999999999999E-3</c:v>
                </c:pt>
                <c:pt idx="117">
                  <c:v>2.4940000000000001E-3</c:v>
                </c:pt>
                <c:pt idx="118">
                  <c:v>2.2889999999999998E-3</c:v>
                </c:pt>
                <c:pt idx="119">
                  <c:v>2.117E-3</c:v>
                </c:pt>
                <c:pt idx="120">
                  <c:v>1.9710000000000001E-3</c:v>
                </c:pt>
                <c:pt idx="121">
                  <c:v>1.8450000000000001E-3</c:v>
                </c:pt>
                <c:pt idx="122">
                  <c:v>1.7359999999999999E-3</c:v>
                </c:pt>
                <c:pt idx="123">
                  <c:v>1.639E-3</c:v>
                </c:pt>
                <c:pt idx="124">
                  <c:v>1.554E-3</c:v>
                </c:pt>
                <c:pt idx="125">
                  <c:v>1.4090000000000001E-3</c:v>
                </c:pt>
                <c:pt idx="126">
                  <c:v>1.2899999999999999E-3</c:v>
                </c:pt>
                <c:pt idx="127">
                  <c:v>1.191E-3</c:v>
                </c:pt>
                <c:pt idx="128">
                  <c:v>1.1069999999999999E-3</c:v>
                </c:pt>
                <c:pt idx="129">
                  <c:v>1.034E-3</c:v>
                </c:pt>
                <c:pt idx="130">
                  <c:v>9.7159999999999998E-4</c:v>
                </c:pt>
                <c:pt idx="131">
                  <c:v>8.6759999999999995E-4</c:v>
                </c:pt>
                <c:pt idx="132">
                  <c:v>7.8490000000000005E-4</c:v>
                </c:pt>
                <c:pt idx="133">
                  <c:v>7.1739999999999998E-4</c:v>
                </c:pt>
                <c:pt idx="134">
                  <c:v>6.6129999999999997E-4</c:v>
                </c:pt>
                <c:pt idx="135">
                  <c:v>6.1370000000000001E-4</c:v>
                </c:pt>
                <c:pt idx="136">
                  <c:v>5.7300000000000005E-4</c:v>
                </c:pt>
                <c:pt idx="137">
                  <c:v>5.3759999999999995E-4</c:v>
                </c:pt>
                <c:pt idx="138">
                  <c:v>5.0650000000000001E-4</c:v>
                </c:pt>
                <c:pt idx="139">
                  <c:v>4.7909999999999999E-4</c:v>
                </c:pt>
                <c:pt idx="140">
                  <c:v>4.5459999999999999E-4</c:v>
                </c:pt>
                <c:pt idx="141">
                  <c:v>4.327E-4</c:v>
                </c:pt>
                <c:pt idx="142">
                  <c:v>3.949E-4</c:v>
                </c:pt>
                <c:pt idx="143">
                  <c:v>3.5649999999999999E-4</c:v>
                </c:pt>
                <c:pt idx="144">
                  <c:v>3.2519999999999999E-4</c:v>
                </c:pt>
                <c:pt idx="145">
                  <c:v>2.9930000000000001E-4</c:v>
                </c:pt>
                <c:pt idx="146">
                  <c:v>2.7730000000000002E-4</c:v>
                </c:pt>
                <c:pt idx="147">
                  <c:v>2.586E-4</c:v>
                </c:pt>
                <c:pt idx="148">
                  <c:v>2.4230000000000001E-4</c:v>
                </c:pt>
                <c:pt idx="149">
                  <c:v>2.2809999999999999E-4</c:v>
                </c:pt>
                <c:pt idx="150">
                  <c:v>2.1550000000000001E-4</c:v>
                </c:pt>
                <c:pt idx="151">
                  <c:v>1.9430000000000001E-4</c:v>
                </c:pt>
                <c:pt idx="152">
                  <c:v>1.7699999999999999E-4</c:v>
                </c:pt>
                <c:pt idx="153">
                  <c:v>1.627E-4</c:v>
                </c:pt>
                <c:pt idx="154">
                  <c:v>1.507E-4</c:v>
                </c:pt>
                <c:pt idx="155">
                  <c:v>1.404E-4</c:v>
                </c:pt>
                <c:pt idx="156">
                  <c:v>1.314E-4</c:v>
                </c:pt>
                <c:pt idx="157">
                  <c:v>1.167E-4</c:v>
                </c:pt>
                <c:pt idx="158">
                  <c:v>1.0509999999999999E-4</c:v>
                </c:pt>
                <c:pt idx="159">
                  <c:v>9.5710000000000004E-5</c:v>
                </c:pt>
                <c:pt idx="160">
                  <c:v>8.7899999999999995E-5</c:v>
                </c:pt>
                <c:pt idx="161">
                  <c:v>8.1329999999999996E-5</c:v>
                </c:pt>
                <c:pt idx="162">
                  <c:v>7.5710000000000005E-5</c:v>
                </c:pt>
                <c:pt idx="163">
                  <c:v>7.0850000000000001E-5</c:v>
                </c:pt>
                <c:pt idx="164">
                  <c:v>6.6610000000000001E-5</c:v>
                </c:pt>
                <c:pt idx="165">
                  <c:v>6.2860000000000005E-5</c:v>
                </c:pt>
                <c:pt idx="166">
                  <c:v>5.9530000000000001E-5</c:v>
                </c:pt>
                <c:pt idx="167">
                  <c:v>5.6549999999999999E-5</c:v>
                </c:pt>
                <c:pt idx="168">
                  <c:v>5.1440000000000002E-5</c:v>
                </c:pt>
                <c:pt idx="169">
                  <c:v>4.6270000000000003E-5</c:v>
                </c:pt>
                <c:pt idx="170">
                  <c:v>4.2079999999999997E-5</c:v>
                </c:pt>
                <c:pt idx="171">
                  <c:v>3.8609999999999998E-5</c:v>
                </c:pt>
                <c:pt idx="172">
                  <c:v>3.57E-5</c:v>
                </c:pt>
                <c:pt idx="173">
                  <c:v>3.3200000000000001E-5</c:v>
                </c:pt>
                <c:pt idx="174">
                  <c:v>3.1050000000000003E-5</c:v>
                </c:pt>
                <c:pt idx="175">
                  <c:v>2.917E-5</c:v>
                </c:pt>
                <c:pt idx="176">
                  <c:v>2.7520000000000001E-5</c:v>
                </c:pt>
                <c:pt idx="177">
                  <c:v>2.4729999999999999E-5</c:v>
                </c:pt>
                <c:pt idx="178">
                  <c:v>2.247E-5</c:v>
                </c:pt>
                <c:pt idx="179">
                  <c:v>2.0610000000000001E-5</c:v>
                </c:pt>
                <c:pt idx="180">
                  <c:v>1.9040000000000001E-5</c:v>
                </c:pt>
                <c:pt idx="181">
                  <c:v>1.77E-5</c:v>
                </c:pt>
                <c:pt idx="182">
                  <c:v>1.6549999999999999E-5</c:v>
                </c:pt>
                <c:pt idx="183">
                  <c:v>1.465E-5</c:v>
                </c:pt>
                <c:pt idx="184">
                  <c:v>1.3159999999999999E-5</c:v>
                </c:pt>
                <c:pt idx="185">
                  <c:v>1.1950000000000001E-5</c:v>
                </c:pt>
                <c:pt idx="186">
                  <c:v>1.096E-5</c:v>
                </c:pt>
                <c:pt idx="187">
                  <c:v>1.012E-5</c:v>
                </c:pt>
                <c:pt idx="188">
                  <c:v>9.4029999999999996E-6</c:v>
                </c:pt>
                <c:pt idx="189">
                  <c:v>8.7860000000000002E-6</c:v>
                </c:pt>
                <c:pt idx="190">
                  <c:v>8.2479999999999996E-6</c:v>
                </c:pt>
                <c:pt idx="191">
                  <c:v>7.7740000000000004E-6</c:v>
                </c:pt>
                <c:pt idx="192">
                  <c:v>7.3529999999999997E-6</c:v>
                </c:pt>
                <c:pt idx="193">
                  <c:v>6.9779999999999999E-6</c:v>
                </c:pt>
                <c:pt idx="194">
                  <c:v>6.3339999999999998E-6</c:v>
                </c:pt>
                <c:pt idx="195">
                  <c:v>5.6840000000000001E-6</c:v>
                </c:pt>
                <c:pt idx="196">
                  <c:v>5.1599999999999997E-6</c:v>
                </c:pt>
                <c:pt idx="197">
                  <c:v>4.7260000000000002E-6</c:v>
                </c:pt>
                <c:pt idx="198">
                  <c:v>4.3619999999999999E-6</c:v>
                </c:pt>
                <c:pt idx="199">
                  <c:v>4.0520000000000003E-6</c:v>
                </c:pt>
                <c:pt idx="200">
                  <c:v>3.7850000000000002E-6</c:v>
                </c:pt>
                <c:pt idx="201">
                  <c:v>3.551E-6</c:v>
                </c:pt>
                <c:pt idx="202">
                  <c:v>3.3459999999999998E-6</c:v>
                </c:pt>
                <c:pt idx="203">
                  <c:v>3.0010000000000002E-6</c:v>
                </c:pt>
                <c:pt idx="204">
                  <c:v>2.723E-6</c:v>
                </c:pt>
                <c:pt idx="205">
                  <c:v>2.4930000000000001E-6</c:v>
                </c:pt>
                <c:pt idx="206">
                  <c:v>2.3E-6</c:v>
                </c:pt>
                <c:pt idx="207">
                  <c:v>2.136E-6</c:v>
                </c:pt>
                <c:pt idx="208">
                  <c:v>1.9939999999999999E-6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A9-42F3-922A-EE4B0BF5D1C8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srim7Li_Cu!$G$20:$G$300</c:f>
              <c:numCache>
                <c:formatCode>0.000E+00</c:formatCode>
                <c:ptCount val="281"/>
                <c:pt idx="0">
                  <c:v>3.5198E-2</c:v>
                </c:pt>
                <c:pt idx="1">
                  <c:v>3.7286E-2</c:v>
                </c:pt>
                <c:pt idx="2">
                  <c:v>3.9204999999999997E-2</c:v>
                </c:pt>
                <c:pt idx="3">
                  <c:v>4.0968000000000004E-2</c:v>
                </c:pt>
                <c:pt idx="4">
                  <c:v>4.2611000000000003E-2</c:v>
                </c:pt>
                <c:pt idx="5">
                  <c:v>4.4144999999999997E-2</c:v>
                </c:pt>
                <c:pt idx="6">
                  <c:v>4.5592999999999995E-2</c:v>
                </c:pt>
                <c:pt idx="7">
                  <c:v>4.6945999999999995E-2</c:v>
                </c:pt>
                <c:pt idx="8">
                  <c:v>4.8239999999999998E-2</c:v>
                </c:pt>
                <c:pt idx="9">
                  <c:v>4.9459999999999997E-2</c:v>
                </c:pt>
                <c:pt idx="10">
                  <c:v>5.0630000000000001E-2</c:v>
                </c:pt>
                <c:pt idx="11">
                  <c:v>5.1729999999999998E-2</c:v>
                </c:pt>
                <c:pt idx="12">
                  <c:v>5.3830000000000003E-2</c:v>
                </c:pt>
                <c:pt idx="13">
                  <c:v>5.62E-2</c:v>
                </c:pt>
                <c:pt idx="14">
                  <c:v>5.8389999999999997E-2</c:v>
                </c:pt>
                <c:pt idx="15">
                  <c:v>6.0389999999999999E-2</c:v>
                </c:pt>
                <c:pt idx="16">
                  <c:v>6.2240000000000004E-2</c:v>
                </c:pt>
                <c:pt idx="17">
                  <c:v>6.3980000000000009E-2</c:v>
                </c:pt>
                <c:pt idx="18">
                  <c:v>6.5600000000000006E-2</c:v>
                </c:pt>
                <c:pt idx="19">
                  <c:v>6.7129999999999995E-2</c:v>
                </c:pt>
                <c:pt idx="20">
                  <c:v>6.8569999999999992E-2</c:v>
                </c:pt>
                <c:pt idx="21">
                  <c:v>7.1220000000000006E-2</c:v>
                </c:pt>
                <c:pt idx="22">
                  <c:v>7.3630000000000001E-2</c:v>
                </c:pt>
                <c:pt idx="23">
                  <c:v>7.5830000000000009E-2</c:v>
                </c:pt>
                <c:pt idx="24">
                  <c:v>7.7859999999999999E-2</c:v>
                </c:pt>
                <c:pt idx="25">
                  <c:v>7.9740000000000005E-2</c:v>
                </c:pt>
                <c:pt idx="26">
                  <c:v>8.1489999999999993E-2</c:v>
                </c:pt>
                <c:pt idx="27">
                  <c:v>8.4680000000000005E-2</c:v>
                </c:pt>
                <c:pt idx="28">
                  <c:v>8.7499999999999994E-2</c:v>
                </c:pt>
                <c:pt idx="29">
                  <c:v>9.0040000000000009E-2</c:v>
                </c:pt>
                <c:pt idx="30">
                  <c:v>9.2340000000000005E-2</c:v>
                </c:pt>
                <c:pt idx="31">
                  <c:v>9.4460000000000002E-2</c:v>
                </c:pt>
                <c:pt idx="32">
                  <c:v>9.6409999999999996E-2</c:v>
                </c:pt>
                <c:pt idx="33">
                  <c:v>9.8210000000000006E-2</c:v>
                </c:pt>
                <c:pt idx="34">
                  <c:v>9.9900000000000003E-2</c:v>
                </c:pt>
                <c:pt idx="35">
                  <c:v>0.10147</c:v>
                </c:pt>
                <c:pt idx="36">
                  <c:v>0.10295</c:v>
                </c:pt>
                <c:pt idx="37">
                  <c:v>0.10435</c:v>
                </c:pt>
                <c:pt idx="38">
                  <c:v>0.10691999999999999</c:v>
                </c:pt>
                <c:pt idx="39">
                  <c:v>0.10980000000000001</c:v>
                </c:pt>
                <c:pt idx="40">
                  <c:v>0.11237999999999999</c:v>
                </c:pt>
                <c:pt idx="41">
                  <c:v>0.1147</c:v>
                </c:pt>
                <c:pt idx="42">
                  <c:v>0.11682999999999999</c:v>
                </c:pt>
                <c:pt idx="43">
                  <c:v>0.11879000000000001</c:v>
                </c:pt>
                <c:pt idx="44">
                  <c:v>0.1206</c:v>
                </c:pt>
                <c:pt idx="45">
                  <c:v>0.12229999999999999</c:v>
                </c:pt>
                <c:pt idx="46">
                  <c:v>0.12387999999999999</c:v>
                </c:pt>
                <c:pt idx="47">
                  <c:v>0.12679000000000001</c:v>
                </c:pt>
                <c:pt idx="48">
                  <c:v>0.12942000000000001</c:v>
                </c:pt>
                <c:pt idx="49">
                  <c:v>0.13181999999999999</c:v>
                </c:pt>
                <c:pt idx="50">
                  <c:v>0.13402</c:v>
                </c:pt>
                <c:pt idx="51">
                  <c:v>0.13608000000000001</c:v>
                </c:pt>
                <c:pt idx="52">
                  <c:v>0.13802</c:v>
                </c:pt>
                <c:pt idx="53">
                  <c:v>0.14158999999999999</c:v>
                </c:pt>
                <c:pt idx="54">
                  <c:v>0.14485999999999999</c:v>
                </c:pt>
                <c:pt idx="55">
                  <c:v>0.14788000000000001</c:v>
                </c:pt>
                <c:pt idx="56">
                  <c:v>0.15073</c:v>
                </c:pt>
                <c:pt idx="57">
                  <c:v>0.15342</c:v>
                </c:pt>
                <c:pt idx="58">
                  <c:v>0.156</c:v>
                </c:pt>
                <c:pt idx="59">
                  <c:v>0.15847</c:v>
                </c:pt>
                <c:pt idx="60">
                  <c:v>0.16169</c:v>
                </c:pt>
                <c:pt idx="61">
                  <c:v>0.16491</c:v>
                </c:pt>
                <c:pt idx="62">
                  <c:v>0.16808000000000001</c:v>
                </c:pt>
                <c:pt idx="63">
                  <c:v>0.17118</c:v>
                </c:pt>
                <c:pt idx="64">
                  <c:v>0.17720999999999998</c:v>
                </c:pt>
                <c:pt idx="65">
                  <c:v>0.18465999999999999</c:v>
                </c:pt>
                <c:pt idx="66">
                  <c:v>0.19180999999999998</c:v>
                </c:pt>
                <c:pt idx="67">
                  <c:v>0.19892000000000001</c:v>
                </c:pt>
                <c:pt idx="68">
                  <c:v>0.20588000000000001</c:v>
                </c:pt>
                <c:pt idx="69">
                  <c:v>0.21276999999999999</c:v>
                </c:pt>
                <c:pt idx="70">
                  <c:v>0.21958</c:v>
                </c:pt>
                <c:pt idx="71">
                  <c:v>0.22619</c:v>
                </c:pt>
                <c:pt idx="72">
                  <c:v>0.23279</c:v>
                </c:pt>
                <c:pt idx="73">
                  <c:v>0.24571999999999999</c:v>
                </c:pt>
                <c:pt idx="74">
                  <c:v>0.25830999999999998</c:v>
                </c:pt>
                <c:pt idx="75">
                  <c:v>0.27061999999999997</c:v>
                </c:pt>
                <c:pt idx="76">
                  <c:v>0.28271000000000002</c:v>
                </c:pt>
                <c:pt idx="77">
                  <c:v>0.29454999999999998</c:v>
                </c:pt>
                <c:pt idx="78">
                  <c:v>0.30621999999999999</c:v>
                </c:pt>
                <c:pt idx="79">
                  <c:v>0.32887</c:v>
                </c:pt>
                <c:pt idx="80">
                  <c:v>0.35066000000000003</c:v>
                </c:pt>
                <c:pt idx="81">
                  <c:v>0.37180000000000002</c:v>
                </c:pt>
                <c:pt idx="82">
                  <c:v>0.39223999999999998</c:v>
                </c:pt>
                <c:pt idx="83">
                  <c:v>0.41206000000000004</c:v>
                </c:pt>
                <c:pt idx="84">
                  <c:v>0.43120000000000003</c:v>
                </c:pt>
                <c:pt idx="85">
                  <c:v>0.44976000000000005</c:v>
                </c:pt>
                <c:pt idx="86">
                  <c:v>0.46771000000000001</c:v>
                </c:pt>
                <c:pt idx="87">
                  <c:v>0.48504000000000003</c:v>
                </c:pt>
                <c:pt idx="88">
                  <c:v>0.50173999999999996</c:v>
                </c:pt>
                <c:pt idx="89">
                  <c:v>0.51790999999999998</c:v>
                </c:pt>
                <c:pt idx="90">
                  <c:v>0.54838000000000009</c:v>
                </c:pt>
                <c:pt idx="91">
                  <c:v>0.58328999999999998</c:v>
                </c:pt>
                <c:pt idx="92">
                  <c:v>0.61448999999999998</c:v>
                </c:pt>
                <c:pt idx="93">
                  <c:v>0.64233000000000007</c:v>
                </c:pt>
                <c:pt idx="94">
                  <c:v>0.66720000000000002</c:v>
                </c:pt>
                <c:pt idx="95">
                  <c:v>0.68925000000000003</c:v>
                </c:pt>
                <c:pt idx="96">
                  <c:v>0.70898000000000005</c:v>
                </c:pt>
                <c:pt idx="97">
                  <c:v>0.72697000000000001</c:v>
                </c:pt>
                <c:pt idx="98">
                  <c:v>0.74351400000000001</c:v>
                </c:pt>
                <c:pt idx="99">
                  <c:v>0.77372799999999997</c:v>
                </c:pt>
                <c:pt idx="100">
                  <c:v>0.801674</c:v>
                </c:pt>
                <c:pt idx="101">
                  <c:v>0.82842099999999996</c:v>
                </c:pt>
                <c:pt idx="102">
                  <c:v>0.854545</c:v>
                </c:pt>
                <c:pt idx="103">
                  <c:v>0.88013200000000003</c:v>
                </c:pt>
                <c:pt idx="104">
                  <c:v>0.90496900000000002</c:v>
                </c:pt>
                <c:pt idx="105">
                  <c:v>0.95215899999999998</c:v>
                </c:pt>
                <c:pt idx="106">
                  <c:v>0.99546799999999991</c:v>
                </c:pt>
                <c:pt idx="107">
                  <c:v>1.034761</c:v>
                </c:pt>
                <c:pt idx="108">
                  <c:v>1.0694189999999999</c:v>
                </c:pt>
                <c:pt idx="109">
                  <c:v>1.101127</c:v>
                </c:pt>
                <c:pt idx="110">
                  <c:v>1.127874</c:v>
                </c:pt>
                <c:pt idx="111">
                  <c:v>1.1516529999999998</c:v>
                </c:pt>
                <c:pt idx="112">
                  <c:v>1.172458</c:v>
                </c:pt>
                <c:pt idx="113">
                  <c:v>1.1902840000000001</c:v>
                </c:pt>
                <c:pt idx="114">
                  <c:v>1.2061280000000001</c:v>
                </c:pt>
                <c:pt idx="115">
                  <c:v>1.218988</c:v>
                </c:pt>
                <c:pt idx="116">
                  <c:v>1.2397440000000002</c:v>
                </c:pt>
                <c:pt idx="117">
                  <c:v>1.2554939999999999</c:v>
                </c:pt>
                <c:pt idx="118">
                  <c:v>1.2632889999999999</c:v>
                </c:pt>
                <c:pt idx="119">
                  <c:v>1.2651169999999998</c:v>
                </c:pt>
                <c:pt idx="120">
                  <c:v>1.261971</c:v>
                </c:pt>
                <c:pt idx="121">
                  <c:v>1.254845</c:v>
                </c:pt>
                <c:pt idx="122">
                  <c:v>1.245736</c:v>
                </c:pt>
                <c:pt idx="123">
                  <c:v>1.2336389999999999</c:v>
                </c:pt>
                <c:pt idx="124">
                  <c:v>1.2205540000000001</c:v>
                </c:pt>
                <c:pt idx="125">
                  <c:v>1.1914089999999999</c:v>
                </c:pt>
                <c:pt idx="126">
                  <c:v>1.16029</c:v>
                </c:pt>
                <c:pt idx="127">
                  <c:v>1.1281909999999999</c:v>
                </c:pt>
                <c:pt idx="128">
                  <c:v>1.0961069999999999</c:v>
                </c:pt>
                <c:pt idx="129">
                  <c:v>1.0640339999999999</c:v>
                </c:pt>
                <c:pt idx="130">
                  <c:v>1.0339715999999999</c:v>
                </c:pt>
                <c:pt idx="131">
                  <c:v>0.97656759999999998</c:v>
                </c:pt>
                <c:pt idx="132">
                  <c:v>0.92418489999999998</c:v>
                </c:pt>
                <c:pt idx="133">
                  <c:v>0.87671739999999998</c:v>
                </c:pt>
                <c:pt idx="134">
                  <c:v>0.83376129999999993</c:v>
                </c:pt>
                <c:pt idx="135">
                  <c:v>0.79471370000000008</c:v>
                </c:pt>
                <c:pt idx="136">
                  <c:v>0.7591730000000001</c:v>
                </c:pt>
                <c:pt idx="137">
                  <c:v>0.72683759999999997</c:v>
                </c:pt>
                <c:pt idx="138">
                  <c:v>0.70000649999999998</c:v>
                </c:pt>
                <c:pt idx="139">
                  <c:v>0.67307909999999993</c:v>
                </c:pt>
                <c:pt idx="140">
                  <c:v>0.64685459999999995</c:v>
                </c:pt>
                <c:pt idx="141">
                  <c:v>0.62413269999999998</c:v>
                </c:pt>
                <c:pt idx="142">
                  <c:v>0.58379490000000001</c:v>
                </c:pt>
                <c:pt idx="143">
                  <c:v>0.54115649999999993</c:v>
                </c:pt>
                <c:pt idx="144">
                  <c:v>0.50502520000000006</c:v>
                </c:pt>
                <c:pt idx="145">
                  <c:v>0.47399930000000001</c:v>
                </c:pt>
                <c:pt idx="146">
                  <c:v>0.44697729999999997</c:v>
                </c:pt>
                <c:pt idx="147">
                  <c:v>0.42325859999999998</c:v>
                </c:pt>
                <c:pt idx="148">
                  <c:v>0.4022423</c:v>
                </c:pt>
                <c:pt idx="149">
                  <c:v>0.38352809999999998</c:v>
                </c:pt>
                <c:pt idx="150">
                  <c:v>0.36661549999999998</c:v>
                </c:pt>
                <c:pt idx="151">
                  <c:v>0.33749429999999997</c:v>
                </c:pt>
                <c:pt idx="152">
                  <c:v>0.31307699999999999</c:v>
                </c:pt>
                <c:pt idx="153">
                  <c:v>0.29236270000000003</c:v>
                </c:pt>
                <c:pt idx="154">
                  <c:v>0.27455069999999998</c:v>
                </c:pt>
                <c:pt idx="155">
                  <c:v>0.2590404</c:v>
                </c:pt>
                <c:pt idx="156">
                  <c:v>0.24533140000000001</c:v>
                </c:pt>
                <c:pt idx="157">
                  <c:v>0.22231670000000001</c:v>
                </c:pt>
                <c:pt idx="158">
                  <c:v>0.2037051</c:v>
                </c:pt>
                <c:pt idx="159">
                  <c:v>0.18829571000000001</c:v>
                </c:pt>
                <c:pt idx="160">
                  <c:v>0.1752879</c:v>
                </c:pt>
                <c:pt idx="161">
                  <c:v>0.16418132999999999</c:v>
                </c:pt>
                <c:pt idx="162">
                  <c:v>0.15447571000000002</c:v>
                </c:pt>
                <c:pt idx="163">
                  <c:v>0.14607085</c:v>
                </c:pt>
                <c:pt idx="164">
                  <c:v>0.13866661</c:v>
                </c:pt>
                <c:pt idx="165">
                  <c:v>0.13196285999999999</c:v>
                </c:pt>
                <c:pt idx="166">
                  <c:v>0.12605953</c:v>
                </c:pt>
                <c:pt idx="167">
                  <c:v>0.12065655</c:v>
                </c:pt>
                <c:pt idx="168">
                  <c:v>0.11135144</c:v>
                </c:pt>
                <c:pt idx="169">
                  <c:v>0.10174627</c:v>
                </c:pt>
                <c:pt idx="170">
                  <c:v>9.3892080000000003E-2</c:v>
                </c:pt>
                <c:pt idx="171">
                  <c:v>8.7308609999999995E-2</c:v>
                </c:pt>
                <c:pt idx="172">
                  <c:v>8.1715700000000002E-2</c:v>
                </c:pt>
                <c:pt idx="173">
                  <c:v>7.6893199999999995E-2</c:v>
                </c:pt>
                <c:pt idx="174">
                  <c:v>7.2691050000000007E-2</c:v>
                </c:pt>
                <c:pt idx="175">
                  <c:v>6.8999169999999999E-2</c:v>
                </c:pt>
                <c:pt idx="176">
                  <c:v>6.5727519999999998E-2</c:v>
                </c:pt>
                <c:pt idx="177">
                  <c:v>6.016473E-2</c:v>
                </c:pt>
                <c:pt idx="178">
                  <c:v>5.5632469999999996E-2</c:v>
                </c:pt>
                <c:pt idx="179">
                  <c:v>5.1850609999999998E-2</c:v>
                </c:pt>
                <c:pt idx="180">
                  <c:v>4.8649039999999998E-2</c:v>
                </c:pt>
                <c:pt idx="181">
                  <c:v>4.5907700000000003E-2</c:v>
                </c:pt>
                <c:pt idx="182">
                  <c:v>4.3516549999999994E-2</c:v>
                </c:pt>
                <c:pt idx="183">
                  <c:v>3.9584649999999999E-2</c:v>
                </c:pt>
                <c:pt idx="184">
                  <c:v>3.6463160000000001E-2</c:v>
                </c:pt>
                <c:pt idx="185">
                  <c:v>3.3931949999999995E-2</c:v>
                </c:pt>
                <c:pt idx="186">
                  <c:v>3.1830959999999998E-2</c:v>
                </c:pt>
                <c:pt idx="187">
                  <c:v>3.0070119999999999E-2</c:v>
                </c:pt>
                <c:pt idx="188">
                  <c:v>2.8559403000000001E-2</c:v>
                </c:pt>
                <c:pt idx="189">
                  <c:v>2.7258786E-2</c:v>
                </c:pt>
                <c:pt idx="190">
                  <c:v>2.6118248E-2</c:v>
                </c:pt>
                <c:pt idx="191">
                  <c:v>2.5117773999999999E-2</c:v>
                </c:pt>
                <c:pt idx="192">
                  <c:v>2.4227353E-2</c:v>
                </c:pt>
                <c:pt idx="193">
                  <c:v>2.3436978000000001E-2</c:v>
                </c:pt>
                <c:pt idx="194">
                  <c:v>2.2086333999999999E-2</c:v>
                </c:pt>
                <c:pt idx="195">
                  <c:v>2.0725683999999998E-2</c:v>
                </c:pt>
                <c:pt idx="196">
                  <c:v>1.9645160000000002E-2</c:v>
                </c:pt>
                <c:pt idx="197">
                  <c:v>1.8754725999999999E-2</c:v>
                </c:pt>
                <c:pt idx="198">
                  <c:v>1.8014362000000003E-2</c:v>
                </c:pt>
                <c:pt idx="199">
                  <c:v>1.7394052E-2</c:v>
                </c:pt>
                <c:pt idx="200">
                  <c:v>1.6863784999999999E-2</c:v>
                </c:pt>
                <c:pt idx="201">
                  <c:v>1.6413551000000002E-2</c:v>
                </c:pt>
                <c:pt idx="202">
                  <c:v>1.6013346000000001E-2</c:v>
                </c:pt>
                <c:pt idx="203">
                  <c:v>1.5363001000000001E-2</c:v>
                </c:pt>
                <c:pt idx="204">
                  <c:v>1.4862723E-2</c:v>
                </c:pt>
                <c:pt idx="205">
                  <c:v>1.4462493E-2</c:v>
                </c:pt>
                <c:pt idx="206">
                  <c:v>1.41423E-2</c:v>
                </c:pt>
                <c:pt idx="207">
                  <c:v>1.3872136E-2</c:v>
                </c:pt>
                <c:pt idx="208">
                  <c:v>1.3661994E-2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A9-42F3-922A-EE4B0BF5D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srim7Li_Cu!$P$5</c:f>
          <c:strCache>
            <c:ptCount val="1"/>
            <c:pt idx="0">
              <c:v>srim7Li_Cu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srim7Li_Cu!$D$20:$D$300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srim7Li_Cu!$J$20:$J$300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1.6000000000000001E-3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2.1999999999999997E-3</c:v>
                </c:pt>
                <c:pt idx="25">
                  <c:v>2.3E-3</c:v>
                </c:pt>
                <c:pt idx="26">
                  <c:v>2.4000000000000002E-3</c:v>
                </c:pt>
                <c:pt idx="27">
                  <c:v>2.7000000000000001E-3</c:v>
                </c:pt>
                <c:pt idx="28">
                  <c:v>3.0000000000000001E-3</c:v>
                </c:pt>
                <c:pt idx="29">
                  <c:v>3.2000000000000002E-3</c:v>
                </c:pt>
                <c:pt idx="30">
                  <c:v>3.5000000000000005E-3</c:v>
                </c:pt>
                <c:pt idx="31">
                  <c:v>3.6999999999999997E-3</c:v>
                </c:pt>
                <c:pt idx="32">
                  <c:v>4.0000000000000001E-3</c:v>
                </c:pt>
                <c:pt idx="33">
                  <c:v>4.2000000000000006E-3</c:v>
                </c:pt>
                <c:pt idx="34">
                  <c:v>4.4999999999999997E-3</c:v>
                </c:pt>
                <c:pt idx="35">
                  <c:v>4.7000000000000002E-3</c:v>
                </c:pt>
                <c:pt idx="36">
                  <c:v>5.0000000000000001E-3</c:v>
                </c:pt>
                <c:pt idx="37">
                  <c:v>5.1999999999999998E-3</c:v>
                </c:pt>
                <c:pt idx="38">
                  <c:v>5.7000000000000002E-3</c:v>
                </c:pt>
                <c:pt idx="39">
                  <c:v>6.3E-3</c:v>
                </c:pt>
                <c:pt idx="40">
                  <c:v>7.000000000000001E-3</c:v>
                </c:pt>
                <c:pt idx="41">
                  <c:v>7.6E-3</c:v>
                </c:pt>
                <c:pt idx="42">
                  <c:v>8.2000000000000007E-3</c:v>
                </c:pt>
                <c:pt idx="43">
                  <c:v>8.7999999999999988E-3</c:v>
                </c:pt>
                <c:pt idx="44">
                  <c:v>9.4000000000000004E-3</c:v>
                </c:pt>
                <c:pt idx="45">
                  <c:v>1.0100000000000001E-2</c:v>
                </c:pt>
                <c:pt idx="46">
                  <c:v>1.0699999999999999E-2</c:v>
                </c:pt>
                <c:pt idx="47">
                  <c:v>1.1899999999999999E-2</c:v>
                </c:pt>
                <c:pt idx="48">
                  <c:v>1.32E-2</c:v>
                </c:pt>
                <c:pt idx="49">
                  <c:v>1.4499999999999999E-2</c:v>
                </c:pt>
                <c:pt idx="50">
                  <c:v>1.5800000000000002E-2</c:v>
                </c:pt>
                <c:pt idx="51">
                  <c:v>1.7100000000000001E-2</c:v>
                </c:pt>
                <c:pt idx="52">
                  <c:v>1.84E-2</c:v>
                </c:pt>
                <c:pt idx="53">
                  <c:v>2.1100000000000001E-2</c:v>
                </c:pt>
                <c:pt idx="54">
                  <c:v>2.3699999999999999E-2</c:v>
                </c:pt>
                <c:pt idx="55">
                  <c:v>2.6500000000000003E-2</c:v>
                </c:pt>
                <c:pt idx="56">
                  <c:v>2.9199999999999997E-2</c:v>
                </c:pt>
                <c:pt idx="57">
                  <c:v>3.2000000000000001E-2</c:v>
                </c:pt>
                <c:pt idx="58">
                  <c:v>3.4799999999999998E-2</c:v>
                </c:pt>
                <c:pt idx="59">
                  <c:v>3.7600000000000001E-2</c:v>
                </c:pt>
                <c:pt idx="60">
                  <c:v>4.0400000000000005E-2</c:v>
                </c:pt>
                <c:pt idx="61">
                  <c:v>4.3299999999999998E-2</c:v>
                </c:pt>
                <c:pt idx="62">
                  <c:v>4.6100000000000002E-2</c:v>
                </c:pt>
                <c:pt idx="63">
                  <c:v>4.9000000000000002E-2</c:v>
                </c:pt>
                <c:pt idx="64">
                  <c:v>5.4700000000000006E-2</c:v>
                </c:pt>
                <c:pt idx="65">
                  <c:v>6.1800000000000001E-2</c:v>
                </c:pt>
                <c:pt idx="66">
                  <c:v>6.8899999999999989E-2</c:v>
                </c:pt>
                <c:pt idx="67">
                  <c:v>7.6100000000000001E-2</c:v>
                </c:pt>
                <c:pt idx="68">
                  <c:v>8.3199999999999996E-2</c:v>
                </c:pt>
                <c:pt idx="69">
                  <c:v>9.0200000000000002E-2</c:v>
                </c:pt>
                <c:pt idx="70">
                  <c:v>9.7299999999999998E-2</c:v>
                </c:pt>
                <c:pt idx="71">
                  <c:v>0.1042</c:v>
                </c:pt>
                <c:pt idx="72">
                  <c:v>0.11120000000000001</c:v>
                </c:pt>
                <c:pt idx="73">
                  <c:v>0.12490000000000001</c:v>
                </c:pt>
                <c:pt idx="74">
                  <c:v>0.13850000000000001</c:v>
                </c:pt>
                <c:pt idx="75">
                  <c:v>0.15179999999999999</c:v>
                </c:pt>
                <c:pt idx="76">
                  <c:v>0.1648</c:v>
                </c:pt>
                <c:pt idx="77">
                  <c:v>0.1777</c:v>
                </c:pt>
                <c:pt idx="78">
                  <c:v>0.1903</c:v>
                </c:pt>
                <c:pt idx="79">
                  <c:v>0.215</c:v>
                </c:pt>
                <c:pt idx="80">
                  <c:v>0.23879999999999998</c:v>
                </c:pt>
                <c:pt idx="81">
                  <c:v>0.26179999999999998</c:v>
                </c:pt>
                <c:pt idx="82">
                  <c:v>0.28410000000000002</c:v>
                </c:pt>
                <c:pt idx="83">
                  <c:v>0.30569999999999997</c:v>
                </c:pt>
                <c:pt idx="84">
                  <c:v>0.32669999999999999</c:v>
                </c:pt>
                <c:pt idx="85">
                  <c:v>0.34710000000000002</c:v>
                </c:pt>
                <c:pt idx="86">
                  <c:v>0.36699999999999999</c:v>
                </c:pt>
                <c:pt idx="87">
                  <c:v>0.38629999999999998</c:v>
                </c:pt>
                <c:pt idx="88">
                  <c:v>0.40519999999999995</c:v>
                </c:pt>
                <c:pt idx="89">
                  <c:v>0.42370000000000002</c:v>
                </c:pt>
                <c:pt idx="90">
                  <c:v>0.45949999999999996</c:v>
                </c:pt>
                <c:pt idx="91">
                  <c:v>0.50239999999999996</c:v>
                </c:pt>
                <c:pt idx="92">
                  <c:v>0.54349999999999998</c:v>
                </c:pt>
                <c:pt idx="93">
                  <c:v>0.58319999999999994</c:v>
                </c:pt>
                <c:pt idx="94">
                  <c:v>0.62169999999999992</c:v>
                </c:pt>
                <c:pt idx="95">
                  <c:v>0.65910000000000002</c:v>
                </c:pt>
                <c:pt idx="96">
                  <c:v>0.69579999999999997</c:v>
                </c:pt>
                <c:pt idx="97">
                  <c:v>0.73170000000000002</c:v>
                </c:pt>
                <c:pt idx="98">
                  <c:v>0.76689999999999992</c:v>
                </c:pt>
                <c:pt idx="99">
                  <c:v>0.83569999999999989</c:v>
                </c:pt>
                <c:pt idx="100">
                  <c:v>0.90250000000000008</c:v>
                </c:pt>
                <c:pt idx="101">
                  <c:v>0.96739999999999993</c:v>
                </c:pt>
                <c:pt idx="102" formatCode="0.000">
                  <c:v>1.03</c:v>
                </c:pt>
                <c:pt idx="103" formatCode="0.000">
                  <c:v>1.0900000000000001</c:v>
                </c:pt>
                <c:pt idx="104" formatCode="0.000">
                  <c:v>1.1499999999999999</c:v>
                </c:pt>
                <c:pt idx="105" formatCode="0.000">
                  <c:v>1.27</c:v>
                </c:pt>
                <c:pt idx="106" formatCode="0.000">
                  <c:v>1.38</c:v>
                </c:pt>
                <c:pt idx="107" formatCode="0.000">
                  <c:v>1.49</c:v>
                </c:pt>
                <c:pt idx="108" formatCode="0.000">
                  <c:v>1.59</c:v>
                </c:pt>
                <c:pt idx="109" formatCode="0.000">
                  <c:v>1.69</c:v>
                </c:pt>
                <c:pt idx="110" formatCode="0.000">
                  <c:v>1.79</c:v>
                </c:pt>
                <c:pt idx="111" formatCode="0.000">
                  <c:v>1.89</c:v>
                </c:pt>
                <c:pt idx="112" formatCode="0.000">
                  <c:v>1.98</c:v>
                </c:pt>
                <c:pt idx="113" formatCode="0.000">
                  <c:v>2.0699999999999998</c:v>
                </c:pt>
                <c:pt idx="114" formatCode="0.000">
                  <c:v>2.17</c:v>
                </c:pt>
                <c:pt idx="115" formatCode="0.000">
                  <c:v>2.2599999999999998</c:v>
                </c:pt>
                <c:pt idx="116" formatCode="0.000">
                  <c:v>2.44</c:v>
                </c:pt>
                <c:pt idx="117" formatCode="0.000">
                  <c:v>2.66</c:v>
                </c:pt>
                <c:pt idx="118" formatCode="0.000">
                  <c:v>2.88</c:v>
                </c:pt>
                <c:pt idx="119" formatCode="0.000">
                  <c:v>3.1</c:v>
                </c:pt>
                <c:pt idx="120" formatCode="0.000">
                  <c:v>3.32</c:v>
                </c:pt>
                <c:pt idx="121" formatCode="0.000">
                  <c:v>3.54</c:v>
                </c:pt>
                <c:pt idx="122" formatCode="0.000">
                  <c:v>3.76</c:v>
                </c:pt>
                <c:pt idx="123" formatCode="0.000">
                  <c:v>3.99</c:v>
                </c:pt>
                <c:pt idx="124" formatCode="0.000">
                  <c:v>4.21</c:v>
                </c:pt>
                <c:pt idx="125" formatCode="0.000">
                  <c:v>4.67</c:v>
                </c:pt>
                <c:pt idx="126" formatCode="0.000">
                  <c:v>5.15</c:v>
                </c:pt>
                <c:pt idx="127" formatCode="0.000">
                  <c:v>5.64</c:v>
                </c:pt>
                <c:pt idx="128" formatCode="0.000">
                  <c:v>6.14</c:v>
                </c:pt>
                <c:pt idx="129" formatCode="0.000">
                  <c:v>6.66</c:v>
                </c:pt>
                <c:pt idx="130" formatCode="0.000">
                  <c:v>7.19</c:v>
                </c:pt>
                <c:pt idx="131" formatCode="0.000">
                  <c:v>8.3000000000000007</c:v>
                </c:pt>
                <c:pt idx="132" formatCode="0.000">
                  <c:v>9.48</c:v>
                </c:pt>
                <c:pt idx="133" formatCode="0.000">
                  <c:v>10.72</c:v>
                </c:pt>
                <c:pt idx="134" formatCode="0.000">
                  <c:v>12.03</c:v>
                </c:pt>
                <c:pt idx="135" formatCode="0.000">
                  <c:v>13.4</c:v>
                </c:pt>
                <c:pt idx="136" formatCode="0.000">
                  <c:v>14.84</c:v>
                </c:pt>
                <c:pt idx="137" formatCode="0.000">
                  <c:v>16.350000000000001</c:v>
                </c:pt>
                <c:pt idx="138" formatCode="0.000">
                  <c:v>17.91</c:v>
                </c:pt>
                <c:pt idx="139" formatCode="0.000">
                  <c:v>19.54</c:v>
                </c:pt>
                <c:pt idx="140" formatCode="0.000">
                  <c:v>21.24</c:v>
                </c:pt>
                <c:pt idx="141" formatCode="0.000">
                  <c:v>23</c:v>
                </c:pt>
                <c:pt idx="142" formatCode="0.000">
                  <c:v>26.71</c:v>
                </c:pt>
                <c:pt idx="143" formatCode="0.000">
                  <c:v>31.69</c:v>
                </c:pt>
                <c:pt idx="144" formatCode="0.000">
                  <c:v>37.04</c:v>
                </c:pt>
                <c:pt idx="145" formatCode="0.000">
                  <c:v>42.76</c:v>
                </c:pt>
                <c:pt idx="146" formatCode="0.000">
                  <c:v>48.84</c:v>
                </c:pt>
                <c:pt idx="147" formatCode="0.000">
                  <c:v>55.28</c:v>
                </c:pt>
                <c:pt idx="148" formatCode="0.000">
                  <c:v>62.06</c:v>
                </c:pt>
                <c:pt idx="149" formatCode="0.000">
                  <c:v>69.19</c:v>
                </c:pt>
                <c:pt idx="150" formatCode="0.000">
                  <c:v>76.650000000000006</c:v>
                </c:pt>
                <c:pt idx="151" formatCode="0.000">
                  <c:v>92.57</c:v>
                </c:pt>
                <c:pt idx="152" formatCode="0.000">
                  <c:v>109.8</c:v>
                </c:pt>
                <c:pt idx="153" formatCode="0.000">
                  <c:v>128.30000000000001</c:v>
                </c:pt>
                <c:pt idx="154" formatCode="0.000">
                  <c:v>148.07</c:v>
                </c:pt>
                <c:pt idx="155" formatCode="0.000">
                  <c:v>169.07</c:v>
                </c:pt>
                <c:pt idx="156" formatCode="0.000">
                  <c:v>191.28</c:v>
                </c:pt>
                <c:pt idx="157" formatCode="0.000">
                  <c:v>239.24</c:v>
                </c:pt>
                <c:pt idx="158" formatCode="0.000">
                  <c:v>291.88</c:v>
                </c:pt>
                <c:pt idx="159" formatCode="0.000">
                  <c:v>349.07</c:v>
                </c:pt>
                <c:pt idx="160" formatCode="0.000">
                  <c:v>410.73</c:v>
                </c:pt>
                <c:pt idx="161" formatCode="0.000">
                  <c:v>476.76</c:v>
                </c:pt>
                <c:pt idx="162" formatCode="0.000">
                  <c:v>547.09</c:v>
                </c:pt>
                <c:pt idx="163" formatCode="0.000">
                  <c:v>621.65</c:v>
                </c:pt>
                <c:pt idx="164" formatCode="0.000">
                  <c:v>700.36</c:v>
                </c:pt>
                <c:pt idx="165" formatCode="0.000">
                  <c:v>783.17</c:v>
                </c:pt>
                <c:pt idx="166" formatCode="0.000">
                  <c:v>870.02</c:v>
                </c:pt>
                <c:pt idx="167" formatCode="0.000">
                  <c:v>960.85</c:v>
                </c:pt>
                <c:pt idx="168" formatCode="0.0">
                  <c:v>1150</c:v>
                </c:pt>
                <c:pt idx="169" formatCode="0.0">
                  <c:v>1420</c:v>
                </c:pt>
                <c:pt idx="170" formatCode="0.0">
                  <c:v>1700</c:v>
                </c:pt>
                <c:pt idx="171" formatCode="0.0">
                  <c:v>2009.9999999999998</c:v>
                </c:pt>
                <c:pt idx="172" formatCode="0.0">
                  <c:v>2340</c:v>
                </c:pt>
                <c:pt idx="173" formatCode="0.0">
                  <c:v>2700</c:v>
                </c:pt>
                <c:pt idx="174" formatCode="0.0">
                  <c:v>3070</c:v>
                </c:pt>
                <c:pt idx="175" formatCode="0.0">
                  <c:v>3470</c:v>
                </c:pt>
                <c:pt idx="176" formatCode="0.0">
                  <c:v>3880</c:v>
                </c:pt>
                <c:pt idx="177" formatCode="0.0">
                  <c:v>4780</c:v>
                </c:pt>
                <c:pt idx="178" formatCode="0.0">
                  <c:v>5740</c:v>
                </c:pt>
                <c:pt idx="179" formatCode="0.0">
                  <c:v>6790</c:v>
                </c:pt>
                <c:pt idx="180" formatCode="0.0">
                  <c:v>7900</c:v>
                </c:pt>
                <c:pt idx="181" formatCode="0.0">
                  <c:v>9090</c:v>
                </c:pt>
                <c:pt idx="182" formatCode="0.0">
                  <c:v>10340</c:v>
                </c:pt>
                <c:pt idx="183" formatCode="0.0">
                  <c:v>13040</c:v>
                </c:pt>
                <c:pt idx="184" formatCode="0.0">
                  <c:v>15990</c:v>
                </c:pt>
                <c:pt idx="185" formatCode="0.0">
                  <c:v>19180</c:v>
                </c:pt>
                <c:pt idx="186" formatCode="0.0">
                  <c:v>22590</c:v>
                </c:pt>
                <c:pt idx="187" formatCode="0.0">
                  <c:v>26210</c:v>
                </c:pt>
                <c:pt idx="188" formatCode="0.0">
                  <c:v>30030</c:v>
                </c:pt>
                <c:pt idx="189" formatCode="0.0">
                  <c:v>34050</c:v>
                </c:pt>
                <c:pt idx="190" formatCode="0.0">
                  <c:v>38250</c:v>
                </c:pt>
                <c:pt idx="191" formatCode="0.0">
                  <c:v>42620</c:v>
                </c:pt>
                <c:pt idx="192" formatCode="0.0">
                  <c:v>47160</c:v>
                </c:pt>
                <c:pt idx="193" formatCode="0.0">
                  <c:v>51870</c:v>
                </c:pt>
                <c:pt idx="194" formatCode="0.0">
                  <c:v>61720</c:v>
                </c:pt>
                <c:pt idx="195" formatCode="0.0">
                  <c:v>74810</c:v>
                </c:pt>
                <c:pt idx="196" formatCode="0.0">
                  <c:v>88700</c:v>
                </c:pt>
                <c:pt idx="197" formatCode="0.0">
                  <c:v>103290</c:v>
                </c:pt>
                <c:pt idx="198" formatCode="0.0">
                  <c:v>118530</c:v>
                </c:pt>
                <c:pt idx="199" formatCode="0.0">
                  <c:v>134360</c:v>
                </c:pt>
                <c:pt idx="200" formatCode="0.0">
                  <c:v>150720</c:v>
                </c:pt>
                <c:pt idx="201" formatCode="0.0">
                  <c:v>167560</c:v>
                </c:pt>
                <c:pt idx="202" formatCode="0.0">
                  <c:v>184840</c:v>
                </c:pt>
                <c:pt idx="203" formatCode="0.0">
                  <c:v>220560</c:v>
                </c:pt>
                <c:pt idx="204" formatCode="0.0">
                  <c:v>257640</c:v>
                </c:pt>
                <c:pt idx="205" formatCode="0.0">
                  <c:v>295860</c:v>
                </c:pt>
                <c:pt idx="206" formatCode="0.0">
                  <c:v>335050</c:v>
                </c:pt>
                <c:pt idx="207" formatCode="0.0">
                  <c:v>375050</c:v>
                </c:pt>
                <c:pt idx="208" formatCode="0.0">
                  <c:v>415750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8A-4049-9826-AB542D033F5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srim7Li_Cu!$M$20:$M$300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1.4E-3</c:v>
                </c:pt>
                <c:pt idx="8">
                  <c:v>1.5E-3</c:v>
                </c:pt>
                <c:pt idx="9">
                  <c:v>1.5E-3</c:v>
                </c:pt>
                <c:pt idx="10">
                  <c:v>1.6000000000000001E-3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1.9E-3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2.1999999999999997E-3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3.0000000000000001E-3</c:v>
                </c:pt>
                <c:pt idx="23">
                  <c:v>3.2000000000000002E-3</c:v>
                </c:pt>
                <c:pt idx="24">
                  <c:v>3.4000000000000002E-3</c:v>
                </c:pt>
                <c:pt idx="25">
                  <c:v>3.5000000000000005E-3</c:v>
                </c:pt>
                <c:pt idx="26">
                  <c:v>3.6999999999999997E-3</c:v>
                </c:pt>
                <c:pt idx="27">
                  <c:v>4.1000000000000003E-3</c:v>
                </c:pt>
                <c:pt idx="28">
                  <c:v>4.3999999999999994E-3</c:v>
                </c:pt>
                <c:pt idx="29">
                  <c:v>4.7000000000000002E-3</c:v>
                </c:pt>
                <c:pt idx="30">
                  <c:v>5.0000000000000001E-3</c:v>
                </c:pt>
                <c:pt idx="31">
                  <c:v>5.3E-3</c:v>
                </c:pt>
                <c:pt idx="32">
                  <c:v>5.7000000000000002E-3</c:v>
                </c:pt>
                <c:pt idx="33">
                  <c:v>6.0000000000000001E-3</c:v>
                </c:pt>
                <c:pt idx="34">
                  <c:v>6.3E-3</c:v>
                </c:pt>
                <c:pt idx="35">
                  <c:v>6.5000000000000006E-3</c:v>
                </c:pt>
                <c:pt idx="36">
                  <c:v>6.8000000000000005E-3</c:v>
                </c:pt>
                <c:pt idx="37">
                  <c:v>7.0999999999999995E-3</c:v>
                </c:pt>
                <c:pt idx="38">
                  <c:v>7.7000000000000002E-3</c:v>
                </c:pt>
                <c:pt idx="39">
                  <c:v>8.4000000000000012E-3</c:v>
                </c:pt>
                <c:pt idx="40">
                  <c:v>9.1000000000000004E-3</c:v>
                </c:pt>
                <c:pt idx="41">
                  <c:v>9.7000000000000003E-3</c:v>
                </c:pt>
                <c:pt idx="42">
                  <c:v>1.04E-2</c:v>
                </c:pt>
                <c:pt idx="43">
                  <c:v>1.11E-2</c:v>
                </c:pt>
                <c:pt idx="44">
                  <c:v>1.17E-2</c:v>
                </c:pt>
                <c:pt idx="45">
                  <c:v>1.24E-2</c:v>
                </c:pt>
                <c:pt idx="46">
                  <c:v>1.3000000000000001E-2</c:v>
                </c:pt>
                <c:pt idx="47">
                  <c:v>1.4299999999999998E-2</c:v>
                </c:pt>
                <c:pt idx="48">
                  <c:v>1.55E-2</c:v>
                </c:pt>
                <c:pt idx="49">
                  <c:v>1.67E-2</c:v>
                </c:pt>
                <c:pt idx="50">
                  <c:v>1.7899999999999999E-2</c:v>
                </c:pt>
                <c:pt idx="51">
                  <c:v>1.9200000000000002E-2</c:v>
                </c:pt>
                <c:pt idx="52">
                  <c:v>2.0300000000000002E-2</c:v>
                </c:pt>
                <c:pt idx="53">
                  <c:v>2.2600000000000002E-2</c:v>
                </c:pt>
                <c:pt idx="54">
                  <c:v>2.4799999999999999E-2</c:v>
                </c:pt>
                <c:pt idx="55">
                  <c:v>2.7000000000000003E-2</c:v>
                </c:pt>
                <c:pt idx="56">
                  <c:v>2.9199999999999997E-2</c:v>
                </c:pt>
                <c:pt idx="57">
                  <c:v>3.1300000000000001E-2</c:v>
                </c:pt>
                <c:pt idx="58">
                  <c:v>3.3399999999999999E-2</c:v>
                </c:pt>
                <c:pt idx="59">
                  <c:v>3.5400000000000001E-2</c:v>
                </c:pt>
                <c:pt idx="60">
                  <c:v>3.7400000000000003E-2</c:v>
                </c:pt>
                <c:pt idx="61">
                  <c:v>3.9300000000000002E-2</c:v>
                </c:pt>
                <c:pt idx="62">
                  <c:v>4.1299999999999996E-2</c:v>
                </c:pt>
                <c:pt idx="63">
                  <c:v>4.3099999999999999E-2</c:v>
                </c:pt>
                <c:pt idx="64">
                  <c:v>4.6700000000000005E-2</c:v>
                </c:pt>
                <c:pt idx="65">
                  <c:v>5.1000000000000004E-2</c:v>
                </c:pt>
                <c:pt idx="66">
                  <c:v>5.5000000000000007E-2</c:v>
                </c:pt>
                <c:pt idx="67">
                  <c:v>5.8899999999999994E-2</c:v>
                </c:pt>
                <c:pt idx="68">
                  <c:v>6.2600000000000003E-2</c:v>
                </c:pt>
                <c:pt idx="69">
                  <c:v>6.6100000000000006E-2</c:v>
                </c:pt>
                <c:pt idx="70">
                  <c:v>6.9499999999999992E-2</c:v>
                </c:pt>
                <c:pt idx="71">
                  <c:v>7.2599999999999998E-2</c:v>
                </c:pt>
                <c:pt idx="72">
                  <c:v>7.5700000000000003E-2</c:v>
                </c:pt>
                <c:pt idx="73">
                  <c:v>8.14E-2</c:v>
                </c:pt>
                <c:pt idx="74">
                  <c:v>8.6599999999999996E-2</c:v>
                </c:pt>
                <c:pt idx="75">
                  <c:v>9.1499999999999998E-2</c:v>
                </c:pt>
                <c:pt idx="76">
                  <c:v>9.6000000000000002E-2</c:v>
                </c:pt>
                <c:pt idx="77">
                  <c:v>0.10009999999999999</c:v>
                </c:pt>
                <c:pt idx="78">
                  <c:v>0.10400000000000001</c:v>
                </c:pt>
                <c:pt idx="79">
                  <c:v>0.11100000000000002</c:v>
                </c:pt>
                <c:pt idx="80">
                  <c:v>0.1172</c:v>
                </c:pt>
                <c:pt idx="81">
                  <c:v>0.1227</c:v>
                </c:pt>
                <c:pt idx="82">
                  <c:v>0.12759999999999999</c:v>
                </c:pt>
                <c:pt idx="83">
                  <c:v>0.1321</c:v>
                </c:pt>
                <c:pt idx="84">
                  <c:v>0.1361</c:v>
                </c:pt>
                <c:pt idx="85">
                  <c:v>0.13979999999999998</c:v>
                </c:pt>
                <c:pt idx="86">
                  <c:v>0.14319999999999999</c:v>
                </c:pt>
                <c:pt idx="87">
                  <c:v>0.14630000000000001</c:v>
                </c:pt>
                <c:pt idx="88">
                  <c:v>0.1492</c:v>
                </c:pt>
                <c:pt idx="89">
                  <c:v>0.15189999999999998</c:v>
                </c:pt>
                <c:pt idx="90">
                  <c:v>0.15670000000000001</c:v>
                </c:pt>
                <c:pt idx="91">
                  <c:v>0.16200000000000001</c:v>
                </c:pt>
                <c:pt idx="92">
                  <c:v>0.16650000000000001</c:v>
                </c:pt>
                <c:pt idx="93">
                  <c:v>0.1706</c:v>
                </c:pt>
                <c:pt idx="94">
                  <c:v>0.17419999999999999</c:v>
                </c:pt>
                <c:pt idx="95">
                  <c:v>0.1774</c:v>
                </c:pt>
                <c:pt idx="96">
                  <c:v>0.1804</c:v>
                </c:pt>
                <c:pt idx="97">
                  <c:v>0.18309999999999998</c:v>
                </c:pt>
                <c:pt idx="98">
                  <c:v>0.1857</c:v>
                </c:pt>
                <c:pt idx="99">
                  <c:v>0.1903</c:v>
                </c:pt>
                <c:pt idx="100">
                  <c:v>0.19439999999999999</c:v>
                </c:pt>
                <c:pt idx="101">
                  <c:v>0.1981</c:v>
                </c:pt>
                <c:pt idx="102">
                  <c:v>0.20139999999999997</c:v>
                </c:pt>
                <c:pt idx="103">
                  <c:v>0.2044</c:v>
                </c:pt>
                <c:pt idx="104">
                  <c:v>0.2072</c:v>
                </c:pt>
                <c:pt idx="105">
                  <c:v>0.21230000000000002</c:v>
                </c:pt>
                <c:pt idx="106">
                  <c:v>0.21669999999999998</c:v>
                </c:pt>
                <c:pt idx="107">
                  <c:v>0.22059999999999999</c:v>
                </c:pt>
                <c:pt idx="108">
                  <c:v>0.22400000000000003</c:v>
                </c:pt>
                <c:pt idx="109">
                  <c:v>0.2271</c:v>
                </c:pt>
                <c:pt idx="110">
                  <c:v>0.22999999999999998</c:v>
                </c:pt>
                <c:pt idx="111">
                  <c:v>0.2326</c:v>
                </c:pt>
                <c:pt idx="112">
                  <c:v>0.23500000000000001</c:v>
                </c:pt>
                <c:pt idx="113">
                  <c:v>0.23730000000000001</c:v>
                </c:pt>
                <c:pt idx="114">
                  <c:v>0.2394</c:v>
                </c:pt>
                <c:pt idx="115">
                  <c:v>0.2414</c:v>
                </c:pt>
                <c:pt idx="116">
                  <c:v>0.24580000000000002</c:v>
                </c:pt>
                <c:pt idx="117">
                  <c:v>0.25129999999999997</c:v>
                </c:pt>
                <c:pt idx="118">
                  <c:v>0.25640000000000002</c:v>
                </c:pt>
                <c:pt idx="119">
                  <c:v>0.2611</c:v>
                </c:pt>
                <c:pt idx="120">
                  <c:v>0.26569999999999999</c:v>
                </c:pt>
                <c:pt idx="121">
                  <c:v>0.2702</c:v>
                </c:pt>
                <c:pt idx="122">
                  <c:v>0.27450000000000002</c:v>
                </c:pt>
                <c:pt idx="123">
                  <c:v>0.27879999999999999</c:v>
                </c:pt>
                <c:pt idx="124">
                  <c:v>0.28300000000000003</c:v>
                </c:pt>
                <c:pt idx="125">
                  <c:v>0.2949</c:v>
                </c:pt>
                <c:pt idx="126">
                  <c:v>0.30670000000000003</c:v>
                </c:pt>
                <c:pt idx="127">
                  <c:v>0.31859999999999999</c:v>
                </c:pt>
                <c:pt idx="128">
                  <c:v>0.3306</c:v>
                </c:pt>
                <c:pt idx="129">
                  <c:v>0.3427</c:v>
                </c:pt>
                <c:pt idx="130">
                  <c:v>0.35499999999999998</c:v>
                </c:pt>
                <c:pt idx="131">
                  <c:v>0.39610000000000001</c:v>
                </c:pt>
                <c:pt idx="132">
                  <c:v>0.43730000000000002</c:v>
                </c:pt>
                <c:pt idx="133">
                  <c:v>0.47899999999999998</c:v>
                </c:pt>
                <c:pt idx="134">
                  <c:v>0.52129999999999999</c:v>
                </c:pt>
                <c:pt idx="135">
                  <c:v>0.56430000000000002</c:v>
                </c:pt>
                <c:pt idx="136">
                  <c:v>0.60799999999999998</c:v>
                </c:pt>
                <c:pt idx="137">
                  <c:v>0.65259999999999996</c:v>
                </c:pt>
                <c:pt idx="138">
                  <c:v>0.69779999999999998</c:v>
                </c:pt>
                <c:pt idx="139">
                  <c:v>0.74360000000000004</c:v>
                </c:pt>
                <c:pt idx="140">
                  <c:v>0.79039999999999999</c:v>
                </c:pt>
                <c:pt idx="141">
                  <c:v>0.83800000000000008</c:v>
                </c:pt>
                <c:pt idx="142" formatCode="0.000">
                  <c:v>1.01</c:v>
                </c:pt>
                <c:pt idx="143" formatCode="0.000">
                  <c:v>1.25</c:v>
                </c:pt>
                <c:pt idx="144" formatCode="0.000">
                  <c:v>1.48</c:v>
                </c:pt>
                <c:pt idx="145" formatCode="0.000">
                  <c:v>1.71</c:v>
                </c:pt>
                <c:pt idx="146" formatCode="0.000">
                  <c:v>1.94</c:v>
                </c:pt>
                <c:pt idx="147" formatCode="0.000">
                  <c:v>2.16</c:v>
                </c:pt>
                <c:pt idx="148" formatCode="0.000">
                  <c:v>2.39</c:v>
                </c:pt>
                <c:pt idx="149" formatCode="0.000">
                  <c:v>2.62</c:v>
                </c:pt>
                <c:pt idx="150" formatCode="0.000">
                  <c:v>2.85</c:v>
                </c:pt>
                <c:pt idx="151" formatCode="0.000">
                  <c:v>3.68</c:v>
                </c:pt>
                <c:pt idx="152" formatCode="0.000">
                  <c:v>4.46</c:v>
                </c:pt>
                <c:pt idx="153" formatCode="0.000">
                  <c:v>5.23</c:v>
                </c:pt>
                <c:pt idx="154" formatCode="0.000">
                  <c:v>5.98</c:v>
                </c:pt>
                <c:pt idx="155" formatCode="0.000">
                  <c:v>6.73</c:v>
                </c:pt>
                <c:pt idx="156" formatCode="0.000">
                  <c:v>7.49</c:v>
                </c:pt>
                <c:pt idx="157" formatCode="0.000">
                  <c:v>10.220000000000001</c:v>
                </c:pt>
                <c:pt idx="158" formatCode="0.000">
                  <c:v>12.75</c:v>
                </c:pt>
                <c:pt idx="159" formatCode="0.000">
                  <c:v>15.23</c:v>
                </c:pt>
                <c:pt idx="160" formatCode="0.000">
                  <c:v>17.68</c:v>
                </c:pt>
                <c:pt idx="161" formatCode="0.000">
                  <c:v>20.13</c:v>
                </c:pt>
                <c:pt idx="162" formatCode="0.000">
                  <c:v>22.61</c:v>
                </c:pt>
                <c:pt idx="163" formatCode="0.000">
                  <c:v>25.1</c:v>
                </c:pt>
                <c:pt idx="164" formatCode="0.000">
                  <c:v>27.63</c:v>
                </c:pt>
                <c:pt idx="165" formatCode="0.000">
                  <c:v>30.2</c:v>
                </c:pt>
                <c:pt idx="166" formatCode="0.000">
                  <c:v>32.79</c:v>
                </c:pt>
                <c:pt idx="167" formatCode="0.000">
                  <c:v>35.42</c:v>
                </c:pt>
                <c:pt idx="168" formatCode="0.000">
                  <c:v>45.13</c:v>
                </c:pt>
                <c:pt idx="169" formatCode="0.000">
                  <c:v>58.97</c:v>
                </c:pt>
                <c:pt idx="170" formatCode="0.000">
                  <c:v>72.040000000000006</c:v>
                </c:pt>
                <c:pt idx="171" formatCode="0.000">
                  <c:v>84.81</c:v>
                </c:pt>
                <c:pt idx="172" formatCode="0.000">
                  <c:v>97.48</c:v>
                </c:pt>
                <c:pt idx="173" formatCode="0.000">
                  <c:v>110.14</c:v>
                </c:pt>
                <c:pt idx="174" formatCode="0.000">
                  <c:v>122.87</c:v>
                </c:pt>
                <c:pt idx="175" formatCode="0.000">
                  <c:v>135.69</c:v>
                </c:pt>
                <c:pt idx="176" formatCode="0.000">
                  <c:v>148.62</c:v>
                </c:pt>
                <c:pt idx="177" formatCode="0.000">
                  <c:v>196.19</c:v>
                </c:pt>
                <c:pt idx="178" formatCode="0.000">
                  <c:v>240.67</c:v>
                </c:pt>
                <c:pt idx="179" formatCode="0.000">
                  <c:v>283.79000000000002</c:v>
                </c:pt>
                <c:pt idx="180" formatCode="0.000">
                  <c:v>326.27999999999997</c:v>
                </c:pt>
                <c:pt idx="181" formatCode="0.000">
                  <c:v>368.54</c:v>
                </c:pt>
                <c:pt idx="182" formatCode="0.000">
                  <c:v>410.78</c:v>
                </c:pt>
                <c:pt idx="183" formatCode="0.000">
                  <c:v>564.13</c:v>
                </c:pt>
                <c:pt idx="184" formatCode="0.000">
                  <c:v>705.03</c:v>
                </c:pt>
                <c:pt idx="185" formatCode="0.000">
                  <c:v>840.33</c:v>
                </c:pt>
                <c:pt idx="186" formatCode="0.000">
                  <c:v>972.73</c:v>
                </c:pt>
                <c:pt idx="187" formatCode="0.0">
                  <c:v>1100</c:v>
                </c:pt>
                <c:pt idx="188" formatCode="0.0">
                  <c:v>1230</c:v>
                </c:pt>
                <c:pt idx="189" formatCode="0.0">
                  <c:v>1360</c:v>
                </c:pt>
                <c:pt idx="190" formatCode="0.0">
                  <c:v>1490</c:v>
                </c:pt>
                <c:pt idx="191" formatCode="0.0">
                  <c:v>1620</c:v>
                </c:pt>
                <c:pt idx="192" formatCode="0.0">
                  <c:v>1750</c:v>
                </c:pt>
                <c:pt idx="193" formatCode="0.0">
                  <c:v>1880</c:v>
                </c:pt>
                <c:pt idx="194" formatCode="0.0">
                  <c:v>2350</c:v>
                </c:pt>
                <c:pt idx="195" formatCode="0.0">
                  <c:v>3000</c:v>
                </c:pt>
                <c:pt idx="196" formatCode="0.0">
                  <c:v>3600</c:v>
                </c:pt>
                <c:pt idx="197" formatCode="0.0">
                  <c:v>4160</c:v>
                </c:pt>
                <c:pt idx="198" formatCode="0.0">
                  <c:v>4700</c:v>
                </c:pt>
                <c:pt idx="199" formatCode="0.0">
                  <c:v>5220</c:v>
                </c:pt>
                <c:pt idx="200" formatCode="0.0">
                  <c:v>5720</c:v>
                </c:pt>
                <c:pt idx="201" formatCode="0.0">
                  <c:v>6210</c:v>
                </c:pt>
                <c:pt idx="202" formatCode="0.0">
                  <c:v>6690</c:v>
                </c:pt>
                <c:pt idx="203" formatCode="0.0">
                  <c:v>8410</c:v>
                </c:pt>
                <c:pt idx="204" formatCode="0.0">
                  <c:v>9930</c:v>
                </c:pt>
                <c:pt idx="205" formatCode="0.0">
                  <c:v>11330</c:v>
                </c:pt>
                <c:pt idx="206" formatCode="0.0">
                  <c:v>12640</c:v>
                </c:pt>
                <c:pt idx="207" formatCode="0.0">
                  <c:v>13870</c:v>
                </c:pt>
                <c:pt idx="208" formatCode="0.0">
                  <c:v>15040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8A-4049-9826-AB542D033F5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srim7Li_Cu!$P$20:$P$300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1.8E-3</c:v>
                </c:pt>
                <c:pt idx="20">
                  <c:v>1.9E-3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3.3E-3</c:v>
                </c:pt>
                <c:pt idx="29">
                  <c:v>3.5000000000000005E-3</c:v>
                </c:pt>
                <c:pt idx="30">
                  <c:v>3.6999999999999997E-3</c:v>
                </c:pt>
                <c:pt idx="31">
                  <c:v>4.0000000000000001E-3</c:v>
                </c:pt>
                <c:pt idx="32">
                  <c:v>4.2000000000000006E-3</c:v>
                </c:pt>
                <c:pt idx="33">
                  <c:v>4.3999999999999994E-3</c:v>
                </c:pt>
                <c:pt idx="34">
                  <c:v>4.7000000000000002E-3</c:v>
                </c:pt>
                <c:pt idx="35">
                  <c:v>4.8999999999999998E-3</c:v>
                </c:pt>
                <c:pt idx="36">
                  <c:v>5.0999999999999995E-3</c:v>
                </c:pt>
                <c:pt idx="37">
                  <c:v>5.3E-3</c:v>
                </c:pt>
                <c:pt idx="38">
                  <c:v>5.7000000000000002E-3</c:v>
                </c:pt>
                <c:pt idx="39">
                  <c:v>6.3E-3</c:v>
                </c:pt>
                <c:pt idx="40">
                  <c:v>6.8000000000000005E-3</c:v>
                </c:pt>
                <c:pt idx="41">
                  <c:v>7.2999999999999992E-3</c:v>
                </c:pt>
                <c:pt idx="42">
                  <c:v>7.7999999999999996E-3</c:v>
                </c:pt>
                <c:pt idx="43">
                  <c:v>8.3000000000000001E-3</c:v>
                </c:pt>
                <c:pt idx="44">
                  <c:v>8.7999999999999988E-3</c:v>
                </c:pt>
                <c:pt idx="45">
                  <c:v>9.1999999999999998E-3</c:v>
                </c:pt>
                <c:pt idx="46">
                  <c:v>9.7000000000000003E-3</c:v>
                </c:pt>
                <c:pt idx="47">
                  <c:v>1.0699999999999999E-2</c:v>
                </c:pt>
                <c:pt idx="48">
                  <c:v>1.1600000000000001E-2</c:v>
                </c:pt>
                <c:pt idx="49">
                  <c:v>1.2500000000000001E-2</c:v>
                </c:pt>
                <c:pt idx="50">
                  <c:v>1.34E-2</c:v>
                </c:pt>
                <c:pt idx="51">
                  <c:v>1.4299999999999998E-2</c:v>
                </c:pt>
                <c:pt idx="52">
                  <c:v>1.52E-2</c:v>
                </c:pt>
                <c:pt idx="53">
                  <c:v>1.7000000000000001E-2</c:v>
                </c:pt>
                <c:pt idx="54">
                  <c:v>1.8700000000000001E-2</c:v>
                </c:pt>
                <c:pt idx="55">
                  <c:v>2.0399999999999998E-2</c:v>
                </c:pt>
                <c:pt idx="56">
                  <c:v>2.2100000000000002E-2</c:v>
                </c:pt>
                <c:pt idx="57">
                  <c:v>2.3799999999999998E-2</c:v>
                </c:pt>
                <c:pt idx="58">
                  <c:v>2.5500000000000002E-2</c:v>
                </c:pt>
                <c:pt idx="59">
                  <c:v>2.7100000000000003E-2</c:v>
                </c:pt>
                <c:pt idx="60">
                  <c:v>2.8699999999999996E-2</c:v>
                </c:pt>
                <c:pt idx="61">
                  <c:v>3.0300000000000001E-2</c:v>
                </c:pt>
                <c:pt idx="62">
                  <c:v>3.1899999999999998E-2</c:v>
                </c:pt>
                <c:pt idx="63">
                  <c:v>3.3399999999999999E-2</c:v>
                </c:pt>
                <c:pt idx="64">
                  <c:v>3.6400000000000002E-2</c:v>
                </c:pt>
                <c:pt idx="65">
                  <c:v>0.04</c:v>
                </c:pt>
                <c:pt idx="66">
                  <c:v>4.3499999999999997E-2</c:v>
                </c:pt>
                <c:pt idx="67">
                  <c:v>4.6899999999999997E-2</c:v>
                </c:pt>
                <c:pt idx="68">
                  <c:v>5.0099999999999999E-2</c:v>
                </c:pt>
                <c:pt idx="69">
                  <c:v>5.3200000000000004E-2</c:v>
                </c:pt>
                <c:pt idx="70">
                  <c:v>5.6299999999999996E-2</c:v>
                </c:pt>
                <c:pt idx="71">
                  <c:v>5.9199999999999996E-2</c:v>
                </c:pt>
                <c:pt idx="72">
                  <c:v>6.2E-2</c:v>
                </c:pt>
                <c:pt idx="73">
                  <c:v>6.7400000000000002E-2</c:v>
                </c:pt>
                <c:pt idx="74">
                  <c:v>7.2499999999999995E-2</c:v>
                </c:pt>
                <c:pt idx="75">
                  <c:v>7.7200000000000005E-2</c:v>
                </c:pt>
                <c:pt idx="76">
                  <c:v>8.1699999999999995E-2</c:v>
                </c:pt>
                <c:pt idx="77">
                  <c:v>8.5999999999999993E-2</c:v>
                </c:pt>
                <c:pt idx="78">
                  <c:v>9.01E-2</c:v>
                </c:pt>
                <c:pt idx="79">
                  <c:v>9.7599999999999992E-2</c:v>
                </c:pt>
                <c:pt idx="80">
                  <c:v>0.1045</c:v>
                </c:pt>
                <c:pt idx="81">
                  <c:v>0.11069999999999999</c:v>
                </c:pt>
                <c:pt idx="82">
                  <c:v>0.11650000000000001</c:v>
                </c:pt>
                <c:pt idx="83">
                  <c:v>0.12179999999999999</c:v>
                </c:pt>
                <c:pt idx="84">
                  <c:v>0.1268</c:v>
                </c:pt>
                <c:pt idx="85">
                  <c:v>0.13140000000000002</c:v>
                </c:pt>
                <c:pt idx="86">
                  <c:v>0.13569999999999999</c:v>
                </c:pt>
                <c:pt idx="87">
                  <c:v>0.13979999999999998</c:v>
                </c:pt>
                <c:pt idx="88">
                  <c:v>0.14360000000000001</c:v>
                </c:pt>
                <c:pt idx="89">
                  <c:v>0.14730000000000001</c:v>
                </c:pt>
                <c:pt idx="90">
                  <c:v>0.154</c:v>
                </c:pt>
                <c:pt idx="91">
                  <c:v>0.1615</c:v>
                </c:pt>
                <c:pt idx="92">
                  <c:v>0.16819999999999999</c:v>
                </c:pt>
                <c:pt idx="93">
                  <c:v>0.1744</c:v>
                </c:pt>
                <c:pt idx="94">
                  <c:v>0.18</c:v>
                </c:pt>
                <c:pt idx="95">
                  <c:v>0.1852</c:v>
                </c:pt>
                <c:pt idx="96">
                  <c:v>0.19009999999999999</c:v>
                </c:pt>
                <c:pt idx="97">
                  <c:v>0.19470000000000001</c:v>
                </c:pt>
                <c:pt idx="98">
                  <c:v>0.19900000000000001</c:v>
                </c:pt>
                <c:pt idx="99">
                  <c:v>0.2069</c:v>
                </c:pt>
                <c:pt idx="100">
                  <c:v>0.2142</c:v>
                </c:pt>
                <c:pt idx="101">
                  <c:v>0.22080000000000002</c:v>
                </c:pt>
                <c:pt idx="102">
                  <c:v>0.22700000000000001</c:v>
                </c:pt>
                <c:pt idx="103">
                  <c:v>0.23269999999999999</c:v>
                </c:pt>
                <c:pt idx="104">
                  <c:v>0.23799999999999999</c:v>
                </c:pt>
                <c:pt idx="105">
                  <c:v>0.24759999999999999</c:v>
                </c:pt>
                <c:pt idx="106">
                  <c:v>0.25619999999999998</c:v>
                </c:pt>
                <c:pt idx="107">
                  <c:v>0.26389999999999997</c:v>
                </c:pt>
                <c:pt idx="108">
                  <c:v>0.27090000000000003</c:v>
                </c:pt>
                <c:pt idx="109">
                  <c:v>0.27739999999999998</c:v>
                </c:pt>
                <c:pt idx="110">
                  <c:v>0.28339999999999999</c:v>
                </c:pt>
                <c:pt idx="111">
                  <c:v>0.28900000000000003</c:v>
                </c:pt>
                <c:pt idx="112">
                  <c:v>0.29420000000000002</c:v>
                </c:pt>
                <c:pt idx="113">
                  <c:v>0.29920000000000002</c:v>
                </c:pt>
                <c:pt idx="114">
                  <c:v>0.3039</c:v>
                </c:pt>
                <c:pt idx="115">
                  <c:v>0.30840000000000001</c:v>
                </c:pt>
                <c:pt idx="116">
                  <c:v>0.31690000000000002</c:v>
                </c:pt>
                <c:pt idx="117">
                  <c:v>0.32679999999999998</c:v>
                </c:pt>
                <c:pt idx="118">
                  <c:v>0.33589999999999998</c:v>
                </c:pt>
                <c:pt idx="119">
                  <c:v>0.34460000000000002</c:v>
                </c:pt>
                <c:pt idx="120">
                  <c:v>0.35289999999999999</c:v>
                </c:pt>
                <c:pt idx="121">
                  <c:v>0.36080000000000001</c:v>
                </c:pt>
                <c:pt idx="122">
                  <c:v>0.36859999999999998</c:v>
                </c:pt>
                <c:pt idx="123">
                  <c:v>0.37619999999999998</c:v>
                </c:pt>
                <c:pt idx="124">
                  <c:v>0.3836</c:v>
                </c:pt>
                <c:pt idx="125">
                  <c:v>0.3982</c:v>
                </c:pt>
                <c:pt idx="126">
                  <c:v>0.41269999999999996</c:v>
                </c:pt>
                <c:pt idx="127">
                  <c:v>0.42699999999999994</c:v>
                </c:pt>
                <c:pt idx="128">
                  <c:v>0.4415</c:v>
                </c:pt>
                <c:pt idx="129">
                  <c:v>0.45610000000000001</c:v>
                </c:pt>
                <c:pt idx="130">
                  <c:v>0.4708</c:v>
                </c:pt>
                <c:pt idx="131">
                  <c:v>0.50109999999999999</c:v>
                </c:pt>
                <c:pt idx="132">
                  <c:v>0.53259999999999996</c:v>
                </c:pt>
                <c:pt idx="133">
                  <c:v>0.56540000000000001</c:v>
                </c:pt>
                <c:pt idx="134">
                  <c:v>0.5998</c:v>
                </c:pt>
                <c:pt idx="135">
                  <c:v>0.63570000000000004</c:v>
                </c:pt>
                <c:pt idx="136">
                  <c:v>0.67330000000000001</c:v>
                </c:pt>
                <c:pt idx="137">
                  <c:v>0.71250000000000002</c:v>
                </c:pt>
                <c:pt idx="138">
                  <c:v>0.75330000000000008</c:v>
                </c:pt>
                <c:pt idx="139">
                  <c:v>0.79560000000000008</c:v>
                </c:pt>
                <c:pt idx="140">
                  <c:v>0.83960000000000012</c:v>
                </c:pt>
                <c:pt idx="141">
                  <c:v>0.88529999999999998</c:v>
                </c:pt>
                <c:pt idx="142">
                  <c:v>0.98160000000000003</c:v>
                </c:pt>
                <c:pt idx="143" formatCode="0.000">
                  <c:v>1.1100000000000001</c:v>
                </c:pt>
                <c:pt idx="144" formatCode="0.000">
                  <c:v>1.25</c:v>
                </c:pt>
                <c:pt idx="145" formatCode="0.000">
                  <c:v>1.4</c:v>
                </c:pt>
                <c:pt idx="146" formatCode="0.000">
                  <c:v>1.55</c:v>
                </c:pt>
                <c:pt idx="147" formatCode="0.000">
                  <c:v>1.72</c:v>
                </c:pt>
                <c:pt idx="148" formatCode="0.000">
                  <c:v>1.89</c:v>
                </c:pt>
                <c:pt idx="149" formatCode="0.000">
                  <c:v>2.0699999999999998</c:v>
                </c:pt>
                <c:pt idx="150" formatCode="0.000">
                  <c:v>2.2599999999999998</c:v>
                </c:pt>
                <c:pt idx="151" formatCode="0.000">
                  <c:v>2.67</c:v>
                </c:pt>
                <c:pt idx="152" formatCode="0.000">
                  <c:v>3.1</c:v>
                </c:pt>
                <c:pt idx="153" formatCode="0.000">
                  <c:v>3.56</c:v>
                </c:pt>
                <c:pt idx="154" formatCode="0.000">
                  <c:v>4.05</c:v>
                </c:pt>
                <c:pt idx="155" formatCode="0.000">
                  <c:v>4.57</c:v>
                </c:pt>
                <c:pt idx="156" formatCode="0.000">
                  <c:v>5.1100000000000003</c:v>
                </c:pt>
                <c:pt idx="157" formatCode="0.000">
                  <c:v>6.28</c:v>
                </c:pt>
                <c:pt idx="158" formatCode="0.000">
                  <c:v>7.55</c:v>
                </c:pt>
                <c:pt idx="159" formatCode="0.000">
                  <c:v>8.93</c:v>
                </c:pt>
                <c:pt idx="160" formatCode="0.000">
                  <c:v>10.39</c:v>
                </c:pt>
                <c:pt idx="161" formatCode="0.000">
                  <c:v>11.96</c:v>
                </c:pt>
                <c:pt idx="162" formatCode="0.000">
                  <c:v>13.61</c:v>
                </c:pt>
                <c:pt idx="163" formatCode="0.000">
                  <c:v>15.36</c:v>
                </c:pt>
                <c:pt idx="164" formatCode="0.000">
                  <c:v>17.190000000000001</c:v>
                </c:pt>
                <c:pt idx="165" formatCode="0.000">
                  <c:v>19.11</c:v>
                </c:pt>
                <c:pt idx="166" formatCode="0.000">
                  <c:v>21.11</c:v>
                </c:pt>
                <c:pt idx="167" formatCode="0.000">
                  <c:v>23.2</c:v>
                </c:pt>
                <c:pt idx="168" formatCode="0.000">
                  <c:v>27.63</c:v>
                </c:pt>
                <c:pt idx="169" formatCode="0.000">
                  <c:v>33.61</c:v>
                </c:pt>
                <c:pt idx="170" formatCode="0.000">
                  <c:v>40.07</c:v>
                </c:pt>
                <c:pt idx="171" formatCode="0.000">
                  <c:v>47</c:v>
                </c:pt>
                <c:pt idx="172" formatCode="0.000">
                  <c:v>54.39</c:v>
                </c:pt>
                <c:pt idx="173" formatCode="0.000">
                  <c:v>62.21</c:v>
                </c:pt>
                <c:pt idx="174" formatCode="0.000">
                  <c:v>70.459999999999994</c:v>
                </c:pt>
                <c:pt idx="175" formatCode="0.000">
                  <c:v>79.13</c:v>
                </c:pt>
                <c:pt idx="176" formatCode="0.000">
                  <c:v>88.2</c:v>
                </c:pt>
                <c:pt idx="177" formatCode="0.000">
                  <c:v>107.53</c:v>
                </c:pt>
                <c:pt idx="178" formatCode="0.000">
                  <c:v>128.36000000000001</c:v>
                </c:pt>
                <c:pt idx="179" formatCode="0.000">
                  <c:v>150.63</c:v>
                </c:pt>
                <c:pt idx="180" formatCode="0.000">
                  <c:v>174.27</c:v>
                </c:pt>
                <c:pt idx="181" formatCode="0.000">
                  <c:v>199.23</c:v>
                </c:pt>
                <c:pt idx="182" formatCode="0.000">
                  <c:v>225.45</c:v>
                </c:pt>
                <c:pt idx="183" formatCode="0.000">
                  <c:v>281.49</c:v>
                </c:pt>
                <c:pt idx="184" formatCode="0.000">
                  <c:v>342</c:v>
                </c:pt>
                <c:pt idx="185" formatCode="0.000">
                  <c:v>406.64</c:v>
                </c:pt>
                <c:pt idx="186" formatCode="0.000">
                  <c:v>475.13</c:v>
                </c:pt>
                <c:pt idx="187" formatCode="0.000">
                  <c:v>547.16</c:v>
                </c:pt>
                <c:pt idx="188" formatCode="0.000">
                  <c:v>622.51</c:v>
                </c:pt>
                <c:pt idx="189" formatCode="0.000">
                  <c:v>700.92</c:v>
                </c:pt>
                <c:pt idx="190" formatCode="0.000">
                  <c:v>782.2</c:v>
                </c:pt>
                <c:pt idx="191" formatCode="0.000">
                  <c:v>866.14</c:v>
                </c:pt>
                <c:pt idx="192" formatCode="0.000">
                  <c:v>952.56</c:v>
                </c:pt>
                <c:pt idx="193" formatCode="0.0">
                  <c:v>1040</c:v>
                </c:pt>
                <c:pt idx="194" formatCode="0.0">
                  <c:v>1230</c:v>
                </c:pt>
                <c:pt idx="195" formatCode="0.0">
                  <c:v>1470</c:v>
                </c:pt>
                <c:pt idx="196" formatCode="0.0">
                  <c:v>1720</c:v>
                </c:pt>
                <c:pt idx="197" formatCode="0.0">
                  <c:v>1970</c:v>
                </c:pt>
                <c:pt idx="198" formatCode="0.0">
                  <c:v>2240</c:v>
                </c:pt>
                <c:pt idx="199" formatCode="0.0">
                  <c:v>2510</c:v>
                </c:pt>
                <c:pt idx="200" formatCode="0.0">
                  <c:v>2780</c:v>
                </c:pt>
                <c:pt idx="201" formatCode="0.0">
                  <c:v>3060</c:v>
                </c:pt>
                <c:pt idx="202" formatCode="0.0">
                  <c:v>3340</c:v>
                </c:pt>
                <c:pt idx="203" formatCode="0.0">
                  <c:v>3910</c:v>
                </c:pt>
                <c:pt idx="204" formatCode="0.0">
                  <c:v>4490</c:v>
                </c:pt>
                <c:pt idx="205" formatCode="0.0">
                  <c:v>5070</c:v>
                </c:pt>
                <c:pt idx="206" formatCode="0.0">
                  <c:v>5640</c:v>
                </c:pt>
                <c:pt idx="207" formatCode="0.0">
                  <c:v>6220</c:v>
                </c:pt>
                <c:pt idx="208" formatCode="0.0">
                  <c:v>6790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8A-4049-9826-AB542D033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srim7Be_Cu!$P$5</c:f>
          <c:strCache>
            <c:ptCount val="1"/>
            <c:pt idx="0">
              <c:v>srim7Be_Cu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srim7Be_Cu!$D$20:$D$300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srim7Be_Cu!$E$20:$E$300</c:f>
              <c:numCache>
                <c:formatCode>0.000E+00</c:formatCode>
                <c:ptCount val="281"/>
                <c:pt idx="0">
                  <c:v>9.5230000000000002E-3</c:v>
                </c:pt>
                <c:pt idx="1">
                  <c:v>1.018E-2</c:v>
                </c:pt>
                <c:pt idx="2">
                  <c:v>1.0800000000000001E-2</c:v>
                </c:pt>
                <c:pt idx="3">
                  <c:v>1.1379999999999999E-2</c:v>
                </c:pt>
                <c:pt idx="4">
                  <c:v>1.1939999999999999E-2</c:v>
                </c:pt>
                <c:pt idx="5">
                  <c:v>1.247E-2</c:v>
                </c:pt>
                <c:pt idx="6">
                  <c:v>1.298E-2</c:v>
                </c:pt>
                <c:pt idx="7">
                  <c:v>1.3469999999999999E-2</c:v>
                </c:pt>
                <c:pt idx="8">
                  <c:v>1.3939999999999999E-2</c:v>
                </c:pt>
                <c:pt idx="9">
                  <c:v>1.44E-2</c:v>
                </c:pt>
                <c:pt idx="10">
                  <c:v>1.4840000000000001E-2</c:v>
                </c:pt>
                <c:pt idx="11">
                  <c:v>1.5270000000000001E-2</c:v>
                </c:pt>
                <c:pt idx="12">
                  <c:v>1.61E-2</c:v>
                </c:pt>
                <c:pt idx="13">
                  <c:v>1.7069999999999998E-2</c:v>
                </c:pt>
                <c:pt idx="14">
                  <c:v>1.7999999999999999E-2</c:v>
                </c:pt>
                <c:pt idx="15">
                  <c:v>1.8880000000000001E-2</c:v>
                </c:pt>
                <c:pt idx="16">
                  <c:v>1.9720000000000001E-2</c:v>
                </c:pt>
                <c:pt idx="17">
                  <c:v>2.052E-2</c:v>
                </c:pt>
                <c:pt idx="18">
                  <c:v>2.1299999999999999E-2</c:v>
                </c:pt>
                <c:pt idx="19">
                  <c:v>2.2040000000000001E-2</c:v>
                </c:pt>
                <c:pt idx="20">
                  <c:v>2.2769999999999999E-2</c:v>
                </c:pt>
                <c:pt idx="21">
                  <c:v>2.4150000000000001E-2</c:v>
                </c:pt>
                <c:pt idx="22">
                  <c:v>2.545E-2</c:v>
                </c:pt>
                <c:pt idx="23">
                  <c:v>2.6689999999999998E-2</c:v>
                </c:pt>
                <c:pt idx="24">
                  <c:v>2.7879999999999999E-2</c:v>
                </c:pt>
                <c:pt idx="25">
                  <c:v>2.9020000000000001E-2</c:v>
                </c:pt>
                <c:pt idx="26">
                  <c:v>3.0120000000000001E-2</c:v>
                </c:pt>
                <c:pt idx="27">
                  <c:v>3.2199999999999999E-2</c:v>
                </c:pt>
                <c:pt idx="28">
                  <c:v>3.415E-2</c:v>
                </c:pt>
                <c:pt idx="29">
                  <c:v>3.5999999999999997E-2</c:v>
                </c:pt>
                <c:pt idx="30">
                  <c:v>3.7749999999999999E-2</c:v>
                </c:pt>
                <c:pt idx="31">
                  <c:v>3.943E-2</c:v>
                </c:pt>
                <c:pt idx="32">
                  <c:v>4.104E-2</c:v>
                </c:pt>
                <c:pt idx="33">
                  <c:v>4.2590000000000003E-2</c:v>
                </c:pt>
                <c:pt idx="34">
                  <c:v>4.4089999999999997E-2</c:v>
                </c:pt>
                <c:pt idx="35">
                  <c:v>4.5530000000000001E-2</c:v>
                </c:pt>
                <c:pt idx="36">
                  <c:v>4.6929999999999999E-2</c:v>
                </c:pt>
                <c:pt idx="37">
                  <c:v>4.829E-2</c:v>
                </c:pt>
                <c:pt idx="38">
                  <c:v>5.0909999999999997E-2</c:v>
                </c:pt>
                <c:pt idx="39">
                  <c:v>5.3990000000000003E-2</c:v>
                </c:pt>
                <c:pt idx="40">
                  <c:v>5.6910000000000002E-2</c:v>
                </c:pt>
                <c:pt idx="41">
                  <c:v>5.969E-2</c:v>
                </c:pt>
                <c:pt idx="42">
                  <c:v>6.2350000000000003E-2</c:v>
                </c:pt>
                <c:pt idx="43">
                  <c:v>6.4890000000000003E-2</c:v>
                </c:pt>
                <c:pt idx="44">
                  <c:v>6.7339999999999997E-2</c:v>
                </c:pt>
                <c:pt idx="45">
                  <c:v>6.9699999999999998E-2</c:v>
                </c:pt>
                <c:pt idx="46">
                  <c:v>7.1989999999999998E-2</c:v>
                </c:pt>
                <c:pt idx="47">
                  <c:v>7.6359999999999997E-2</c:v>
                </c:pt>
                <c:pt idx="48">
                  <c:v>8.0490000000000006E-2</c:v>
                </c:pt>
                <c:pt idx="49">
                  <c:v>8.4419999999999995E-2</c:v>
                </c:pt>
                <c:pt idx="50">
                  <c:v>8.8169999999999998E-2</c:v>
                </c:pt>
                <c:pt idx="51">
                  <c:v>9.1770000000000004E-2</c:v>
                </c:pt>
                <c:pt idx="52">
                  <c:v>9.5229999999999995E-2</c:v>
                </c:pt>
                <c:pt idx="53">
                  <c:v>0.1018</c:v>
                </c:pt>
                <c:pt idx="54">
                  <c:v>0.108</c:v>
                </c:pt>
                <c:pt idx="55">
                  <c:v>0.1138</c:v>
                </c:pt>
                <c:pt idx="56">
                  <c:v>0.11940000000000001</c:v>
                </c:pt>
                <c:pt idx="57">
                  <c:v>0.12470000000000001</c:v>
                </c:pt>
                <c:pt idx="58">
                  <c:v>0.1298</c:v>
                </c:pt>
                <c:pt idx="59">
                  <c:v>0.13469999999999999</c:v>
                </c:pt>
                <c:pt idx="60">
                  <c:v>0.13469999999999999</c:v>
                </c:pt>
                <c:pt idx="61">
                  <c:v>0.13500000000000001</c:v>
                </c:pt>
                <c:pt idx="62">
                  <c:v>0.13539999999999999</c:v>
                </c:pt>
                <c:pt idx="63">
                  <c:v>0.1363</c:v>
                </c:pt>
                <c:pt idx="64">
                  <c:v>0.14019999999999999</c:v>
                </c:pt>
                <c:pt idx="65">
                  <c:v>0.14979999999999999</c:v>
                </c:pt>
                <c:pt idx="66">
                  <c:v>0.16209999999999999</c:v>
                </c:pt>
                <c:pt idx="67">
                  <c:v>0.1749</c:v>
                </c:pt>
                <c:pt idx="68">
                  <c:v>0.18740000000000001</c:v>
                </c:pt>
                <c:pt idx="69">
                  <c:v>0.1996</c:v>
                </c:pt>
                <c:pt idx="70">
                  <c:v>0.21149999999999999</c:v>
                </c:pt>
                <c:pt idx="71">
                  <c:v>0.223</c:v>
                </c:pt>
                <c:pt idx="72">
                  <c:v>0.2341</c:v>
                </c:pt>
                <c:pt idx="73">
                  <c:v>0.25540000000000002</c:v>
                </c:pt>
                <c:pt idx="74">
                  <c:v>0.27550000000000002</c:v>
                </c:pt>
                <c:pt idx="75">
                  <c:v>0.29459999999999997</c:v>
                </c:pt>
                <c:pt idx="76">
                  <c:v>0.31269999999999998</c:v>
                </c:pt>
                <c:pt idx="77">
                  <c:v>0.32990000000000003</c:v>
                </c:pt>
                <c:pt idx="78">
                  <c:v>0.3463</c:v>
                </c:pt>
                <c:pt idx="79">
                  <c:v>0.377</c:v>
                </c:pt>
                <c:pt idx="80">
                  <c:v>0.40539999999999998</c:v>
                </c:pt>
                <c:pt idx="81">
                  <c:v>0.43180000000000002</c:v>
                </c:pt>
                <c:pt idx="82">
                  <c:v>0.45669999999999999</c:v>
                </c:pt>
                <c:pt idx="83">
                  <c:v>0.48020000000000002</c:v>
                </c:pt>
                <c:pt idx="84">
                  <c:v>0.50260000000000005</c:v>
                </c:pt>
                <c:pt idx="85">
                  <c:v>0.52410000000000001</c:v>
                </c:pt>
                <c:pt idx="86">
                  <c:v>0.54469999999999996</c:v>
                </c:pt>
                <c:pt idx="87">
                  <c:v>0.56469999999999998</c:v>
                </c:pt>
                <c:pt idx="88">
                  <c:v>0.58399999999999996</c:v>
                </c:pt>
                <c:pt idx="89">
                  <c:v>0.60270000000000001</c:v>
                </c:pt>
                <c:pt idx="90">
                  <c:v>0.63880000000000003</c:v>
                </c:pt>
                <c:pt idx="91">
                  <c:v>0.68179999999999996</c:v>
                </c:pt>
                <c:pt idx="92">
                  <c:v>0.72270000000000001</c:v>
                </c:pt>
                <c:pt idx="93">
                  <c:v>0.76180000000000003</c:v>
                </c:pt>
                <c:pt idx="94">
                  <c:v>0.79959999999999998</c:v>
                </c:pt>
                <c:pt idx="95">
                  <c:v>0.83599999999999997</c:v>
                </c:pt>
                <c:pt idx="96">
                  <c:v>0.87109999999999999</c:v>
                </c:pt>
                <c:pt idx="97">
                  <c:v>0.9052</c:v>
                </c:pt>
                <c:pt idx="98">
                  <c:v>0.93820000000000003</c:v>
                </c:pt>
                <c:pt idx="99">
                  <c:v>1.0009999999999999</c:v>
                </c:pt>
                <c:pt idx="100">
                  <c:v>1.0609999999999999</c:v>
                </c:pt>
                <c:pt idx="101">
                  <c:v>1.117</c:v>
                </c:pt>
                <c:pt idx="102">
                  <c:v>1.169</c:v>
                </c:pt>
                <c:pt idx="103">
                  <c:v>1.2190000000000001</c:v>
                </c:pt>
                <c:pt idx="104">
                  <c:v>1.266</c:v>
                </c:pt>
                <c:pt idx="105">
                  <c:v>1.351</c:v>
                </c:pt>
                <c:pt idx="106">
                  <c:v>1.427</c:v>
                </c:pt>
                <c:pt idx="107">
                  <c:v>1.494</c:v>
                </c:pt>
                <c:pt idx="108">
                  <c:v>1.552</c:v>
                </c:pt>
                <c:pt idx="109">
                  <c:v>1.6040000000000001</c:v>
                </c:pt>
                <c:pt idx="110">
                  <c:v>1.65</c:v>
                </c:pt>
                <c:pt idx="111">
                  <c:v>1.69</c:v>
                </c:pt>
                <c:pt idx="112">
                  <c:v>1.7250000000000001</c:v>
                </c:pt>
                <c:pt idx="113">
                  <c:v>1.756</c:v>
                </c:pt>
                <c:pt idx="114">
                  <c:v>1.782</c:v>
                </c:pt>
                <c:pt idx="115">
                  <c:v>1.8049999999999999</c:v>
                </c:pt>
                <c:pt idx="116">
                  <c:v>1.8420000000000001</c:v>
                </c:pt>
                <c:pt idx="117">
                  <c:v>1.875</c:v>
                </c:pt>
                <c:pt idx="118">
                  <c:v>1.8959999999999999</c:v>
                </c:pt>
                <c:pt idx="119">
                  <c:v>1.907</c:v>
                </c:pt>
                <c:pt idx="120">
                  <c:v>1.9119999999999999</c:v>
                </c:pt>
                <c:pt idx="121">
                  <c:v>1.911</c:v>
                </c:pt>
                <c:pt idx="122">
                  <c:v>1.9059999999999999</c:v>
                </c:pt>
                <c:pt idx="123">
                  <c:v>1.897</c:v>
                </c:pt>
                <c:pt idx="124">
                  <c:v>1.8859999999999999</c:v>
                </c:pt>
                <c:pt idx="125">
                  <c:v>1.86</c:v>
                </c:pt>
                <c:pt idx="126">
                  <c:v>1.8280000000000001</c:v>
                </c:pt>
                <c:pt idx="127">
                  <c:v>1.794</c:v>
                </c:pt>
                <c:pt idx="128">
                  <c:v>1.7589999999999999</c:v>
                </c:pt>
                <c:pt idx="129">
                  <c:v>1.724</c:v>
                </c:pt>
                <c:pt idx="130">
                  <c:v>1.6879999999999999</c:v>
                </c:pt>
                <c:pt idx="131">
                  <c:v>1.619</c:v>
                </c:pt>
                <c:pt idx="132">
                  <c:v>1.554</c:v>
                </c:pt>
                <c:pt idx="133">
                  <c:v>1.492</c:v>
                </c:pt>
                <c:pt idx="134">
                  <c:v>1.4339999999999999</c:v>
                </c:pt>
                <c:pt idx="135">
                  <c:v>1.38</c:v>
                </c:pt>
                <c:pt idx="136">
                  <c:v>1.329</c:v>
                </c:pt>
                <c:pt idx="137">
                  <c:v>1.282</c:v>
                </c:pt>
                <c:pt idx="138">
                  <c:v>1.24</c:v>
                </c:pt>
                <c:pt idx="139">
                  <c:v>1.1970000000000001</c:v>
                </c:pt>
                <c:pt idx="140">
                  <c:v>1.153</c:v>
                </c:pt>
                <c:pt idx="141">
                  <c:v>1.117</c:v>
                </c:pt>
                <c:pt idx="142">
                  <c:v>1.0509999999999999</c:v>
                </c:pt>
                <c:pt idx="143">
                  <c:v>0.97789999999999999</c:v>
                </c:pt>
                <c:pt idx="144">
                  <c:v>0.91390000000000005</c:v>
                </c:pt>
                <c:pt idx="145">
                  <c:v>0.85740000000000005</c:v>
                </c:pt>
                <c:pt idx="146">
                  <c:v>0.80730000000000002</c:v>
                </c:pt>
                <c:pt idx="147">
                  <c:v>0.76259999999999994</c:v>
                </c:pt>
                <c:pt idx="148">
                  <c:v>0.72260000000000002</c:v>
                </c:pt>
                <c:pt idx="149">
                  <c:v>0.6865</c:v>
                </c:pt>
                <c:pt idx="150">
                  <c:v>0.65380000000000005</c:v>
                </c:pt>
                <c:pt idx="151">
                  <c:v>0.59719999999999995</c:v>
                </c:pt>
                <c:pt idx="152">
                  <c:v>0.55000000000000004</c:v>
                </c:pt>
                <c:pt idx="153">
                  <c:v>0.51019999999999999</c:v>
                </c:pt>
                <c:pt idx="154">
                  <c:v>0.4763</c:v>
                </c:pt>
                <c:pt idx="155">
                  <c:v>0.4471</c:v>
                </c:pt>
                <c:pt idx="156">
                  <c:v>0.42170000000000002</c:v>
                </c:pt>
                <c:pt idx="157">
                  <c:v>0.38019999999999998</c:v>
                </c:pt>
                <c:pt idx="158">
                  <c:v>0.34760000000000002</c:v>
                </c:pt>
                <c:pt idx="159">
                  <c:v>0.32140000000000002</c:v>
                </c:pt>
                <c:pt idx="160">
                  <c:v>0.2999</c:v>
                </c:pt>
                <c:pt idx="161">
                  <c:v>0.28189999999999998</c:v>
                </c:pt>
                <c:pt idx="162">
                  <c:v>0.26650000000000001</c:v>
                </c:pt>
                <c:pt idx="163">
                  <c:v>0.253</c:v>
                </c:pt>
                <c:pt idx="164">
                  <c:v>0.24110000000000001</c:v>
                </c:pt>
                <c:pt idx="165">
                  <c:v>0.2303</c:v>
                </c:pt>
                <c:pt idx="166">
                  <c:v>0.2203</c:v>
                </c:pt>
                <c:pt idx="167">
                  <c:v>0.21110000000000001</c:v>
                </c:pt>
                <c:pt idx="168">
                  <c:v>0.19389999999999999</c:v>
                </c:pt>
                <c:pt idx="169">
                  <c:v>0.1762</c:v>
                </c:pt>
                <c:pt idx="170">
                  <c:v>0.16239999999999999</c:v>
                </c:pt>
                <c:pt idx="171">
                  <c:v>0.15090000000000001</c:v>
                </c:pt>
                <c:pt idx="172">
                  <c:v>0.14119999999999999</c:v>
                </c:pt>
                <c:pt idx="173">
                  <c:v>0.13270000000000001</c:v>
                </c:pt>
                <c:pt idx="174">
                  <c:v>0.12540000000000001</c:v>
                </c:pt>
                <c:pt idx="175">
                  <c:v>0.11899999999999999</c:v>
                </c:pt>
                <c:pt idx="176">
                  <c:v>0.1133</c:v>
                </c:pt>
                <c:pt idx="177">
                  <c:v>0.1036</c:v>
                </c:pt>
                <c:pt idx="178">
                  <c:v>9.5740000000000006E-2</c:v>
                </c:pt>
                <c:pt idx="179">
                  <c:v>8.9179999999999995E-2</c:v>
                </c:pt>
                <c:pt idx="180">
                  <c:v>8.3629999999999996E-2</c:v>
                </c:pt>
                <c:pt idx="181">
                  <c:v>7.8869999999999996E-2</c:v>
                </c:pt>
                <c:pt idx="182">
                  <c:v>7.4740000000000001E-2</c:v>
                </c:pt>
                <c:pt idx="183">
                  <c:v>6.7930000000000004E-2</c:v>
                </c:pt>
                <c:pt idx="184">
                  <c:v>6.2539999999999998E-2</c:v>
                </c:pt>
                <c:pt idx="185">
                  <c:v>5.8169999999999999E-2</c:v>
                </c:pt>
                <c:pt idx="186">
                  <c:v>5.4550000000000001E-2</c:v>
                </c:pt>
                <c:pt idx="187">
                  <c:v>5.1499999999999997E-2</c:v>
                </c:pt>
                <c:pt idx="188">
                  <c:v>4.8899999999999999E-2</c:v>
                </c:pt>
                <c:pt idx="189">
                  <c:v>4.6649999999999997E-2</c:v>
                </c:pt>
                <c:pt idx="190">
                  <c:v>4.4690000000000001E-2</c:v>
                </c:pt>
                <c:pt idx="191">
                  <c:v>4.2959999999999998E-2</c:v>
                </c:pt>
                <c:pt idx="192">
                  <c:v>4.1439999999999998E-2</c:v>
                </c:pt>
                <c:pt idx="193">
                  <c:v>4.0070000000000001E-2</c:v>
                </c:pt>
                <c:pt idx="194">
                  <c:v>3.7749999999999999E-2</c:v>
                </c:pt>
                <c:pt idx="195">
                  <c:v>3.542E-2</c:v>
                </c:pt>
                <c:pt idx="196">
                  <c:v>3.3550000000000003E-2</c:v>
                </c:pt>
                <c:pt idx="197">
                  <c:v>3.202E-2</c:v>
                </c:pt>
                <c:pt idx="198">
                  <c:v>3.075E-2</c:v>
                </c:pt>
                <c:pt idx="199">
                  <c:v>2.9680000000000002E-2</c:v>
                </c:pt>
                <c:pt idx="200">
                  <c:v>2.877E-2</c:v>
                </c:pt>
                <c:pt idx="201">
                  <c:v>2.7990000000000001E-2</c:v>
                </c:pt>
                <c:pt idx="202">
                  <c:v>2.7310000000000001E-2</c:v>
                </c:pt>
                <c:pt idx="203">
                  <c:v>2.6200000000000001E-2</c:v>
                </c:pt>
                <c:pt idx="204">
                  <c:v>2.5329999999999998E-2</c:v>
                </c:pt>
                <c:pt idx="205">
                  <c:v>2.4639999999999999E-2</c:v>
                </c:pt>
                <c:pt idx="206">
                  <c:v>2.409E-2</c:v>
                </c:pt>
                <c:pt idx="207">
                  <c:v>2.3640000000000001E-2</c:v>
                </c:pt>
                <c:pt idx="208">
                  <c:v>2.3259999999999999E-2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83-4D71-8B53-3A022D290BB5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srim7Be_Cu!$F$20:$F$300</c:f>
              <c:numCache>
                <c:formatCode>0.000E+00</c:formatCode>
                <c:ptCount val="281"/>
                <c:pt idx="0">
                  <c:v>3.1949999999999999E-2</c:v>
                </c:pt>
                <c:pt idx="1">
                  <c:v>3.388E-2</c:v>
                </c:pt>
                <c:pt idx="2">
                  <c:v>3.5639999999999998E-2</c:v>
                </c:pt>
                <c:pt idx="3">
                  <c:v>3.7249999999999998E-2</c:v>
                </c:pt>
                <c:pt idx="4">
                  <c:v>3.875E-2</c:v>
                </c:pt>
                <c:pt idx="5">
                  <c:v>4.0140000000000002E-2</c:v>
                </c:pt>
                <c:pt idx="6">
                  <c:v>4.1450000000000001E-2</c:v>
                </c:pt>
                <c:pt idx="7">
                  <c:v>4.2680000000000003E-2</c:v>
                </c:pt>
                <c:pt idx="8">
                  <c:v>4.3839999999999997E-2</c:v>
                </c:pt>
                <c:pt idx="9">
                  <c:v>4.4940000000000001E-2</c:v>
                </c:pt>
                <c:pt idx="10">
                  <c:v>4.598E-2</c:v>
                </c:pt>
                <c:pt idx="11">
                  <c:v>4.6969999999999998E-2</c:v>
                </c:pt>
                <c:pt idx="12">
                  <c:v>4.8820000000000002E-2</c:v>
                </c:pt>
                <c:pt idx="13">
                  <c:v>5.092E-2</c:v>
                </c:pt>
                <c:pt idx="14">
                  <c:v>5.2819999999999999E-2</c:v>
                </c:pt>
                <c:pt idx="15">
                  <c:v>5.4550000000000001E-2</c:v>
                </c:pt>
                <c:pt idx="16">
                  <c:v>5.6140000000000002E-2</c:v>
                </c:pt>
                <c:pt idx="17">
                  <c:v>5.7610000000000001E-2</c:v>
                </c:pt>
                <c:pt idx="18">
                  <c:v>5.8979999999999998E-2</c:v>
                </c:pt>
                <c:pt idx="19">
                  <c:v>6.0249999999999998E-2</c:v>
                </c:pt>
                <c:pt idx="20">
                  <c:v>6.1440000000000002E-2</c:v>
                </c:pt>
                <c:pt idx="21">
                  <c:v>6.361E-2</c:v>
                </c:pt>
                <c:pt idx="22">
                  <c:v>6.5549999999999997E-2</c:v>
                </c:pt>
                <c:pt idx="23">
                  <c:v>6.7280000000000006E-2</c:v>
                </c:pt>
                <c:pt idx="24">
                  <c:v>6.8849999999999995E-2</c:v>
                </c:pt>
                <c:pt idx="25">
                  <c:v>7.0279999999999995E-2</c:v>
                </c:pt>
                <c:pt idx="26">
                  <c:v>7.1590000000000001E-2</c:v>
                </c:pt>
                <c:pt idx="27">
                  <c:v>7.3899999999999993E-2</c:v>
                </c:pt>
                <c:pt idx="28">
                  <c:v>7.5880000000000003E-2</c:v>
                </c:pt>
                <c:pt idx="29">
                  <c:v>7.7600000000000002E-2</c:v>
                </c:pt>
                <c:pt idx="30">
                  <c:v>7.911E-2</c:v>
                </c:pt>
                <c:pt idx="31">
                  <c:v>8.0430000000000001E-2</c:v>
                </c:pt>
                <c:pt idx="32">
                  <c:v>8.1610000000000002E-2</c:v>
                </c:pt>
                <c:pt idx="33">
                  <c:v>8.2659999999999997E-2</c:v>
                </c:pt>
                <c:pt idx="34">
                  <c:v>8.3599999999999994E-2</c:v>
                </c:pt>
                <c:pt idx="35">
                  <c:v>8.4440000000000001E-2</c:v>
                </c:pt>
                <c:pt idx="36">
                  <c:v>8.5199999999999998E-2</c:v>
                </c:pt>
                <c:pt idx="37">
                  <c:v>8.5889999999999994E-2</c:v>
                </c:pt>
                <c:pt idx="38">
                  <c:v>8.7080000000000005E-2</c:v>
                </c:pt>
                <c:pt idx="39">
                  <c:v>8.8270000000000001E-2</c:v>
                </c:pt>
                <c:pt idx="40">
                  <c:v>8.9209999999999998E-2</c:v>
                </c:pt>
                <c:pt idx="41">
                  <c:v>8.9940000000000006E-2</c:v>
                </c:pt>
                <c:pt idx="42">
                  <c:v>9.0520000000000003E-2</c:v>
                </c:pt>
                <c:pt idx="43">
                  <c:v>9.0959999999999999E-2</c:v>
                </c:pt>
                <c:pt idx="44">
                  <c:v>9.1289999999999996E-2</c:v>
                </c:pt>
                <c:pt idx="45">
                  <c:v>9.153E-2</c:v>
                </c:pt>
                <c:pt idx="46">
                  <c:v>9.1689999999999994E-2</c:v>
                </c:pt>
                <c:pt idx="47">
                  <c:v>9.1829999999999995E-2</c:v>
                </c:pt>
                <c:pt idx="48">
                  <c:v>9.178E-2</c:v>
                </c:pt>
                <c:pt idx="49">
                  <c:v>9.1590000000000005E-2</c:v>
                </c:pt>
                <c:pt idx="50">
                  <c:v>9.128E-2</c:v>
                </c:pt>
                <c:pt idx="51">
                  <c:v>9.0889999999999999E-2</c:v>
                </c:pt>
                <c:pt idx="52">
                  <c:v>9.0440000000000006E-2</c:v>
                </c:pt>
                <c:pt idx="53">
                  <c:v>8.9399999999999993E-2</c:v>
                </c:pt>
                <c:pt idx="54">
                  <c:v>8.8249999999999995E-2</c:v>
                </c:pt>
                <c:pt idx="55">
                  <c:v>8.7029999999999996E-2</c:v>
                </c:pt>
                <c:pt idx="56">
                  <c:v>8.5779999999999995E-2</c:v>
                </c:pt>
                <c:pt idx="57">
                  <c:v>8.4519999999999998E-2</c:v>
                </c:pt>
                <c:pt idx="58">
                  <c:v>8.3269999999999997E-2</c:v>
                </c:pt>
                <c:pt idx="59">
                  <c:v>8.2030000000000006E-2</c:v>
                </c:pt>
                <c:pt idx="60">
                  <c:v>8.0820000000000003E-2</c:v>
                </c:pt>
                <c:pt idx="61">
                  <c:v>7.9630000000000006E-2</c:v>
                </c:pt>
                <c:pt idx="62">
                  <c:v>7.8460000000000002E-2</c:v>
                </c:pt>
                <c:pt idx="63">
                  <c:v>7.7329999999999996E-2</c:v>
                </c:pt>
                <c:pt idx="64">
                  <c:v>7.5149999999999995E-2</c:v>
                </c:pt>
                <c:pt idx="65">
                  <c:v>7.2599999999999998E-2</c:v>
                </c:pt>
                <c:pt idx="66">
                  <c:v>7.0220000000000005E-2</c:v>
                </c:pt>
                <c:pt idx="67">
                  <c:v>6.8010000000000001E-2</c:v>
                </c:pt>
                <c:pt idx="68">
                  <c:v>6.5949999999999995E-2</c:v>
                </c:pt>
                <c:pt idx="69">
                  <c:v>6.4030000000000004E-2</c:v>
                </c:pt>
                <c:pt idx="70">
                  <c:v>6.2230000000000001E-2</c:v>
                </c:pt>
                <c:pt idx="71">
                  <c:v>6.055E-2</c:v>
                </c:pt>
                <c:pt idx="72">
                  <c:v>5.8970000000000002E-2</c:v>
                </c:pt>
                <c:pt idx="73">
                  <c:v>5.6090000000000001E-2</c:v>
                </c:pt>
                <c:pt idx="74">
                  <c:v>5.3510000000000002E-2</c:v>
                </c:pt>
                <c:pt idx="75">
                  <c:v>5.1200000000000002E-2</c:v>
                </c:pt>
                <c:pt idx="76">
                  <c:v>4.9119999999999997E-2</c:v>
                </c:pt>
                <c:pt idx="77">
                  <c:v>4.7219999999999998E-2</c:v>
                </c:pt>
                <c:pt idx="78">
                  <c:v>4.5490000000000003E-2</c:v>
                </c:pt>
                <c:pt idx="79">
                  <c:v>4.2439999999999999E-2</c:v>
                </c:pt>
                <c:pt idx="80">
                  <c:v>3.984E-2</c:v>
                </c:pt>
                <c:pt idx="81">
                  <c:v>3.7580000000000002E-2</c:v>
                </c:pt>
                <c:pt idx="82">
                  <c:v>3.56E-2</c:v>
                </c:pt>
                <c:pt idx="83">
                  <c:v>3.3849999999999998E-2</c:v>
                </c:pt>
                <c:pt idx="84">
                  <c:v>3.2289999999999999E-2</c:v>
                </c:pt>
                <c:pt idx="85">
                  <c:v>3.0890000000000001E-2</c:v>
                </c:pt>
                <c:pt idx="86">
                  <c:v>2.962E-2</c:v>
                </c:pt>
                <c:pt idx="87">
                  <c:v>2.8469999999999999E-2</c:v>
                </c:pt>
                <c:pt idx="88">
                  <c:v>2.741E-2</c:v>
                </c:pt>
                <c:pt idx="89">
                  <c:v>2.6440000000000002E-2</c:v>
                </c:pt>
                <c:pt idx="90">
                  <c:v>2.4729999999999999E-2</c:v>
                </c:pt>
                <c:pt idx="91">
                  <c:v>2.291E-2</c:v>
                </c:pt>
                <c:pt idx="92">
                  <c:v>2.137E-2</c:v>
                </c:pt>
                <c:pt idx="93">
                  <c:v>2.0049999999999998E-2</c:v>
                </c:pt>
                <c:pt idx="94">
                  <c:v>1.89E-2</c:v>
                </c:pt>
                <c:pt idx="95">
                  <c:v>1.789E-2</c:v>
                </c:pt>
                <c:pt idx="96">
                  <c:v>1.7000000000000001E-2</c:v>
                </c:pt>
                <c:pt idx="97">
                  <c:v>1.6199999999999999E-2</c:v>
                </c:pt>
                <c:pt idx="98">
                  <c:v>1.5480000000000001E-2</c:v>
                </c:pt>
                <c:pt idx="99">
                  <c:v>1.4239999999999999E-2</c:v>
                </c:pt>
                <c:pt idx="100">
                  <c:v>1.32E-2</c:v>
                </c:pt>
                <c:pt idx="101">
                  <c:v>1.2319999999999999E-2</c:v>
                </c:pt>
                <c:pt idx="102">
                  <c:v>1.1560000000000001E-2</c:v>
                </c:pt>
                <c:pt idx="103">
                  <c:v>1.09E-2</c:v>
                </c:pt>
                <c:pt idx="104">
                  <c:v>1.0319999999999999E-2</c:v>
                </c:pt>
                <c:pt idx="105">
                  <c:v>9.3349999999999995E-3</c:v>
                </c:pt>
                <c:pt idx="106">
                  <c:v>8.541E-3</c:v>
                </c:pt>
                <c:pt idx="107">
                  <c:v>7.8820000000000001E-3</c:v>
                </c:pt>
                <c:pt idx="108">
                  <c:v>7.3270000000000002E-3</c:v>
                </c:pt>
                <c:pt idx="109">
                  <c:v>6.8510000000000003E-3</c:v>
                </c:pt>
                <c:pt idx="110">
                  <c:v>6.4390000000000003E-3</c:v>
                </c:pt>
                <c:pt idx="111">
                  <c:v>6.0769999999999999E-3</c:v>
                </c:pt>
                <c:pt idx="112">
                  <c:v>5.7580000000000001E-3</c:v>
                </c:pt>
                <c:pt idx="113">
                  <c:v>5.4730000000000004E-3</c:v>
                </c:pt>
                <c:pt idx="114">
                  <c:v>5.2180000000000004E-3</c:v>
                </c:pt>
                <c:pt idx="115">
                  <c:v>4.9870000000000001E-3</c:v>
                </c:pt>
                <c:pt idx="116">
                  <c:v>4.5869999999999999E-3</c:v>
                </c:pt>
                <c:pt idx="117">
                  <c:v>4.1749999999999999E-3</c:v>
                </c:pt>
                <c:pt idx="118">
                  <c:v>3.836E-3</c:v>
                </c:pt>
                <c:pt idx="119">
                  <c:v>3.552E-3</c:v>
                </c:pt>
                <c:pt idx="120">
                  <c:v>3.31E-3</c:v>
                </c:pt>
                <c:pt idx="121">
                  <c:v>3.101E-3</c:v>
                </c:pt>
                <c:pt idx="122">
                  <c:v>2.9190000000000002E-3</c:v>
                </c:pt>
                <c:pt idx="123">
                  <c:v>2.7590000000000002E-3</c:v>
                </c:pt>
                <c:pt idx="124">
                  <c:v>2.617E-3</c:v>
                </c:pt>
                <c:pt idx="125">
                  <c:v>2.3749999999999999E-3</c:v>
                </c:pt>
                <c:pt idx="126">
                  <c:v>2.176E-3</c:v>
                </c:pt>
                <c:pt idx="127">
                  <c:v>2.0110000000000002E-3</c:v>
                </c:pt>
                <c:pt idx="128">
                  <c:v>1.8699999999999999E-3</c:v>
                </c:pt>
                <c:pt idx="129">
                  <c:v>1.7489999999999999E-3</c:v>
                </c:pt>
                <c:pt idx="130">
                  <c:v>1.6440000000000001E-3</c:v>
                </c:pt>
                <c:pt idx="131">
                  <c:v>1.47E-3</c:v>
                </c:pt>
                <c:pt idx="132">
                  <c:v>1.3309999999999999E-3</c:v>
                </c:pt>
                <c:pt idx="133">
                  <c:v>1.217E-3</c:v>
                </c:pt>
                <c:pt idx="134">
                  <c:v>1.1230000000000001E-3</c:v>
                </c:pt>
                <c:pt idx="135">
                  <c:v>1.0430000000000001E-3</c:v>
                </c:pt>
                <c:pt idx="136">
                  <c:v>9.7389999999999998E-4</c:v>
                </c:pt>
                <c:pt idx="137">
                  <c:v>9.142E-4</c:v>
                </c:pt>
                <c:pt idx="138">
                  <c:v>8.6180000000000002E-4</c:v>
                </c:pt>
                <c:pt idx="139">
                  <c:v>8.1539999999999998E-4</c:v>
                </c:pt>
                <c:pt idx="140">
                  <c:v>7.7410000000000001E-4</c:v>
                </c:pt>
                <c:pt idx="141">
                  <c:v>7.3689999999999997E-4</c:v>
                </c:pt>
                <c:pt idx="142">
                  <c:v>6.7299999999999999E-4</c:v>
                </c:pt>
                <c:pt idx="143">
                  <c:v>6.0800000000000003E-4</c:v>
                </c:pt>
                <c:pt idx="144">
                  <c:v>5.5500000000000005E-4</c:v>
                </c:pt>
                <c:pt idx="145">
                  <c:v>5.109E-4</c:v>
                </c:pt>
                <c:pt idx="146">
                  <c:v>4.7370000000000002E-4</c:v>
                </c:pt>
                <c:pt idx="147">
                  <c:v>4.4190000000000001E-4</c:v>
                </c:pt>
                <c:pt idx="148">
                  <c:v>4.1419999999999998E-4</c:v>
                </c:pt>
                <c:pt idx="149">
                  <c:v>3.8999999999999999E-4</c:v>
                </c:pt>
                <c:pt idx="150">
                  <c:v>3.6860000000000001E-4</c:v>
                </c:pt>
                <c:pt idx="151">
                  <c:v>3.325E-4</c:v>
                </c:pt>
                <c:pt idx="152">
                  <c:v>3.0309999999999999E-4</c:v>
                </c:pt>
                <c:pt idx="153">
                  <c:v>2.788E-4</c:v>
                </c:pt>
                <c:pt idx="154">
                  <c:v>2.5819999999999999E-4</c:v>
                </c:pt>
                <c:pt idx="155">
                  <c:v>2.407E-4</c:v>
                </c:pt>
                <c:pt idx="156">
                  <c:v>2.254E-4</c:v>
                </c:pt>
                <c:pt idx="157">
                  <c:v>2.0029999999999999E-4</c:v>
                </c:pt>
                <c:pt idx="158">
                  <c:v>1.805E-4</c:v>
                </c:pt>
                <c:pt idx="159">
                  <c:v>1.6440000000000001E-4</c:v>
                </c:pt>
                <c:pt idx="160">
                  <c:v>1.5100000000000001E-4</c:v>
                </c:pt>
                <c:pt idx="161">
                  <c:v>1.3980000000000001E-4</c:v>
                </c:pt>
                <c:pt idx="162">
                  <c:v>1.3019999999999999E-4</c:v>
                </c:pt>
                <c:pt idx="163">
                  <c:v>1.2180000000000001E-4</c:v>
                </c:pt>
                <c:pt idx="164">
                  <c:v>1.1459999999999999E-4</c:v>
                </c:pt>
                <c:pt idx="165">
                  <c:v>1.082E-4</c:v>
                </c:pt>
                <c:pt idx="166">
                  <c:v>1.024E-4</c:v>
                </c:pt>
                <c:pt idx="167">
                  <c:v>9.734E-5</c:v>
                </c:pt>
                <c:pt idx="168">
                  <c:v>8.8579999999999996E-5</c:v>
                </c:pt>
                <c:pt idx="169">
                  <c:v>7.9699999999999999E-5</c:v>
                </c:pt>
                <c:pt idx="170">
                  <c:v>7.2509999999999995E-5</c:v>
                </c:pt>
                <c:pt idx="171">
                  <c:v>6.6550000000000005E-5</c:v>
                </c:pt>
                <c:pt idx="172">
                  <c:v>6.1539999999999997E-5</c:v>
                </c:pt>
                <c:pt idx="173">
                  <c:v>5.7259999999999997E-5</c:v>
                </c:pt>
                <c:pt idx="174">
                  <c:v>5.3560000000000002E-5</c:v>
                </c:pt>
                <c:pt idx="175">
                  <c:v>5.0330000000000001E-5</c:v>
                </c:pt>
                <c:pt idx="176">
                  <c:v>4.7479999999999999E-5</c:v>
                </c:pt>
                <c:pt idx="177">
                  <c:v>4.2679999999999998E-5</c:v>
                </c:pt>
                <c:pt idx="178">
                  <c:v>3.8800000000000001E-5</c:v>
                </c:pt>
                <c:pt idx="179">
                  <c:v>3.5590000000000003E-5</c:v>
                </c:pt>
                <c:pt idx="180">
                  <c:v>3.2889999999999999E-5</c:v>
                </c:pt>
                <c:pt idx="181">
                  <c:v>3.0589999999999997E-5</c:v>
                </c:pt>
                <c:pt idx="182">
                  <c:v>2.8600000000000001E-5</c:v>
                </c:pt>
                <c:pt idx="183">
                  <c:v>2.533E-5</c:v>
                </c:pt>
                <c:pt idx="184">
                  <c:v>2.2759999999999999E-5</c:v>
                </c:pt>
                <c:pt idx="185">
                  <c:v>2.0679999999999999E-5</c:v>
                </c:pt>
                <c:pt idx="186">
                  <c:v>1.895E-5</c:v>
                </c:pt>
                <c:pt idx="187">
                  <c:v>1.751E-5</c:v>
                </c:pt>
                <c:pt idx="188">
                  <c:v>1.6269999999999998E-5</c:v>
                </c:pt>
                <c:pt idx="189">
                  <c:v>1.521E-5</c:v>
                </c:pt>
                <c:pt idx="190">
                  <c:v>1.428E-5</c:v>
                </c:pt>
                <c:pt idx="191">
                  <c:v>1.346E-5</c:v>
                </c:pt>
                <c:pt idx="192">
                  <c:v>1.274E-5</c:v>
                </c:pt>
                <c:pt idx="193">
                  <c:v>1.2089999999999999E-5</c:v>
                </c:pt>
                <c:pt idx="194">
                  <c:v>1.097E-5</c:v>
                </c:pt>
                <c:pt idx="195">
                  <c:v>9.8509999999999994E-6</c:v>
                </c:pt>
                <c:pt idx="196">
                  <c:v>8.9430000000000006E-6</c:v>
                </c:pt>
                <c:pt idx="197">
                  <c:v>8.1929999999999993E-6</c:v>
                </c:pt>
                <c:pt idx="198">
                  <c:v>7.5639999999999999E-6</c:v>
                </c:pt>
                <c:pt idx="199">
                  <c:v>7.0269999999999998E-6</c:v>
                </c:pt>
                <c:pt idx="200">
                  <c:v>6.5640000000000002E-6</c:v>
                </c:pt>
                <c:pt idx="201">
                  <c:v>6.1600000000000003E-6</c:v>
                </c:pt>
                <c:pt idx="202">
                  <c:v>5.8050000000000003E-6</c:v>
                </c:pt>
                <c:pt idx="203">
                  <c:v>5.2079999999999999E-6</c:v>
                </c:pt>
                <c:pt idx="204">
                  <c:v>4.7260000000000002E-6</c:v>
                </c:pt>
                <c:pt idx="205">
                  <c:v>4.3279999999999999E-6</c:v>
                </c:pt>
                <c:pt idx="206">
                  <c:v>3.9940000000000002E-6</c:v>
                </c:pt>
                <c:pt idx="207">
                  <c:v>3.709E-6</c:v>
                </c:pt>
                <c:pt idx="208">
                  <c:v>3.4640000000000002E-6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83-4D71-8B53-3A022D290BB5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srim7Be_Cu!$D$20:$D$300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srim7Be_Cu!$G$20:$G$300</c:f>
              <c:numCache>
                <c:formatCode>0.000E+00</c:formatCode>
                <c:ptCount val="281"/>
                <c:pt idx="0">
                  <c:v>4.1472999999999996E-2</c:v>
                </c:pt>
                <c:pt idx="1">
                  <c:v>4.4060000000000002E-2</c:v>
                </c:pt>
                <c:pt idx="2">
                  <c:v>4.6439999999999995E-2</c:v>
                </c:pt>
                <c:pt idx="3">
                  <c:v>4.863E-2</c:v>
                </c:pt>
                <c:pt idx="4">
                  <c:v>5.0689999999999999E-2</c:v>
                </c:pt>
                <c:pt idx="5">
                  <c:v>5.2610000000000004E-2</c:v>
                </c:pt>
                <c:pt idx="6">
                  <c:v>5.4429999999999999E-2</c:v>
                </c:pt>
                <c:pt idx="7">
                  <c:v>5.6150000000000005E-2</c:v>
                </c:pt>
                <c:pt idx="8">
                  <c:v>5.7779999999999998E-2</c:v>
                </c:pt>
                <c:pt idx="9">
                  <c:v>5.9340000000000004E-2</c:v>
                </c:pt>
                <c:pt idx="10">
                  <c:v>6.0819999999999999E-2</c:v>
                </c:pt>
                <c:pt idx="11">
                  <c:v>6.2239999999999997E-2</c:v>
                </c:pt>
                <c:pt idx="12">
                  <c:v>6.4920000000000005E-2</c:v>
                </c:pt>
                <c:pt idx="13">
                  <c:v>6.7989999999999995E-2</c:v>
                </c:pt>
                <c:pt idx="14">
                  <c:v>7.0819999999999994E-2</c:v>
                </c:pt>
                <c:pt idx="15">
                  <c:v>7.3429999999999995E-2</c:v>
                </c:pt>
                <c:pt idx="16">
                  <c:v>7.5860000000000011E-2</c:v>
                </c:pt>
                <c:pt idx="17">
                  <c:v>7.8130000000000005E-2</c:v>
                </c:pt>
                <c:pt idx="18">
                  <c:v>8.027999999999999E-2</c:v>
                </c:pt>
                <c:pt idx="19">
                  <c:v>8.2290000000000002E-2</c:v>
                </c:pt>
                <c:pt idx="20">
                  <c:v>8.4210000000000007E-2</c:v>
                </c:pt>
                <c:pt idx="21">
                  <c:v>8.7760000000000005E-2</c:v>
                </c:pt>
                <c:pt idx="22">
                  <c:v>9.0999999999999998E-2</c:v>
                </c:pt>
                <c:pt idx="23">
                  <c:v>9.3969999999999998E-2</c:v>
                </c:pt>
                <c:pt idx="24">
                  <c:v>9.6729999999999997E-2</c:v>
                </c:pt>
                <c:pt idx="25">
                  <c:v>9.9299999999999999E-2</c:v>
                </c:pt>
                <c:pt idx="26">
                  <c:v>0.10170999999999999</c:v>
                </c:pt>
                <c:pt idx="27">
                  <c:v>0.1061</c:v>
                </c:pt>
                <c:pt idx="28">
                  <c:v>0.11003</c:v>
                </c:pt>
                <c:pt idx="29">
                  <c:v>0.11360000000000001</c:v>
                </c:pt>
                <c:pt idx="30">
                  <c:v>0.11685999999999999</c:v>
                </c:pt>
                <c:pt idx="31">
                  <c:v>0.11985999999999999</c:v>
                </c:pt>
                <c:pt idx="32">
                  <c:v>0.12265000000000001</c:v>
                </c:pt>
                <c:pt idx="33">
                  <c:v>0.12525</c:v>
                </c:pt>
                <c:pt idx="34">
                  <c:v>0.12769</c:v>
                </c:pt>
                <c:pt idx="35">
                  <c:v>0.12997</c:v>
                </c:pt>
                <c:pt idx="36">
                  <c:v>0.13213</c:v>
                </c:pt>
                <c:pt idx="37">
                  <c:v>0.13417999999999999</c:v>
                </c:pt>
                <c:pt idx="38">
                  <c:v>0.13799</c:v>
                </c:pt>
                <c:pt idx="39">
                  <c:v>0.14226</c:v>
                </c:pt>
                <c:pt idx="40">
                  <c:v>0.14612</c:v>
                </c:pt>
                <c:pt idx="41">
                  <c:v>0.14963000000000001</c:v>
                </c:pt>
                <c:pt idx="42">
                  <c:v>0.15287000000000001</c:v>
                </c:pt>
                <c:pt idx="43">
                  <c:v>0.15584999999999999</c:v>
                </c:pt>
                <c:pt idx="44">
                  <c:v>0.15862999999999999</c:v>
                </c:pt>
                <c:pt idx="45">
                  <c:v>0.16122999999999998</c:v>
                </c:pt>
                <c:pt idx="46">
                  <c:v>0.16367999999999999</c:v>
                </c:pt>
                <c:pt idx="47">
                  <c:v>0.16819000000000001</c:v>
                </c:pt>
                <c:pt idx="48">
                  <c:v>0.17227000000000001</c:v>
                </c:pt>
                <c:pt idx="49">
                  <c:v>0.17601</c:v>
                </c:pt>
                <c:pt idx="50">
                  <c:v>0.17945</c:v>
                </c:pt>
                <c:pt idx="51">
                  <c:v>0.18265999999999999</c:v>
                </c:pt>
                <c:pt idx="52">
                  <c:v>0.18567</c:v>
                </c:pt>
                <c:pt idx="53">
                  <c:v>0.19119999999999998</c:v>
                </c:pt>
                <c:pt idx="54">
                  <c:v>0.19624999999999998</c:v>
                </c:pt>
                <c:pt idx="55">
                  <c:v>0.20083000000000001</c:v>
                </c:pt>
                <c:pt idx="56">
                  <c:v>0.20518</c:v>
                </c:pt>
                <c:pt idx="57">
                  <c:v>0.20922000000000002</c:v>
                </c:pt>
                <c:pt idx="58">
                  <c:v>0.21306999999999998</c:v>
                </c:pt>
                <c:pt idx="59">
                  <c:v>0.21672999999999998</c:v>
                </c:pt>
                <c:pt idx="60">
                  <c:v>0.21551999999999999</c:v>
                </c:pt>
                <c:pt idx="61">
                  <c:v>0.21463000000000002</c:v>
                </c:pt>
                <c:pt idx="62">
                  <c:v>0.21385999999999999</c:v>
                </c:pt>
                <c:pt idx="63">
                  <c:v>0.21362999999999999</c:v>
                </c:pt>
                <c:pt idx="64">
                  <c:v>0.21534999999999999</c:v>
                </c:pt>
                <c:pt idx="65">
                  <c:v>0.22239999999999999</c:v>
                </c:pt>
                <c:pt idx="66">
                  <c:v>0.23232</c:v>
                </c:pt>
                <c:pt idx="67">
                  <c:v>0.24291000000000001</c:v>
                </c:pt>
                <c:pt idx="68">
                  <c:v>0.25335000000000002</c:v>
                </c:pt>
                <c:pt idx="69">
                  <c:v>0.26363000000000003</c:v>
                </c:pt>
                <c:pt idx="70">
                  <c:v>0.27372999999999997</c:v>
                </c:pt>
                <c:pt idx="71">
                  <c:v>0.28355000000000002</c:v>
                </c:pt>
                <c:pt idx="72">
                  <c:v>0.29307</c:v>
                </c:pt>
                <c:pt idx="73">
                  <c:v>0.31149000000000004</c:v>
                </c:pt>
                <c:pt idx="74">
                  <c:v>0.32901000000000002</c:v>
                </c:pt>
                <c:pt idx="75">
                  <c:v>0.3458</c:v>
                </c:pt>
                <c:pt idx="76">
                  <c:v>0.36181999999999997</c:v>
                </c:pt>
                <c:pt idx="77">
                  <c:v>0.37712000000000001</c:v>
                </c:pt>
                <c:pt idx="78">
                  <c:v>0.39178999999999997</c:v>
                </c:pt>
                <c:pt idx="79">
                  <c:v>0.41943999999999998</c:v>
                </c:pt>
                <c:pt idx="80">
                  <c:v>0.44523999999999997</c:v>
                </c:pt>
                <c:pt idx="81">
                  <c:v>0.46938000000000002</c:v>
                </c:pt>
                <c:pt idx="82">
                  <c:v>0.49230000000000002</c:v>
                </c:pt>
                <c:pt idx="83">
                  <c:v>0.51405000000000001</c:v>
                </c:pt>
                <c:pt idx="84">
                  <c:v>0.53489000000000009</c:v>
                </c:pt>
                <c:pt idx="85">
                  <c:v>0.55498999999999998</c:v>
                </c:pt>
                <c:pt idx="86">
                  <c:v>0.57431999999999994</c:v>
                </c:pt>
                <c:pt idx="87">
                  <c:v>0.59316999999999998</c:v>
                </c:pt>
                <c:pt idx="88">
                  <c:v>0.61141000000000001</c:v>
                </c:pt>
                <c:pt idx="89">
                  <c:v>0.62914000000000003</c:v>
                </c:pt>
                <c:pt idx="90">
                  <c:v>0.66353000000000006</c:v>
                </c:pt>
                <c:pt idx="91">
                  <c:v>0.70470999999999995</c:v>
                </c:pt>
                <c:pt idx="92">
                  <c:v>0.74407000000000001</c:v>
                </c:pt>
                <c:pt idx="93">
                  <c:v>0.78185000000000004</c:v>
                </c:pt>
                <c:pt idx="94">
                  <c:v>0.81850000000000001</c:v>
                </c:pt>
                <c:pt idx="95">
                  <c:v>0.85388999999999993</c:v>
                </c:pt>
                <c:pt idx="96">
                  <c:v>0.8881</c:v>
                </c:pt>
                <c:pt idx="97">
                  <c:v>0.9214</c:v>
                </c:pt>
                <c:pt idx="98">
                  <c:v>0.95368000000000008</c:v>
                </c:pt>
                <c:pt idx="99">
                  <c:v>1.0152399999999999</c:v>
                </c:pt>
                <c:pt idx="100">
                  <c:v>1.0742</c:v>
                </c:pt>
                <c:pt idx="101">
                  <c:v>1.1293200000000001</c:v>
                </c:pt>
                <c:pt idx="102">
                  <c:v>1.1805600000000001</c:v>
                </c:pt>
                <c:pt idx="103">
                  <c:v>1.2299</c:v>
                </c:pt>
                <c:pt idx="104">
                  <c:v>1.2763200000000001</c:v>
                </c:pt>
                <c:pt idx="105">
                  <c:v>1.3603350000000001</c:v>
                </c:pt>
                <c:pt idx="106">
                  <c:v>1.435541</c:v>
                </c:pt>
                <c:pt idx="107">
                  <c:v>1.5018819999999999</c:v>
                </c:pt>
                <c:pt idx="108">
                  <c:v>1.5593270000000001</c:v>
                </c:pt>
                <c:pt idx="109">
                  <c:v>1.610851</c:v>
                </c:pt>
                <c:pt idx="110">
                  <c:v>1.656439</c:v>
                </c:pt>
                <c:pt idx="111">
                  <c:v>1.6960770000000001</c:v>
                </c:pt>
                <c:pt idx="112">
                  <c:v>1.730758</c:v>
                </c:pt>
                <c:pt idx="113">
                  <c:v>1.7614730000000001</c:v>
                </c:pt>
                <c:pt idx="114">
                  <c:v>1.787218</c:v>
                </c:pt>
                <c:pt idx="115">
                  <c:v>1.809987</c:v>
                </c:pt>
                <c:pt idx="116">
                  <c:v>1.846587</c:v>
                </c:pt>
                <c:pt idx="117">
                  <c:v>1.879175</c:v>
                </c:pt>
                <c:pt idx="118">
                  <c:v>1.8998359999999999</c:v>
                </c:pt>
                <c:pt idx="119">
                  <c:v>1.910552</c:v>
                </c:pt>
                <c:pt idx="120">
                  <c:v>1.9153099999999998</c:v>
                </c:pt>
                <c:pt idx="121">
                  <c:v>1.9141010000000001</c:v>
                </c:pt>
                <c:pt idx="122">
                  <c:v>1.9089189999999998</c:v>
                </c:pt>
                <c:pt idx="123">
                  <c:v>1.899759</c:v>
                </c:pt>
                <c:pt idx="124">
                  <c:v>1.888617</c:v>
                </c:pt>
                <c:pt idx="125">
                  <c:v>1.8623750000000001</c:v>
                </c:pt>
                <c:pt idx="126">
                  <c:v>1.830176</c:v>
                </c:pt>
                <c:pt idx="127">
                  <c:v>1.796011</c:v>
                </c:pt>
                <c:pt idx="128">
                  <c:v>1.7608699999999999</c:v>
                </c:pt>
                <c:pt idx="129">
                  <c:v>1.725749</c:v>
                </c:pt>
                <c:pt idx="130">
                  <c:v>1.6896439999999999</c:v>
                </c:pt>
                <c:pt idx="131">
                  <c:v>1.6204700000000001</c:v>
                </c:pt>
                <c:pt idx="132">
                  <c:v>1.555331</c:v>
                </c:pt>
                <c:pt idx="133">
                  <c:v>1.493217</c:v>
                </c:pt>
                <c:pt idx="134">
                  <c:v>1.4351229999999999</c:v>
                </c:pt>
                <c:pt idx="135">
                  <c:v>1.3810429999999998</c:v>
                </c:pt>
                <c:pt idx="136">
                  <c:v>1.3299738999999999</c:v>
                </c:pt>
                <c:pt idx="137">
                  <c:v>1.2829142</c:v>
                </c:pt>
                <c:pt idx="138">
                  <c:v>1.2408618</c:v>
                </c:pt>
                <c:pt idx="139">
                  <c:v>1.1978154000000001</c:v>
                </c:pt>
                <c:pt idx="140">
                  <c:v>1.1537741000000001</c:v>
                </c:pt>
                <c:pt idx="141">
                  <c:v>1.1177368999999999</c:v>
                </c:pt>
                <c:pt idx="142">
                  <c:v>1.0516729999999999</c:v>
                </c:pt>
                <c:pt idx="143">
                  <c:v>0.97850800000000004</c:v>
                </c:pt>
                <c:pt idx="144">
                  <c:v>0.91445500000000002</c:v>
                </c:pt>
                <c:pt idx="145">
                  <c:v>0.85791090000000003</c:v>
                </c:pt>
                <c:pt idx="146">
                  <c:v>0.80777370000000004</c:v>
                </c:pt>
                <c:pt idx="147">
                  <c:v>0.76304189999999994</c:v>
                </c:pt>
                <c:pt idx="148">
                  <c:v>0.72301420000000005</c:v>
                </c:pt>
                <c:pt idx="149">
                  <c:v>0.68689</c:v>
                </c:pt>
                <c:pt idx="150">
                  <c:v>0.6541686000000001</c:v>
                </c:pt>
                <c:pt idx="151">
                  <c:v>0.59753249999999991</c:v>
                </c:pt>
                <c:pt idx="152">
                  <c:v>0.55030310000000005</c:v>
                </c:pt>
                <c:pt idx="153">
                  <c:v>0.51047880000000001</c:v>
                </c:pt>
                <c:pt idx="154">
                  <c:v>0.47655819999999999</c:v>
                </c:pt>
                <c:pt idx="155">
                  <c:v>0.44734069999999998</c:v>
                </c:pt>
                <c:pt idx="156">
                  <c:v>0.42192540000000001</c:v>
                </c:pt>
                <c:pt idx="157">
                  <c:v>0.38040029999999997</c:v>
                </c:pt>
                <c:pt idx="158">
                  <c:v>0.34778049999999999</c:v>
                </c:pt>
                <c:pt idx="159">
                  <c:v>0.32156440000000003</c:v>
                </c:pt>
                <c:pt idx="160">
                  <c:v>0.30005100000000001</c:v>
                </c:pt>
                <c:pt idx="161">
                  <c:v>0.28203980000000001</c:v>
                </c:pt>
                <c:pt idx="162">
                  <c:v>0.26663020000000004</c:v>
                </c:pt>
                <c:pt idx="163">
                  <c:v>0.25312180000000001</c:v>
                </c:pt>
                <c:pt idx="164">
                  <c:v>0.2412146</c:v>
                </c:pt>
                <c:pt idx="165">
                  <c:v>0.23040820000000001</c:v>
                </c:pt>
                <c:pt idx="166">
                  <c:v>0.2204024</c:v>
                </c:pt>
                <c:pt idx="167">
                  <c:v>0.21119734000000001</c:v>
                </c:pt>
                <c:pt idx="168">
                  <c:v>0.19398857999999999</c:v>
                </c:pt>
                <c:pt idx="169">
                  <c:v>0.17627969999999998</c:v>
                </c:pt>
                <c:pt idx="170">
                  <c:v>0.16247250999999999</c:v>
                </c:pt>
                <c:pt idx="171">
                  <c:v>0.15096655</c:v>
                </c:pt>
                <c:pt idx="172">
                  <c:v>0.14126153999999999</c:v>
                </c:pt>
                <c:pt idx="173">
                  <c:v>0.13275726000000002</c:v>
                </c:pt>
                <c:pt idx="174">
                  <c:v>0.12545356000000002</c:v>
                </c:pt>
                <c:pt idx="175">
                  <c:v>0.11905033</c:v>
                </c:pt>
                <c:pt idx="176">
                  <c:v>0.11334748</c:v>
                </c:pt>
                <c:pt idx="177">
                  <c:v>0.10364268</c:v>
                </c:pt>
                <c:pt idx="178">
                  <c:v>9.5778800000000011E-2</c:v>
                </c:pt>
                <c:pt idx="179">
                  <c:v>8.9215589999999997E-2</c:v>
                </c:pt>
                <c:pt idx="180">
                  <c:v>8.366288999999999E-2</c:v>
                </c:pt>
                <c:pt idx="181">
                  <c:v>7.8900589999999993E-2</c:v>
                </c:pt>
                <c:pt idx="182">
                  <c:v>7.4768600000000005E-2</c:v>
                </c:pt>
                <c:pt idx="183">
                  <c:v>6.7955330000000008E-2</c:v>
                </c:pt>
                <c:pt idx="184">
                  <c:v>6.2562759999999995E-2</c:v>
                </c:pt>
                <c:pt idx="185">
                  <c:v>5.8190680000000002E-2</c:v>
                </c:pt>
                <c:pt idx="186">
                  <c:v>5.4568949999999998E-2</c:v>
                </c:pt>
                <c:pt idx="187">
                  <c:v>5.1517509999999996E-2</c:v>
                </c:pt>
                <c:pt idx="188">
                  <c:v>4.8916269999999998E-2</c:v>
                </c:pt>
                <c:pt idx="189">
                  <c:v>4.6665209999999999E-2</c:v>
                </c:pt>
                <c:pt idx="190">
                  <c:v>4.4704279999999999E-2</c:v>
                </c:pt>
                <c:pt idx="191">
                  <c:v>4.2973459999999998E-2</c:v>
                </c:pt>
                <c:pt idx="192">
                  <c:v>4.1452739999999995E-2</c:v>
                </c:pt>
                <c:pt idx="193">
                  <c:v>4.0082090000000001E-2</c:v>
                </c:pt>
                <c:pt idx="194">
                  <c:v>3.7760969999999998E-2</c:v>
                </c:pt>
                <c:pt idx="195">
                  <c:v>3.5429850999999998E-2</c:v>
                </c:pt>
                <c:pt idx="196">
                  <c:v>3.3558943000000001E-2</c:v>
                </c:pt>
                <c:pt idx="197">
                  <c:v>3.2028192999999996E-2</c:v>
                </c:pt>
                <c:pt idx="198">
                  <c:v>3.0757564000000001E-2</c:v>
                </c:pt>
                <c:pt idx="199">
                  <c:v>2.9687027000000001E-2</c:v>
                </c:pt>
                <c:pt idx="200">
                  <c:v>2.8776564000000001E-2</c:v>
                </c:pt>
                <c:pt idx="201">
                  <c:v>2.7996160000000003E-2</c:v>
                </c:pt>
                <c:pt idx="202">
                  <c:v>2.7315805000000002E-2</c:v>
                </c:pt>
                <c:pt idx="203">
                  <c:v>2.6205208000000001E-2</c:v>
                </c:pt>
                <c:pt idx="204">
                  <c:v>2.5334725999999998E-2</c:v>
                </c:pt>
                <c:pt idx="205">
                  <c:v>2.4644328E-2</c:v>
                </c:pt>
                <c:pt idx="206">
                  <c:v>2.4093994000000001E-2</c:v>
                </c:pt>
                <c:pt idx="207">
                  <c:v>2.3643709000000002E-2</c:v>
                </c:pt>
                <c:pt idx="208">
                  <c:v>2.3263464000000001E-2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83-4D71-8B53-3A022D29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18E80-1351-430F-A9AB-11DEA2C2AB3A}">
  <sheetPr codeName="WSform1"/>
  <dimension ref="A1:Y300"/>
  <sheetViews>
    <sheetView tabSelected="1" zoomScale="70" zoomScaleNormal="70" workbookViewId="0">
      <selection activeCell="K39" sqref="K39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srim1H_Cu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0.01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1000000</v>
      </c>
      <c r="E13" s="19" t="s">
        <v>50</v>
      </c>
      <c r="F13" s="44"/>
      <c r="G13" s="45"/>
      <c r="H13" s="45"/>
      <c r="I13" s="46"/>
      <c r="J13" s="4">
        <v>8</v>
      </c>
      <c r="K13" s="101">
        <v>89.677999999999997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9.9999900000000004</v>
      </c>
      <c r="C20" s="110" t="s">
        <v>69</v>
      </c>
      <c r="D20" s="84">
        <f t="shared" ref="D20:D51" si="0">B20/1000000/$C$5</f>
        <v>9.9999900000000001E-6</v>
      </c>
      <c r="E20" s="73">
        <v>3.7850000000000002E-3</v>
      </c>
      <c r="F20" s="74">
        <v>1.1850000000000001E-3</v>
      </c>
      <c r="G20" s="75">
        <f t="shared" ref="G20:G83" si="1">E20+F20</f>
        <v>4.9700000000000005E-3</v>
      </c>
      <c r="H20" s="72">
        <v>3</v>
      </c>
      <c r="I20" s="110" t="s">
        <v>70</v>
      </c>
      <c r="J20" s="83">
        <f t="shared" ref="J20:J51" si="2">H20/1000/10</f>
        <v>3.0000000000000003E-4</v>
      </c>
      <c r="K20" s="72">
        <v>8</v>
      </c>
      <c r="L20" s="110" t="s">
        <v>70</v>
      </c>
      <c r="M20" s="83">
        <f t="shared" ref="M20:M51" si="3">K20/1000/10</f>
        <v>8.0000000000000004E-4</v>
      </c>
      <c r="N20" s="72">
        <v>5</v>
      </c>
      <c r="O20" s="110" t="s">
        <v>70</v>
      </c>
      <c r="P20" s="83">
        <f t="shared" ref="P20:P51" si="4">N20/1000/10</f>
        <v>5.0000000000000001E-4</v>
      </c>
    </row>
    <row r="21" spans="1:25">
      <c r="A21" s="1">
        <f>A20+1</f>
        <v>21</v>
      </c>
      <c r="B21" s="76">
        <v>10.9999</v>
      </c>
      <c r="C21" s="77" t="s">
        <v>69</v>
      </c>
      <c r="D21" s="84">
        <f t="shared" si="0"/>
        <v>1.0999899999999999E-5</v>
      </c>
      <c r="E21" s="78">
        <v>3.9699999999999996E-3</v>
      </c>
      <c r="F21" s="79">
        <v>1.2390000000000001E-3</v>
      </c>
      <c r="G21" s="75">
        <f t="shared" si="1"/>
        <v>5.2090000000000001E-3</v>
      </c>
      <c r="H21" s="76">
        <v>3</v>
      </c>
      <c r="I21" s="77" t="s">
        <v>70</v>
      </c>
      <c r="J21" s="83">
        <f t="shared" si="2"/>
        <v>3.0000000000000003E-4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11.9999</v>
      </c>
      <c r="C22" s="77" t="s">
        <v>69</v>
      </c>
      <c r="D22" s="84">
        <f t="shared" si="0"/>
        <v>1.19999E-5</v>
      </c>
      <c r="E22" s="78">
        <v>4.1469999999999996E-3</v>
      </c>
      <c r="F22" s="79">
        <v>1.289E-3</v>
      </c>
      <c r="G22" s="75">
        <f t="shared" si="1"/>
        <v>5.4359999999999999E-3</v>
      </c>
      <c r="H22" s="76">
        <v>3</v>
      </c>
      <c r="I22" s="77" t="s">
        <v>70</v>
      </c>
      <c r="J22" s="83">
        <f t="shared" si="2"/>
        <v>3.0000000000000003E-4</v>
      </c>
      <c r="K22" s="76">
        <v>8</v>
      </c>
      <c r="L22" s="77" t="s">
        <v>70</v>
      </c>
      <c r="M22" s="83">
        <f t="shared" si="3"/>
        <v>8.0000000000000004E-4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12.9999</v>
      </c>
      <c r="C23" s="77" t="s">
        <v>69</v>
      </c>
      <c r="D23" s="84">
        <f t="shared" si="0"/>
        <v>1.2999900000000001E-5</v>
      </c>
      <c r="E23" s="78">
        <v>4.3160000000000004E-3</v>
      </c>
      <c r="F23" s="79">
        <v>1.3359999999999999E-3</v>
      </c>
      <c r="G23" s="75">
        <f t="shared" si="1"/>
        <v>5.6520000000000008E-3</v>
      </c>
      <c r="H23" s="76">
        <v>3</v>
      </c>
      <c r="I23" s="77" t="s">
        <v>70</v>
      </c>
      <c r="J23" s="83">
        <f t="shared" si="2"/>
        <v>3.0000000000000003E-4</v>
      </c>
      <c r="K23" s="76">
        <v>9</v>
      </c>
      <c r="L23" s="77" t="s">
        <v>70</v>
      </c>
      <c r="M23" s="83">
        <f t="shared" si="3"/>
        <v>8.9999999999999998E-4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13.9999</v>
      </c>
      <c r="C24" s="77" t="s">
        <v>69</v>
      </c>
      <c r="D24" s="84">
        <f t="shared" si="0"/>
        <v>1.39999E-5</v>
      </c>
      <c r="E24" s="78">
        <v>4.4790000000000003E-3</v>
      </c>
      <c r="F24" s="79">
        <v>1.3810000000000001E-3</v>
      </c>
      <c r="G24" s="75">
        <f t="shared" si="1"/>
        <v>5.8600000000000006E-3</v>
      </c>
      <c r="H24" s="76">
        <v>3</v>
      </c>
      <c r="I24" s="77" t="s">
        <v>70</v>
      </c>
      <c r="J24" s="83">
        <f t="shared" si="2"/>
        <v>3.0000000000000003E-4</v>
      </c>
      <c r="K24" s="76">
        <v>9</v>
      </c>
      <c r="L24" s="77" t="s">
        <v>70</v>
      </c>
      <c r="M24" s="83">
        <f t="shared" si="3"/>
        <v>8.9999999999999998E-4</v>
      </c>
      <c r="N24" s="76">
        <v>6</v>
      </c>
      <c r="O24" s="77" t="s">
        <v>70</v>
      </c>
      <c r="P24" s="83">
        <f t="shared" si="4"/>
        <v>6.0000000000000006E-4</v>
      </c>
    </row>
    <row r="25" spans="1:25">
      <c r="A25" s="1">
        <f t="shared" si="5"/>
        <v>25</v>
      </c>
      <c r="B25" s="76">
        <v>14.9999</v>
      </c>
      <c r="C25" s="77" t="s">
        <v>69</v>
      </c>
      <c r="D25" s="84">
        <f t="shared" si="0"/>
        <v>1.49999E-5</v>
      </c>
      <c r="E25" s="78">
        <v>4.6360000000000004E-3</v>
      </c>
      <c r="F25" s="79">
        <v>1.4239999999999999E-3</v>
      </c>
      <c r="G25" s="75">
        <f t="shared" si="1"/>
        <v>6.0600000000000003E-3</v>
      </c>
      <c r="H25" s="76">
        <v>3</v>
      </c>
      <c r="I25" s="77" t="s">
        <v>70</v>
      </c>
      <c r="J25" s="83">
        <f t="shared" si="2"/>
        <v>3.0000000000000003E-4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15.9999</v>
      </c>
      <c r="C26" s="77" t="s">
        <v>69</v>
      </c>
      <c r="D26" s="84">
        <f t="shared" si="0"/>
        <v>1.5999899999999999E-5</v>
      </c>
      <c r="E26" s="78">
        <v>4.7879999999999997E-3</v>
      </c>
      <c r="F26" s="79">
        <v>1.4649999999999999E-3</v>
      </c>
      <c r="G26" s="75">
        <f t="shared" si="1"/>
        <v>6.2529999999999999E-3</v>
      </c>
      <c r="H26" s="76">
        <v>4</v>
      </c>
      <c r="I26" s="77" t="s">
        <v>70</v>
      </c>
      <c r="J26" s="83">
        <f t="shared" si="2"/>
        <v>4.0000000000000002E-4</v>
      </c>
      <c r="K26" s="76">
        <v>10</v>
      </c>
      <c r="L26" s="77" t="s">
        <v>70</v>
      </c>
      <c r="M26" s="83">
        <f t="shared" si="3"/>
        <v>1E-3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16.9999</v>
      </c>
      <c r="C27" s="77" t="s">
        <v>69</v>
      </c>
      <c r="D27" s="84">
        <f t="shared" si="0"/>
        <v>1.69999E-5</v>
      </c>
      <c r="E27" s="78">
        <v>4.9360000000000003E-3</v>
      </c>
      <c r="F27" s="79">
        <v>1.5039999999999999E-3</v>
      </c>
      <c r="G27" s="75">
        <f t="shared" si="1"/>
        <v>6.4400000000000004E-3</v>
      </c>
      <c r="H27" s="76">
        <v>4</v>
      </c>
      <c r="I27" s="77" t="s">
        <v>70</v>
      </c>
      <c r="J27" s="83">
        <f t="shared" si="2"/>
        <v>4.0000000000000002E-4</v>
      </c>
      <c r="K27" s="76">
        <v>10</v>
      </c>
      <c r="L27" s="77" t="s">
        <v>70</v>
      </c>
      <c r="M27" s="83">
        <f t="shared" si="3"/>
        <v>1E-3</v>
      </c>
      <c r="N27" s="76">
        <v>7</v>
      </c>
      <c r="O27" s="77" t="s">
        <v>70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17.9999</v>
      </c>
      <c r="C28" s="77" t="s">
        <v>69</v>
      </c>
      <c r="D28" s="84">
        <f t="shared" si="0"/>
        <v>1.79999E-5</v>
      </c>
      <c r="E28" s="78">
        <v>5.0790000000000002E-3</v>
      </c>
      <c r="F28" s="79">
        <v>1.5410000000000001E-3</v>
      </c>
      <c r="G28" s="75">
        <f t="shared" si="1"/>
        <v>6.62E-3</v>
      </c>
      <c r="H28" s="76">
        <v>4</v>
      </c>
      <c r="I28" s="77" t="s">
        <v>70</v>
      </c>
      <c r="J28" s="83">
        <f t="shared" si="2"/>
        <v>4.0000000000000002E-4</v>
      </c>
      <c r="K28" s="76">
        <v>10</v>
      </c>
      <c r="L28" s="77" t="s">
        <v>70</v>
      </c>
      <c r="M28" s="83">
        <f t="shared" si="3"/>
        <v>1E-3</v>
      </c>
      <c r="N28" s="76">
        <v>7</v>
      </c>
      <c r="O28" s="77" t="s">
        <v>70</v>
      </c>
      <c r="P28" s="83">
        <f t="shared" si="4"/>
        <v>6.9999999999999999E-4</v>
      </c>
    </row>
    <row r="29" spans="1:25">
      <c r="A29" s="1">
        <f t="shared" si="5"/>
        <v>29</v>
      </c>
      <c r="B29" s="76">
        <v>19.9999</v>
      </c>
      <c r="C29" s="77" t="s">
        <v>69</v>
      </c>
      <c r="D29" s="84">
        <f t="shared" si="0"/>
        <v>1.9999900000000001E-5</v>
      </c>
      <c r="E29" s="78">
        <v>5.3530000000000001E-3</v>
      </c>
      <c r="F29" s="79">
        <v>1.611E-3</v>
      </c>
      <c r="G29" s="75">
        <f t="shared" si="1"/>
        <v>6.9639999999999997E-3</v>
      </c>
      <c r="H29" s="76">
        <v>4</v>
      </c>
      <c r="I29" s="77" t="s">
        <v>70</v>
      </c>
      <c r="J29" s="83">
        <f t="shared" si="2"/>
        <v>4.0000000000000002E-4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22.4999</v>
      </c>
      <c r="C30" s="77" t="s">
        <v>69</v>
      </c>
      <c r="D30" s="84">
        <f t="shared" si="0"/>
        <v>2.2499900000000001E-5</v>
      </c>
      <c r="E30" s="78">
        <v>5.6779999999999999E-3</v>
      </c>
      <c r="F30" s="79">
        <v>1.6919999999999999E-3</v>
      </c>
      <c r="G30" s="75">
        <f t="shared" si="1"/>
        <v>7.3699999999999998E-3</v>
      </c>
      <c r="H30" s="76">
        <v>4</v>
      </c>
      <c r="I30" s="77" t="s">
        <v>70</v>
      </c>
      <c r="J30" s="83">
        <f t="shared" si="2"/>
        <v>4.0000000000000002E-4</v>
      </c>
      <c r="K30" s="76">
        <v>12</v>
      </c>
      <c r="L30" s="77" t="s">
        <v>70</v>
      </c>
      <c r="M30" s="83">
        <f t="shared" si="3"/>
        <v>1.2000000000000001E-3</v>
      </c>
      <c r="N30" s="76">
        <v>8</v>
      </c>
      <c r="O30" s="77" t="s">
        <v>70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24.9999</v>
      </c>
      <c r="C31" s="77" t="s">
        <v>69</v>
      </c>
      <c r="D31" s="84">
        <f t="shared" si="0"/>
        <v>2.4999900000000001E-5</v>
      </c>
      <c r="E31" s="78">
        <v>5.9849999999999999E-3</v>
      </c>
      <c r="F31" s="79">
        <v>1.766E-3</v>
      </c>
      <c r="G31" s="75">
        <f t="shared" si="1"/>
        <v>7.7510000000000001E-3</v>
      </c>
      <c r="H31" s="76">
        <v>5</v>
      </c>
      <c r="I31" s="77" t="s">
        <v>70</v>
      </c>
      <c r="J31" s="83">
        <f t="shared" si="2"/>
        <v>5.0000000000000001E-4</v>
      </c>
      <c r="K31" s="76">
        <v>12</v>
      </c>
      <c r="L31" s="77" t="s">
        <v>70</v>
      </c>
      <c r="M31" s="83">
        <f t="shared" si="3"/>
        <v>1.2000000000000001E-3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27.4999</v>
      </c>
      <c r="C32" s="77" t="s">
        <v>69</v>
      </c>
      <c r="D32" s="84">
        <f t="shared" si="0"/>
        <v>2.7499900000000001E-5</v>
      </c>
      <c r="E32" s="78">
        <v>6.2769999999999996E-3</v>
      </c>
      <c r="F32" s="79">
        <v>1.8339999999999999E-3</v>
      </c>
      <c r="G32" s="75">
        <f t="shared" si="1"/>
        <v>8.1110000000000002E-3</v>
      </c>
      <c r="H32" s="76">
        <v>5</v>
      </c>
      <c r="I32" s="77" t="s">
        <v>70</v>
      </c>
      <c r="J32" s="83">
        <f t="shared" si="2"/>
        <v>5.0000000000000001E-4</v>
      </c>
      <c r="K32" s="76">
        <v>13</v>
      </c>
      <c r="L32" s="77" t="s">
        <v>70</v>
      </c>
      <c r="M32" s="83">
        <f t="shared" si="3"/>
        <v>1.2999999999999999E-3</v>
      </c>
      <c r="N32" s="76">
        <v>9</v>
      </c>
      <c r="O32" s="77" t="s">
        <v>70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29.9999</v>
      </c>
      <c r="C33" s="77" t="s">
        <v>69</v>
      </c>
      <c r="D33" s="84">
        <f t="shared" si="0"/>
        <v>2.9999900000000001E-5</v>
      </c>
      <c r="E33" s="78">
        <v>6.5560000000000002E-3</v>
      </c>
      <c r="F33" s="79">
        <v>1.8979999999999999E-3</v>
      </c>
      <c r="G33" s="75">
        <f t="shared" si="1"/>
        <v>8.4539999999999997E-3</v>
      </c>
      <c r="H33" s="76">
        <v>5</v>
      </c>
      <c r="I33" s="77" t="s">
        <v>70</v>
      </c>
      <c r="J33" s="83">
        <f t="shared" si="2"/>
        <v>5.0000000000000001E-4</v>
      </c>
      <c r="K33" s="76">
        <v>13</v>
      </c>
      <c r="L33" s="77" t="s">
        <v>70</v>
      </c>
      <c r="M33" s="83">
        <f t="shared" si="3"/>
        <v>1.2999999999999999E-3</v>
      </c>
      <c r="N33" s="76">
        <v>10</v>
      </c>
      <c r="O33" s="77" t="s">
        <v>70</v>
      </c>
      <c r="P33" s="83">
        <f t="shared" si="4"/>
        <v>1E-3</v>
      </c>
    </row>
    <row r="34" spans="1:16">
      <c r="A34" s="1">
        <f t="shared" si="5"/>
        <v>34</v>
      </c>
      <c r="B34" s="76">
        <v>32.499899999999997</v>
      </c>
      <c r="C34" s="77" t="s">
        <v>69</v>
      </c>
      <c r="D34" s="84">
        <f t="shared" si="0"/>
        <v>3.2499899999999997E-5</v>
      </c>
      <c r="E34" s="78">
        <v>6.8240000000000002E-3</v>
      </c>
      <c r="F34" s="79">
        <v>1.957E-3</v>
      </c>
      <c r="G34" s="75">
        <f t="shared" si="1"/>
        <v>8.7810000000000006E-3</v>
      </c>
      <c r="H34" s="76">
        <v>5</v>
      </c>
      <c r="I34" s="77" t="s">
        <v>70</v>
      </c>
      <c r="J34" s="83">
        <f t="shared" si="2"/>
        <v>5.0000000000000001E-4</v>
      </c>
      <c r="K34" s="76">
        <v>14</v>
      </c>
      <c r="L34" s="77" t="s">
        <v>70</v>
      </c>
      <c r="M34" s="83">
        <f t="shared" si="3"/>
        <v>1.4E-3</v>
      </c>
      <c r="N34" s="76">
        <v>10</v>
      </c>
      <c r="O34" s="77" t="s">
        <v>70</v>
      </c>
      <c r="P34" s="83">
        <f t="shared" si="4"/>
        <v>1E-3</v>
      </c>
    </row>
    <row r="35" spans="1:16">
      <c r="A35" s="1">
        <f t="shared" si="5"/>
        <v>35</v>
      </c>
      <c r="B35" s="76">
        <v>34.999899999999997</v>
      </c>
      <c r="C35" s="77" t="s">
        <v>69</v>
      </c>
      <c r="D35" s="84">
        <f t="shared" si="0"/>
        <v>3.4999899999999997E-5</v>
      </c>
      <c r="E35" s="78">
        <v>7.0819999999999998E-3</v>
      </c>
      <c r="F35" s="79">
        <v>2.0119999999999999E-3</v>
      </c>
      <c r="G35" s="75">
        <f t="shared" si="1"/>
        <v>9.0939999999999997E-3</v>
      </c>
      <c r="H35" s="76">
        <v>6</v>
      </c>
      <c r="I35" s="77" t="s">
        <v>70</v>
      </c>
      <c r="J35" s="83">
        <f t="shared" si="2"/>
        <v>6.0000000000000006E-4</v>
      </c>
      <c r="K35" s="76">
        <v>15</v>
      </c>
      <c r="L35" s="77" t="s">
        <v>70</v>
      </c>
      <c r="M35" s="83">
        <f t="shared" si="3"/>
        <v>1.5E-3</v>
      </c>
      <c r="N35" s="76">
        <v>10</v>
      </c>
      <c r="O35" s="77" t="s">
        <v>70</v>
      </c>
      <c r="P35" s="83">
        <f t="shared" si="4"/>
        <v>1E-3</v>
      </c>
    </row>
    <row r="36" spans="1:16">
      <c r="A36" s="1">
        <f t="shared" si="5"/>
        <v>36</v>
      </c>
      <c r="B36" s="76">
        <v>37.499899999999997</v>
      </c>
      <c r="C36" s="77" t="s">
        <v>69</v>
      </c>
      <c r="D36" s="84">
        <f t="shared" si="0"/>
        <v>3.7499899999999996E-5</v>
      </c>
      <c r="E36" s="78">
        <v>7.3299999999999997E-3</v>
      </c>
      <c r="F36" s="79">
        <v>2.065E-3</v>
      </c>
      <c r="G36" s="75">
        <f t="shared" si="1"/>
        <v>9.3950000000000006E-3</v>
      </c>
      <c r="H36" s="76">
        <v>6</v>
      </c>
      <c r="I36" s="77" t="s">
        <v>70</v>
      </c>
      <c r="J36" s="83">
        <f t="shared" si="2"/>
        <v>6.0000000000000006E-4</v>
      </c>
      <c r="K36" s="76">
        <v>15</v>
      </c>
      <c r="L36" s="77" t="s">
        <v>70</v>
      </c>
      <c r="M36" s="83">
        <f t="shared" si="3"/>
        <v>1.5E-3</v>
      </c>
      <c r="N36" s="76">
        <v>11</v>
      </c>
      <c r="O36" s="77" t="s">
        <v>70</v>
      </c>
      <c r="P36" s="83">
        <f t="shared" si="4"/>
        <v>1.0999999999999998E-3</v>
      </c>
    </row>
    <row r="37" spans="1:16">
      <c r="A37" s="1">
        <f t="shared" si="5"/>
        <v>37</v>
      </c>
      <c r="B37" s="76">
        <v>39.999899999999997</v>
      </c>
      <c r="C37" s="77" t="s">
        <v>69</v>
      </c>
      <c r="D37" s="84">
        <f t="shared" si="0"/>
        <v>3.9999899999999996E-5</v>
      </c>
      <c r="E37" s="78">
        <v>7.5709999999999996E-3</v>
      </c>
      <c r="F37" s="79">
        <v>2.114E-3</v>
      </c>
      <c r="G37" s="75">
        <f t="shared" si="1"/>
        <v>9.6849999999999992E-3</v>
      </c>
      <c r="H37" s="76">
        <v>6</v>
      </c>
      <c r="I37" s="77" t="s">
        <v>70</v>
      </c>
      <c r="J37" s="83">
        <f t="shared" si="2"/>
        <v>6.0000000000000006E-4</v>
      </c>
      <c r="K37" s="76">
        <v>16</v>
      </c>
      <c r="L37" s="77" t="s">
        <v>70</v>
      </c>
      <c r="M37" s="83">
        <f t="shared" si="3"/>
        <v>1.6000000000000001E-3</v>
      </c>
      <c r="N37" s="76">
        <v>11</v>
      </c>
      <c r="O37" s="77" t="s">
        <v>70</v>
      </c>
      <c r="P37" s="83">
        <f t="shared" si="4"/>
        <v>1.0999999999999998E-3</v>
      </c>
    </row>
    <row r="38" spans="1:16">
      <c r="A38" s="1">
        <f t="shared" si="5"/>
        <v>38</v>
      </c>
      <c r="B38" s="76">
        <v>44.999899999999997</v>
      </c>
      <c r="C38" s="77" t="s">
        <v>69</v>
      </c>
      <c r="D38" s="84">
        <f t="shared" si="0"/>
        <v>4.4999899999999996E-5</v>
      </c>
      <c r="E38" s="78">
        <v>8.0300000000000007E-3</v>
      </c>
      <c r="F38" s="79">
        <v>2.2060000000000001E-3</v>
      </c>
      <c r="G38" s="75">
        <f t="shared" si="1"/>
        <v>1.0236E-2</v>
      </c>
      <c r="H38" s="76">
        <v>7</v>
      </c>
      <c r="I38" s="77" t="s">
        <v>70</v>
      </c>
      <c r="J38" s="83">
        <f t="shared" si="2"/>
        <v>6.9999999999999999E-4</v>
      </c>
      <c r="K38" s="76">
        <v>17</v>
      </c>
      <c r="L38" s="77" t="s">
        <v>70</v>
      </c>
      <c r="M38" s="83">
        <f t="shared" si="3"/>
        <v>1.7000000000000001E-3</v>
      </c>
      <c r="N38" s="76">
        <v>12</v>
      </c>
      <c r="O38" s="77" t="s">
        <v>70</v>
      </c>
      <c r="P38" s="83">
        <f t="shared" si="4"/>
        <v>1.2000000000000001E-3</v>
      </c>
    </row>
    <row r="39" spans="1:16">
      <c r="A39" s="1">
        <f t="shared" si="5"/>
        <v>39</v>
      </c>
      <c r="B39" s="76">
        <v>49.999899999999997</v>
      </c>
      <c r="C39" s="77" t="s">
        <v>69</v>
      </c>
      <c r="D39" s="84">
        <f t="shared" si="0"/>
        <v>4.9999899999999995E-5</v>
      </c>
      <c r="E39" s="78">
        <v>8.4639999999999993E-3</v>
      </c>
      <c r="F39" s="79">
        <v>2.2880000000000001E-3</v>
      </c>
      <c r="G39" s="75">
        <f t="shared" si="1"/>
        <v>1.0751999999999999E-2</v>
      </c>
      <c r="H39" s="76">
        <v>7</v>
      </c>
      <c r="I39" s="77" t="s">
        <v>70</v>
      </c>
      <c r="J39" s="83">
        <f t="shared" si="2"/>
        <v>6.9999999999999999E-4</v>
      </c>
      <c r="K39" s="76">
        <v>18</v>
      </c>
      <c r="L39" s="77" t="s">
        <v>70</v>
      </c>
      <c r="M39" s="83">
        <f t="shared" si="3"/>
        <v>1.8E-3</v>
      </c>
      <c r="N39" s="76">
        <v>13</v>
      </c>
      <c r="O39" s="77" t="s">
        <v>70</v>
      </c>
      <c r="P39" s="83">
        <f t="shared" si="4"/>
        <v>1.2999999999999999E-3</v>
      </c>
    </row>
    <row r="40" spans="1:16">
      <c r="A40" s="1">
        <f t="shared" si="5"/>
        <v>40</v>
      </c>
      <c r="B40" s="76">
        <v>54.999899999999997</v>
      </c>
      <c r="C40" s="77" t="s">
        <v>69</v>
      </c>
      <c r="D40" s="84">
        <f t="shared" si="0"/>
        <v>5.4999899999999995E-5</v>
      </c>
      <c r="E40" s="78">
        <v>8.8780000000000005E-3</v>
      </c>
      <c r="F40" s="79">
        <v>2.3640000000000002E-3</v>
      </c>
      <c r="G40" s="75">
        <f t="shared" si="1"/>
        <v>1.1242E-2</v>
      </c>
      <c r="H40" s="76">
        <v>8</v>
      </c>
      <c r="I40" s="77" t="s">
        <v>70</v>
      </c>
      <c r="J40" s="83">
        <f t="shared" si="2"/>
        <v>8.0000000000000004E-4</v>
      </c>
      <c r="K40" s="76">
        <v>18</v>
      </c>
      <c r="L40" s="77" t="s">
        <v>70</v>
      </c>
      <c r="M40" s="83">
        <f t="shared" si="3"/>
        <v>1.8E-3</v>
      </c>
      <c r="N40" s="76">
        <v>13</v>
      </c>
      <c r="O40" s="77" t="s">
        <v>70</v>
      </c>
      <c r="P40" s="83">
        <f t="shared" si="4"/>
        <v>1.2999999999999999E-3</v>
      </c>
    </row>
    <row r="41" spans="1:16">
      <c r="A41" s="1">
        <f t="shared" si="5"/>
        <v>41</v>
      </c>
      <c r="B41" s="76">
        <v>59.999899999999997</v>
      </c>
      <c r="C41" s="77" t="s">
        <v>69</v>
      </c>
      <c r="D41" s="84">
        <f t="shared" si="0"/>
        <v>5.9999899999999995E-5</v>
      </c>
      <c r="E41" s="78">
        <v>9.2720000000000007E-3</v>
      </c>
      <c r="F41" s="79">
        <v>2.4329999999999998E-3</v>
      </c>
      <c r="G41" s="75">
        <f t="shared" si="1"/>
        <v>1.1705E-2</v>
      </c>
      <c r="H41" s="76">
        <v>8</v>
      </c>
      <c r="I41" s="77" t="s">
        <v>70</v>
      </c>
      <c r="J41" s="83">
        <f t="shared" si="2"/>
        <v>8.0000000000000004E-4</v>
      </c>
      <c r="K41" s="76">
        <v>19</v>
      </c>
      <c r="L41" s="77" t="s">
        <v>70</v>
      </c>
      <c r="M41" s="83">
        <f t="shared" si="3"/>
        <v>1.9E-3</v>
      </c>
      <c r="N41" s="76">
        <v>14</v>
      </c>
      <c r="O41" s="77" t="s">
        <v>70</v>
      </c>
      <c r="P41" s="83">
        <f t="shared" si="4"/>
        <v>1.4E-3</v>
      </c>
    </row>
    <row r="42" spans="1:16">
      <c r="A42" s="1">
        <f t="shared" si="5"/>
        <v>42</v>
      </c>
      <c r="B42" s="76">
        <v>64.999899999999997</v>
      </c>
      <c r="C42" s="77" t="s">
        <v>69</v>
      </c>
      <c r="D42" s="84">
        <f t="shared" si="0"/>
        <v>6.4999900000000001E-5</v>
      </c>
      <c r="E42" s="78">
        <v>9.6509999999999999E-3</v>
      </c>
      <c r="F42" s="79">
        <v>2.4970000000000001E-3</v>
      </c>
      <c r="G42" s="75">
        <f t="shared" si="1"/>
        <v>1.2147999999999999E-2</v>
      </c>
      <c r="H42" s="76">
        <v>8</v>
      </c>
      <c r="I42" s="77" t="s">
        <v>70</v>
      </c>
      <c r="J42" s="83">
        <f t="shared" si="2"/>
        <v>8.0000000000000004E-4</v>
      </c>
      <c r="K42" s="76">
        <v>20</v>
      </c>
      <c r="L42" s="77" t="s">
        <v>70</v>
      </c>
      <c r="M42" s="83">
        <f t="shared" si="3"/>
        <v>2E-3</v>
      </c>
      <c r="N42" s="76">
        <v>14</v>
      </c>
      <c r="O42" s="77" t="s">
        <v>70</v>
      </c>
      <c r="P42" s="83">
        <f t="shared" si="4"/>
        <v>1.4E-3</v>
      </c>
    </row>
    <row r="43" spans="1:16">
      <c r="A43" s="1">
        <f t="shared" si="5"/>
        <v>43</v>
      </c>
      <c r="B43" s="76">
        <v>69.999899999999997</v>
      </c>
      <c r="C43" s="77" t="s">
        <v>69</v>
      </c>
      <c r="D43" s="84">
        <f t="shared" si="0"/>
        <v>6.99999E-5</v>
      </c>
      <c r="E43" s="78">
        <v>1.0019999999999999E-2</v>
      </c>
      <c r="F43" s="79">
        <v>2.5569999999999998E-3</v>
      </c>
      <c r="G43" s="75">
        <f t="shared" si="1"/>
        <v>1.2577E-2</v>
      </c>
      <c r="H43" s="76">
        <v>9</v>
      </c>
      <c r="I43" s="77" t="s">
        <v>70</v>
      </c>
      <c r="J43" s="83">
        <f t="shared" si="2"/>
        <v>8.9999999999999998E-4</v>
      </c>
      <c r="K43" s="76">
        <v>21</v>
      </c>
      <c r="L43" s="77" t="s">
        <v>70</v>
      </c>
      <c r="M43" s="83">
        <f t="shared" si="3"/>
        <v>2.1000000000000003E-3</v>
      </c>
      <c r="N43" s="76">
        <v>15</v>
      </c>
      <c r="O43" s="77" t="s">
        <v>70</v>
      </c>
      <c r="P43" s="83">
        <f t="shared" si="4"/>
        <v>1.5E-3</v>
      </c>
    </row>
    <row r="44" spans="1:16">
      <c r="A44" s="1">
        <f t="shared" si="5"/>
        <v>44</v>
      </c>
      <c r="B44" s="76">
        <v>79.999899999999997</v>
      </c>
      <c r="C44" s="77" t="s">
        <v>69</v>
      </c>
      <c r="D44" s="84">
        <f t="shared" si="0"/>
        <v>7.99999E-5</v>
      </c>
      <c r="E44" s="78">
        <v>1.0710000000000001E-2</v>
      </c>
      <c r="F44" s="79">
        <v>2.6649999999999998E-3</v>
      </c>
      <c r="G44" s="75">
        <f t="shared" si="1"/>
        <v>1.3375000000000001E-2</v>
      </c>
      <c r="H44" s="76">
        <v>10</v>
      </c>
      <c r="I44" s="77" t="s">
        <v>70</v>
      </c>
      <c r="J44" s="83">
        <f t="shared" si="2"/>
        <v>1E-3</v>
      </c>
      <c r="K44" s="76">
        <v>23</v>
      </c>
      <c r="L44" s="77" t="s">
        <v>70</v>
      </c>
      <c r="M44" s="83">
        <f t="shared" si="3"/>
        <v>2.3E-3</v>
      </c>
      <c r="N44" s="76">
        <v>16</v>
      </c>
      <c r="O44" s="77" t="s">
        <v>70</v>
      </c>
      <c r="P44" s="83">
        <f t="shared" si="4"/>
        <v>1.6000000000000001E-3</v>
      </c>
    </row>
    <row r="45" spans="1:16">
      <c r="A45" s="1">
        <f t="shared" si="5"/>
        <v>45</v>
      </c>
      <c r="B45" s="76">
        <v>89.999899999999997</v>
      </c>
      <c r="C45" s="77" t="s">
        <v>69</v>
      </c>
      <c r="D45" s="84">
        <f t="shared" si="0"/>
        <v>8.9999899999999999E-5</v>
      </c>
      <c r="E45" s="78">
        <v>1.136E-2</v>
      </c>
      <c r="F45" s="79">
        <v>2.7590000000000002E-3</v>
      </c>
      <c r="G45" s="75">
        <f t="shared" si="1"/>
        <v>1.4119E-2</v>
      </c>
      <c r="H45" s="76">
        <v>10</v>
      </c>
      <c r="I45" s="77" t="s">
        <v>70</v>
      </c>
      <c r="J45" s="83">
        <f t="shared" si="2"/>
        <v>1E-3</v>
      </c>
      <c r="K45" s="76">
        <v>24</v>
      </c>
      <c r="L45" s="77" t="s">
        <v>70</v>
      </c>
      <c r="M45" s="83">
        <f t="shared" si="3"/>
        <v>2.4000000000000002E-3</v>
      </c>
      <c r="N45" s="76">
        <v>17</v>
      </c>
      <c r="O45" s="77" t="s">
        <v>70</v>
      </c>
      <c r="P45" s="83">
        <f t="shared" si="4"/>
        <v>1.7000000000000001E-3</v>
      </c>
    </row>
    <row r="46" spans="1:16">
      <c r="A46" s="1">
        <f t="shared" si="5"/>
        <v>46</v>
      </c>
      <c r="B46" s="76">
        <v>99.999899999999997</v>
      </c>
      <c r="C46" s="77" t="s">
        <v>69</v>
      </c>
      <c r="D46" s="84">
        <f t="shared" si="0"/>
        <v>9.9999899999999998E-5</v>
      </c>
      <c r="E46" s="78">
        <v>1.197E-2</v>
      </c>
      <c r="F46" s="79">
        <v>2.8440000000000002E-3</v>
      </c>
      <c r="G46" s="75">
        <f t="shared" si="1"/>
        <v>1.4814000000000001E-2</v>
      </c>
      <c r="H46" s="76">
        <v>11</v>
      </c>
      <c r="I46" s="77" t="s">
        <v>70</v>
      </c>
      <c r="J46" s="83">
        <f t="shared" si="2"/>
        <v>1.0999999999999998E-3</v>
      </c>
      <c r="K46" s="76">
        <v>26</v>
      </c>
      <c r="L46" s="77" t="s">
        <v>70</v>
      </c>
      <c r="M46" s="83">
        <f t="shared" si="3"/>
        <v>2.5999999999999999E-3</v>
      </c>
      <c r="N46" s="76">
        <v>18</v>
      </c>
      <c r="O46" s="77" t="s">
        <v>70</v>
      </c>
      <c r="P46" s="83">
        <f t="shared" si="4"/>
        <v>1.8E-3</v>
      </c>
    </row>
    <row r="47" spans="1:16">
      <c r="A47" s="1">
        <f t="shared" si="5"/>
        <v>47</v>
      </c>
      <c r="B47" s="76">
        <v>110</v>
      </c>
      <c r="C47" s="77" t="s">
        <v>69</v>
      </c>
      <c r="D47" s="84">
        <f t="shared" si="0"/>
        <v>1.1E-4</v>
      </c>
      <c r="E47" s="78">
        <v>1.255E-2</v>
      </c>
      <c r="F47" s="79">
        <v>2.9199999999999999E-3</v>
      </c>
      <c r="G47" s="75">
        <f t="shared" si="1"/>
        <v>1.5470000000000001E-2</v>
      </c>
      <c r="H47" s="76">
        <v>12</v>
      </c>
      <c r="I47" s="77" t="s">
        <v>70</v>
      </c>
      <c r="J47" s="83">
        <f t="shared" si="2"/>
        <v>1.2000000000000001E-3</v>
      </c>
      <c r="K47" s="76">
        <v>27</v>
      </c>
      <c r="L47" s="77" t="s">
        <v>70</v>
      </c>
      <c r="M47" s="83">
        <f t="shared" si="3"/>
        <v>2.7000000000000001E-3</v>
      </c>
      <c r="N47" s="76">
        <v>20</v>
      </c>
      <c r="O47" s="77" t="s">
        <v>70</v>
      </c>
      <c r="P47" s="83">
        <f t="shared" si="4"/>
        <v>2E-3</v>
      </c>
    </row>
    <row r="48" spans="1:16">
      <c r="A48" s="1">
        <f t="shared" si="5"/>
        <v>48</v>
      </c>
      <c r="B48" s="76">
        <v>120</v>
      </c>
      <c r="C48" s="77" t="s">
        <v>69</v>
      </c>
      <c r="D48" s="84">
        <f t="shared" si="0"/>
        <v>1.2E-4</v>
      </c>
      <c r="E48" s="78">
        <v>1.311E-2</v>
      </c>
      <c r="F48" s="79">
        <v>2.9889999999999999E-3</v>
      </c>
      <c r="G48" s="75">
        <f t="shared" si="1"/>
        <v>1.6098999999999999E-2</v>
      </c>
      <c r="H48" s="76">
        <v>13</v>
      </c>
      <c r="I48" s="77" t="s">
        <v>70</v>
      </c>
      <c r="J48" s="83">
        <f t="shared" si="2"/>
        <v>1.2999999999999999E-3</v>
      </c>
      <c r="K48" s="76">
        <v>29</v>
      </c>
      <c r="L48" s="77" t="s">
        <v>70</v>
      </c>
      <c r="M48" s="83">
        <f t="shared" si="3"/>
        <v>2.9000000000000002E-3</v>
      </c>
      <c r="N48" s="76">
        <v>21</v>
      </c>
      <c r="O48" s="77" t="s">
        <v>70</v>
      </c>
      <c r="P48" s="83">
        <f t="shared" si="4"/>
        <v>2.1000000000000003E-3</v>
      </c>
    </row>
    <row r="49" spans="1:16">
      <c r="A49" s="1">
        <f t="shared" si="5"/>
        <v>49</v>
      </c>
      <c r="B49" s="76">
        <v>130</v>
      </c>
      <c r="C49" s="77" t="s">
        <v>69</v>
      </c>
      <c r="D49" s="84">
        <f t="shared" si="0"/>
        <v>1.2999999999999999E-4</v>
      </c>
      <c r="E49" s="78">
        <v>1.3650000000000001E-2</v>
      </c>
      <c r="F49" s="79">
        <v>3.0509999999999999E-3</v>
      </c>
      <c r="G49" s="75">
        <f t="shared" si="1"/>
        <v>1.6701000000000001E-2</v>
      </c>
      <c r="H49" s="76">
        <v>13</v>
      </c>
      <c r="I49" s="77" t="s">
        <v>70</v>
      </c>
      <c r="J49" s="83">
        <f t="shared" si="2"/>
        <v>1.2999999999999999E-3</v>
      </c>
      <c r="K49" s="76">
        <v>30</v>
      </c>
      <c r="L49" s="77" t="s">
        <v>70</v>
      </c>
      <c r="M49" s="83">
        <f t="shared" si="3"/>
        <v>3.0000000000000001E-3</v>
      </c>
      <c r="N49" s="76">
        <v>21</v>
      </c>
      <c r="O49" s="77" t="s">
        <v>70</v>
      </c>
      <c r="P49" s="83">
        <f t="shared" si="4"/>
        <v>2.1000000000000003E-3</v>
      </c>
    </row>
    <row r="50" spans="1:16">
      <c r="A50" s="1">
        <f t="shared" si="5"/>
        <v>50</v>
      </c>
      <c r="B50" s="76">
        <v>139.999</v>
      </c>
      <c r="C50" s="77" t="s">
        <v>69</v>
      </c>
      <c r="D50" s="84">
        <f t="shared" si="0"/>
        <v>1.39999E-4</v>
      </c>
      <c r="E50" s="78">
        <v>1.4160000000000001E-2</v>
      </c>
      <c r="F50" s="79">
        <v>3.1080000000000001E-3</v>
      </c>
      <c r="G50" s="75">
        <f t="shared" si="1"/>
        <v>1.7268000000000002E-2</v>
      </c>
      <c r="H50" s="76">
        <v>14</v>
      </c>
      <c r="I50" s="77" t="s">
        <v>70</v>
      </c>
      <c r="J50" s="83">
        <f t="shared" si="2"/>
        <v>1.4E-3</v>
      </c>
      <c r="K50" s="76">
        <v>31</v>
      </c>
      <c r="L50" s="77" t="s">
        <v>70</v>
      </c>
      <c r="M50" s="83">
        <f t="shared" si="3"/>
        <v>3.0999999999999999E-3</v>
      </c>
      <c r="N50" s="76">
        <v>22</v>
      </c>
      <c r="O50" s="77" t="s">
        <v>70</v>
      </c>
      <c r="P50" s="83">
        <f t="shared" si="4"/>
        <v>2.1999999999999997E-3</v>
      </c>
    </row>
    <row r="51" spans="1:16">
      <c r="A51" s="1">
        <f t="shared" si="5"/>
        <v>51</v>
      </c>
      <c r="B51" s="76">
        <v>149.999</v>
      </c>
      <c r="C51" s="77" t="s">
        <v>69</v>
      </c>
      <c r="D51" s="84">
        <f t="shared" si="0"/>
        <v>1.49999E-4</v>
      </c>
      <c r="E51" s="78">
        <v>1.4659999999999999E-2</v>
      </c>
      <c r="F51" s="79">
        <v>3.1610000000000002E-3</v>
      </c>
      <c r="G51" s="75">
        <f t="shared" si="1"/>
        <v>1.7821E-2</v>
      </c>
      <c r="H51" s="76">
        <v>15</v>
      </c>
      <c r="I51" s="77" t="s">
        <v>70</v>
      </c>
      <c r="J51" s="83">
        <f t="shared" si="2"/>
        <v>1.5E-3</v>
      </c>
      <c r="K51" s="76">
        <v>32</v>
      </c>
      <c r="L51" s="77" t="s">
        <v>70</v>
      </c>
      <c r="M51" s="83">
        <f t="shared" si="3"/>
        <v>3.2000000000000002E-3</v>
      </c>
      <c r="N51" s="76">
        <v>23</v>
      </c>
      <c r="O51" s="77" t="s">
        <v>70</v>
      </c>
      <c r="P51" s="83">
        <f t="shared" si="4"/>
        <v>2.3E-3</v>
      </c>
    </row>
    <row r="52" spans="1:16">
      <c r="A52" s="1">
        <f t="shared" si="5"/>
        <v>52</v>
      </c>
      <c r="B52" s="76">
        <v>159.999</v>
      </c>
      <c r="C52" s="77" t="s">
        <v>69</v>
      </c>
      <c r="D52" s="84">
        <f t="shared" ref="D52:D72" si="6">B52/1000000/$C$5</f>
        <v>1.59999E-4</v>
      </c>
      <c r="E52" s="78">
        <v>1.5140000000000001E-2</v>
      </c>
      <c r="F52" s="79">
        <v>3.2100000000000002E-3</v>
      </c>
      <c r="G52" s="75">
        <f t="shared" si="1"/>
        <v>1.8350000000000002E-2</v>
      </c>
      <c r="H52" s="76">
        <v>16</v>
      </c>
      <c r="I52" s="77" t="s">
        <v>70</v>
      </c>
      <c r="J52" s="83">
        <f t="shared" ref="J52:J83" si="7">H52/1000/10</f>
        <v>1.6000000000000001E-3</v>
      </c>
      <c r="K52" s="76">
        <v>34</v>
      </c>
      <c r="L52" s="77" t="s">
        <v>70</v>
      </c>
      <c r="M52" s="83">
        <f t="shared" ref="M52:M83" si="8">K52/1000/10</f>
        <v>3.4000000000000002E-3</v>
      </c>
      <c r="N52" s="76">
        <v>24</v>
      </c>
      <c r="O52" s="77" t="s">
        <v>70</v>
      </c>
      <c r="P52" s="83">
        <f t="shared" ref="P52:P83" si="9">N52/1000/10</f>
        <v>2.4000000000000002E-3</v>
      </c>
    </row>
    <row r="53" spans="1:16">
      <c r="A53" s="1">
        <f t="shared" si="5"/>
        <v>53</v>
      </c>
      <c r="B53" s="76">
        <v>169.999</v>
      </c>
      <c r="C53" s="77" t="s">
        <v>69</v>
      </c>
      <c r="D53" s="84">
        <f t="shared" si="6"/>
        <v>1.69999E-4</v>
      </c>
      <c r="E53" s="78">
        <v>1.5610000000000001E-2</v>
      </c>
      <c r="F53" s="79">
        <v>3.2550000000000001E-3</v>
      </c>
      <c r="G53" s="75">
        <f t="shared" si="1"/>
        <v>1.8865E-2</v>
      </c>
      <c r="H53" s="76">
        <v>16</v>
      </c>
      <c r="I53" s="77" t="s">
        <v>70</v>
      </c>
      <c r="J53" s="83">
        <f t="shared" si="7"/>
        <v>1.6000000000000001E-3</v>
      </c>
      <c r="K53" s="76">
        <v>35</v>
      </c>
      <c r="L53" s="77" t="s">
        <v>70</v>
      </c>
      <c r="M53" s="83">
        <f t="shared" si="8"/>
        <v>3.5000000000000005E-3</v>
      </c>
      <c r="N53" s="76">
        <v>25</v>
      </c>
      <c r="O53" s="77" t="s">
        <v>70</v>
      </c>
      <c r="P53" s="83">
        <f t="shared" si="9"/>
        <v>2.5000000000000001E-3</v>
      </c>
    </row>
    <row r="54" spans="1:16">
      <c r="A54" s="1">
        <f t="shared" si="5"/>
        <v>54</v>
      </c>
      <c r="B54" s="76">
        <v>179.999</v>
      </c>
      <c r="C54" s="77" t="s">
        <v>69</v>
      </c>
      <c r="D54" s="84">
        <f t="shared" si="6"/>
        <v>1.79999E-4</v>
      </c>
      <c r="E54" s="78">
        <v>1.6060000000000001E-2</v>
      </c>
      <c r="F54" s="79">
        <v>3.297E-3</v>
      </c>
      <c r="G54" s="75">
        <f t="shared" si="1"/>
        <v>1.9357000000000003E-2</v>
      </c>
      <c r="H54" s="76">
        <v>17</v>
      </c>
      <c r="I54" s="77" t="s">
        <v>70</v>
      </c>
      <c r="J54" s="83">
        <f t="shared" si="7"/>
        <v>1.7000000000000001E-3</v>
      </c>
      <c r="K54" s="76">
        <v>36</v>
      </c>
      <c r="L54" s="77" t="s">
        <v>70</v>
      </c>
      <c r="M54" s="83">
        <f t="shared" si="8"/>
        <v>3.5999999999999999E-3</v>
      </c>
      <c r="N54" s="76">
        <v>26</v>
      </c>
      <c r="O54" s="77" t="s">
        <v>70</v>
      </c>
      <c r="P54" s="83">
        <f t="shared" si="9"/>
        <v>2.5999999999999999E-3</v>
      </c>
    </row>
    <row r="55" spans="1:16">
      <c r="A55" s="1">
        <f t="shared" si="5"/>
        <v>55</v>
      </c>
      <c r="B55" s="76">
        <v>199.999</v>
      </c>
      <c r="C55" s="77" t="s">
        <v>69</v>
      </c>
      <c r="D55" s="84">
        <f t="shared" si="6"/>
        <v>1.9999899999999999E-4</v>
      </c>
      <c r="E55" s="78">
        <v>1.6930000000000001E-2</v>
      </c>
      <c r="F55" s="79">
        <v>3.372E-3</v>
      </c>
      <c r="G55" s="75">
        <f t="shared" si="1"/>
        <v>2.0302000000000001E-2</v>
      </c>
      <c r="H55" s="76">
        <v>18</v>
      </c>
      <c r="I55" s="77" t="s">
        <v>70</v>
      </c>
      <c r="J55" s="83">
        <f t="shared" si="7"/>
        <v>1.8E-3</v>
      </c>
      <c r="K55" s="76">
        <v>38</v>
      </c>
      <c r="L55" s="77" t="s">
        <v>70</v>
      </c>
      <c r="M55" s="83">
        <f t="shared" si="8"/>
        <v>3.8E-3</v>
      </c>
      <c r="N55" s="76">
        <v>28</v>
      </c>
      <c r="O55" s="77" t="s">
        <v>70</v>
      </c>
      <c r="P55" s="83">
        <f t="shared" si="9"/>
        <v>2.8E-3</v>
      </c>
    </row>
    <row r="56" spans="1:16">
      <c r="A56" s="1">
        <f t="shared" si="5"/>
        <v>56</v>
      </c>
      <c r="B56" s="76">
        <v>224.999</v>
      </c>
      <c r="C56" s="77" t="s">
        <v>69</v>
      </c>
      <c r="D56" s="84">
        <f t="shared" si="6"/>
        <v>2.2499900000000001E-4</v>
      </c>
      <c r="E56" s="78">
        <v>1.796E-2</v>
      </c>
      <c r="F56" s="79">
        <v>3.454E-3</v>
      </c>
      <c r="G56" s="75">
        <f t="shared" si="1"/>
        <v>2.1413999999999999E-2</v>
      </c>
      <c r="H56" s="76">
        <v>20</v>
      </c>
      <c r="I56" s="77" t="s">
        <v>70</v>
      </c>
      <c r="J56" s="83">
        <f t="shared" si="7"/>
        <v>2E-3</v>
      </c>
      <c r="K56" s="76">
        <v>41</v>
      </c>
      <c r="L56" s="77" t="s">
        <v>70</v>
      </c>
      <c r="M56" s="83">
        <f t="shared" si="8"/>
        <v>4.1000000000000003E-3</v>
      </c>
      <c r="N56" s="76">
        <v>30</v>
      </c>
      <c r="O56" s="77" t="s">
        <v>70</v>
      </c>
      <c r="P56" s="83">
        <f t="shared" si="9"/>
        <v>3.0000000000000001E-3</v>
      </c>
    </row>
    <row r="57" spans="1:16">
      <c r="A57" s="1">
        <f t="shared" si="5"/>
        <v>57</v>
      </c>
      <c r="B57" s="76">
        <v>249.999</v>
      </c>
      <c r="C57" s="77" t="s">
        <v>69</v>
      </c>
      <c r="D57" s="84">
        <f t="shared" si="6"/>
        <v>2.4999899999999999E-4</v>
      </c>
      <c r="E57" s="78">
        <v>1.8929999999999999E-2</v>
      </c>
      <c r="F57" s="79">
        <v>3.5239999999999998E-3</v>
      </c>
      <c r="G57" s="75">
        <f t="shared" si="1"/>
        <v>2.2453999999999998E-2</v>
      </c>
      <c r="H57" s="76">
        <v>22</v>
      </c>
      <c r="I57" s="77" t="s">
        <v>70</v>
      </c>
      <c r="J57" s="83">
        <f t="shared" si="7"/>
        <v>2.1999999999999997E-3</v>
      </c>
      <c r="K57" s="76">
        <v>44</v>
      </c>
      <c r="L57" s="77" t="s">
        <v>70</v>
      </c>
      <c r="M57" s="83">
        <f t="shared" si="8"/>
        <v>4.3999999999999994E-3</v>
      </c>
      <c r="N57" s="76">
        <v>32</v>
      </c>
      <c r="O57" s="77" t="s">
        <v>70</v>
      </c>
      <c r="P57" s="83">
        <f t="shared" si="9"/>
        <v>3.2000000000000002E-3</v>
      </c>
    </row>
    <row r="58" spans="1:16">
      <c r="A58" s="1">
        <f t="shared" si="5"/>
        <v>58</v>
      </c>
      <c r="B58" s="76">
        <v>274.99900000000002</v>
      </c>
      <c r="C58" s="77" t="s">
        <v>69</v>
      </c>
      <c r="D58" s="84">
        <f t="shared" si="6"/>
        <v>2.74999E-4</v>
      </c>
      <c r="E58" s="78">
        <v>1.985E-2</v>
      </c>
      <c r="F58" s="79">
        <v>3.5839999999999999E-3</v>
      </c>
      <c r="G58" s="75">
        <f t="shared" si="1"/>
        <v>2.3434E-2</v>
      </c>
      <c r="H58" s="76">
        <v>24</v>
      </c>
      <c r="I58" s="77" t="s">
        <v>70</v>
      </c>
      <c r="J58" s="83">
        <f t="shared" si="7"/>
        <v>2.4000000000000002E-3</v>
      </c>
      <c r="K58" s="76">
        <v>46</v>
      </c>
      <c r="L58" s="77" t="s">
        <v>70</v>
      </c>
      <c r="M58" s="83">
        <f t="shared" si="8"/>
        <v>4.5999999999999999E-3</v>
      </c>
      <c r="N58" s="76">
        <v>34</v>
      </c>
      <c r="O58" s="77" t="s">
        <v>70</v>
      </c>
      <c r="P58" s="83">
        <f t="shared" si="9"/>
        <v>3.4000000000000002E-3</v>
      </c>
    </row>
    <row r="59" spans="1:16">
      <c r="A59" s="1">
        <f t="shared" si="5"/>
        <v>59</v>
      </c>
      <c r="B59" s="76">
        <v>299.99900000000002</v>
      </c>
      <c r="C59" s="77" t="s">
        <v>69</v>
      </c>
      <c r="D59" s="84">
        <f t="shared" si="6"/>
        <v>2.9999900000000001E-4</v>
      </c>
      <c r="E59" s="78">
        <v>2.0729999999999998E-2</v>
      </c>
      <c r="F59" s="79">
        <v>3.637E-3</v>
      </c>
      <c r="G59" s="75">
        <f t="shared" si="1"/>
        <v>2.4367E-2</v>
      </c>
      <c r="H59" s="76">
        <v>25</v>
      </c>
      <c r="I59" s="77" t="s">
        <v>70</v>
      </c>
      <c r="J59" s="83">
        <f t="shared" si="7"/>
        <v>2.5000000000000001E-3</v>
      </c>
      <c r="K59" s="76">
        <v>49</v>
      </c>
      <c r="L59" s="77" t="s">
        <v>70</v>
      </c>
      <c r="M59" s="83">
        <f t="shared" si="8"/>
        <v>4.8999999999999998E-3</v>
      </c>
      <c r="N59" s="76">
        <v>35</v>
      </c>
      <c r="O59" s="77" t="s">
        <v>70</v>
      </c>
      <c r="P59" s="83">
        <f t="shared" si="9"/>
        <v>3.5000000000000005E-3</v>
      </c>
    </row>
    <row r="60" spans="1:16">
      <c r="A60" s="1">
        <f t="shared" si="5"/>
        <v>60</v>
      </c>
      <c r="B60" s="76">
        <v>324.99900000000002</v>
      </c>
      <c r="C60" s="77" t="s">
        <v>69</v>
      </c>
      <c r="D60" s="84">
        <f t="shared" si="6"/>
        <v>3.2499900000000002E-4</v>
      </c>
      <c r="E60" s="78">
        <v>2.1579999999999998E-2</v>
      </c>
      <c r="F60" s="79">
        <v>3.6830000000000001E-3</v>
      </c>
      <c r="G60" s="75">
        <f t="shared" si="1"/>
        <v>2.5262999999999997E-2</v>
      </c>
      <c r="H60" s="76">
        <v>27</v>
      </c>
      <c r="I60" s="77" t="s">
        <v>70</v>
      </c>
      <c r="J60" s="83">
        <f t="shared" si="7"/>
        <v>2.7000000000000001E-3</v>
      </c>
      <c r="K60" s="76">
        <v>51</v>
      </c>
      <c r="L60" s="77" t="s">
        <v>70</v>
      </c>
      <c r="M60" s="83">
        <f t="shared" si="8"/>
        <v>5.0999999999999995E-3</v>
      </c>
      <c r="N60" s="76">
        <v>37</v>
      </c>
      <c r="O60" s="77" t="s">
        <v>70</v>
      </c>
      <c r="P60" s="83">
        <f t="shared" si="9"/>
        <v>3.6999999999999997E-3</v>
      </c>
    </row>
    <row r="61" spans="1:16">
      <c r="A61" s="1">
        <f t="shared" si="5"/>
        <v>61</v>
      </c>
      <c r="B61" s="76">
        <v>349.99900000000002</v>
      </c>
      <c r="C61" s="77" t="s">
        <v>69</v>
      </c>
      <c r="D61" s="84">
        <f t="shared" si="6"/>
        <v>3.4999900000000003E-4</v>
      </c>
      <c r="E61" s="78">
        <v>2.239E-2</v>
      </c>
      <c r="F61" s="79">
        <v>3.7239999999999999E-3</v>
      </c>
      <c r="G61" s="75">
        <f t="shared" si="1"/>
        <v>2.6113999999999998E-2</v>
      </c>
      <c r="H61" s="76">
        <v>28</v>
      </c>
      <c r="I61" s="77" t="s">
        <v>70</v>
      </c>
      <c r="J61" s="83">
        <f t="shared" si="7"/>
        <v>2.8E-3</v>
      </c>
      <c r="K61" s="76">
        <v>54</v>
      </c>
      <c r="L61" s="77" t="s">
        <v>70</v>
      </c>
      <c r="M61" s="83">
        <f t="shared" si="8"/>
        <v>5.4000000000000003E-3</v>
      </c>
      <c r="N61" s="76">
        <v>39</v>
      </c>
      <c r="O61" s="77" t="s">
        <v>70</v>
      </c>
      <c r="P61" s="83">
        <f t="shared" si="9"/>
        <v>3.8999999999999998E-3</v>
      </c>
    </row>
    <row r="62" spans="1:16">
      <c r="A62" s="1">
        <f t="shared" si="5"/>
        <v>62</v>
      </c>
      <c r="B62" s="76">
        <v>374.99900000000002</v>
      </c>
      <c r="C62" s="77" t="s">
        <v>69</v>
      </c>
      <c r="D62" s="84">
        <f t="shared" si="6"/>
        <v>3.7499900000000005E-4</v>
      </c>
      <c r="E62" s="78">
        <v>2.3179999999999999E-2</v>
      </c>
      <c r="F62" s="79">
        <v>3.7590000000000002E-3</v>
      </c>
      <c r="G62" s="75">
        <f t="shared" si="1"/>
        <v>2.6938999999999998E-2</v>
      </c>
      <c r="H62" s="76">
        <v>30</v>
      </c>
      <c r="I62" s="77" t="s">
        <v>70</v>
      </c>
      <c r="J62" s="83">
        <f t="shared" si="7"/>
        <v>3.0000000000000001E-3</v>
      </c>
      <c r="K62" s="76">
        <v>56</v>
      </c>
      <c r="L62" s="77" t="s">
        <v>70</v>
      </c>
      <c r="M62" s="83">
        <f t="shared" si="8"/>
        <v>5.5999999999999999E-3</v>
      </c>
      <c r="N62" s="76">
        <v>41</v>
      </c>
      <c r="O62" s="77" t="s">
        <v>70</v>
      </c>
      <c r="P62" s="83">
        <f t="shared" si="9"/>
        <v>4.1000000000000003E-3</v>
      </c>
    </row>
    <row r="63" spans="1:16">
      <c r="A63" s="1">
        <f t="shared" si="5"/>
        <v>63</v>
      </c>
      <c r="B63" s="76">
        <v>399.99900000000002</v>
      </c>
      <c r="C63" s="77" t="s">
        <v>69</v>
      </c>
      <c r="D63" s="84">
        <f t="shared" si="6"/>
        <v>3.99999E-4</v>
      </c>
      <c r="E63" s="78">
        <v>2.3939999999999999E-2</v>
      </c>
      <c r="F63" s="79">
        <v>3.7910000000000001E-3</v>
      </c>
      <c r="G63" s="75">
        <f t="shared" si="1"/>
        <v>2.7730999999999999E-2</v>
      </c>
      <c r="H63" s="76">
        <v>32</v>
      </c>
      <c r="I63" s="77" t="s">
        <v>70</v>
      </c>
      <c r="J63" s="83">
        <f t="shared" si="7"/>
        <v>3.2000000000000002E-3</v>
      </c>
      <c r="K63" s="76">
        <v>58</v>
      </c>
      <c r="L63" s="77" t="s">
        <v>70</v>
      </c>
      <c r="M63" s="83">
        <f t="shared" si="8"/>
        <v>5.8000000000000005E-3</v>
      </c>
      <c r="N63" s="76">
        <v>42</v>
      </c>
      <c r="O63" s="77" t="s">
        <v>70</v>
      </c>
      <c r="P63" s="83">
        <f t="shared" si="9"/>
        <v>4.2000000000000006E-3</v>
      </c>
    </row>
    <row r="64" spans="1:16">
      <c r="A64" s="1">
        <f t="shared" si="5"/>
        <v>64</v>
      </c>
      <c r="B64" s="76">
        <v>449.99900000000002</v>
      </c>
      <c r="C64" s="77" t="s">
        <v>69</v>
      </c>
      <c r="D64" s="84">
        <f t="shared" si="6"/>
        <v>4.4999900000000003E-4</v>
      </c>
      <c r="E64" s="78">
        <v>2.5389999999999999E-2</v>
      </c>
      <c r="F64" s="79">
        <v>3.8440000000000002E-3</v>
      </c>
      <c r="G64" s="75">
        <f t="shared" si="1"/>
        <v>2.9234E-2</v>
      </c>
      <c r="H64" s="76">
        <v>35</v>
      </c>
      <c r="I64" s="77" t="s">
        <v>70</v>
      </c>
      <c r="J64" s="83">
        <f t="shared" si="7"/>
        <v>3.5000000000000005E-3</v>
      </c>
      <c r="K64" s="76">
        <v>62</v>
      </c>
      <c r="L64" s="77" t="s">
        <v>70</v>
      </c>
      <c r="M64" s="83">
        <f t="shared" si="8"/>
        <v>6.1999999999999998E-3</v>
      </c>
      <c r="N64" s="76">
        <v>46</v>
      </c>
      <c r="O64" s="77" t="s">
        <v>70</v>
      </c>
      <c r="P64" s="83">
        <f t="shared" si="9"/>
        <v>4.5999999999999999E-3</v>
      </c>
    </row>
    <row r="65" spans="1:16">
      <c r="A65" s="1">
        <f t="shared" si="5"/>
        <v>65</v>
      </c>
      <c r="B65" s="76">
        <v>499.99900000000002</v>
      </c>
      <c r="C65" s="77" t="s">
        <v>69</v>
      </c>
      <c r="D65" s="84">
        <f t="shared" si="6"/>
        <v>4.9999899999999999E-4</v>
      </c>
      <c r="E65" s="78">
        <v>2.6769999999999999E-2</v>
      </c>
      <c r="F65" s="79">
        <v>3.8860000000000001E-3</v>
      </c>
      <c r="G65" s="75">
        <f t="shared" si="1"/>
        <v>3.0655999999999999E-2</v>
      </c>
      <c r="H65" s="76">
        <v>38</v>
      </c>
      <c r="I65" s="77" t="s">
        <v>70</v>
      </c>
      <c r="J65" s="83">
        <f t="shared" si="7"/>
        <v>3.8E-3</v>
      </c>
      <c r="K65" s="76">
        <v>67</v>
      </c>
      <c r="L65" s="77" t="s">
        <v>70</v>
      </c>
      <c r="M65" s="83">
        <f t="shared" si="8"/>
        <v>6.7000000000000002E-3</v>
      </c>
      <c r="N65" s="76">
        <v>49</v>
      </c>
      <c r="O65" s="77" t="s">
        <v>70</v>
      </c>
      <c r="P65" s="83">
        <f t="shared" si="9"/>
        <v>4.8999999999999998E-3</v>
      </c>
    </row>
    <row r="66" spans="1:16">
      <c r="A66" s="1">
        <f t="shared" si="5"/>
        <v>66</v>
      </c>
      <c r="B66" s="76">
        <v>549.99900000000002</v>
      </c>
      <c r="C66" s="77" t="s">
        <v>69</v>
      </c>
      <c r="D66" s="84">
        <f t="shared" si="6"/>
        <v>5.4999900000000002E-4</v>
      </c>
      <c r="E66" s="78">
        <v>2.8070000000000001E-2</v>
      </c>
      <c r="F66" s="79">
        <v>3.9199999999999999E-3</v>
      </c>
      <c r="G66" s="75">
        <f t="shared" si="1"/>
        <v>3.1990000000000005E-2</v>
      </c>
      <c r="H66" s="76">
        <v>41</v>
      </c>
      <c r="I66" s="77" t="s">
        <v>70</v>
      </c>
      <c r="J66" s="83">
        <f t="shared" si="7"/>
        <v>4.1000000000000003E-3</v>
      </c>
      <c r="K66" s="76">
        <v>71</v>
      </c>
      <c r="L66" s="77" t="s">
        <v>70</v>
      </c>
      <c r="M66" s="83">
        <f t="shared" si="8"/>
        <v>7.0999999999999995E-3</v>
      </c>
      <c r="N66" s="76">
        <v>52</v>
      </c>
      <c r="O66" s="77" t="s">
        <v>70</v>
      </c>
      <c r="P66" s="83">
        <f t="shared" si="9"/>
        <v>5.1999999999999998E-3</v>
      </c>
    </row>
    <row r="67" spans="1:16">
      <c r="A67" s="1">
        <f t="shared" si="5"/>
        <v>67</v>
      </c>
      <c r="B67" s="76">
        <v>599.99900000000002</v>
      </c>
      <c r="C67" s="77" t="s">
        <v>69</v>
      </c>
      <c r="D67" s="84">
        <f t="shared" si="6"/>
        <v>5.9999900000000004E-4</v>
      </c>
      <c r="E67" s="78">
        <v>2.9319999999999999E-2</v>
      </c>
      <c r="F67" s="79">
        <v>3.9459999999999999E-3</v>
      </c>
      <c r="G67" s="75">
        <f t="shared" si="1"/>
        <v>3.3265999999999997E-2</v>
      </c>
      <c r="H67" s="76">
        <v>44</v>
      </c>
      <c r="I67" s="77" t="s">
        <v>70</v>
      </c>
      <c r="J67" s="83">
        <f t="shared" si="7"/>
        <v>4.3999999999999994E-3</v>
      </c>
      <c r="K67" s="76">
        <v>75</v>
      </c>
      <c r="L67" s="77" t="s">
        <v>70</v>
      </c>
      <c r="M67" s="83">
        <f t="shared" si="8"/>
        <v>7.4999999999999997E-3</v>
      </c>
      <c r="N67" s="76">
        <v>55</v>
      </c>
      <c r="O67" s="77" t="s">
        <v>70</v>
      </c>
      <c r="P67" s="83">
        <f t="shared" si="9"/>
        <v>5.4999999999999997E-3</v>
      </c>
    </row>
    <row r="68" spans="1:16">
      <c r="A68" s="1">
        <f t="shared" si="5"/>
        <v>68</v>
      </c>
      <c r="B68" s="76">
        <v>649.99900000000002</v>
      </c>
      <c r="C68" s="77" t="s">
        <v>69</v>
      </c>
      <c r="D68" s="84">
        <f t="shared" si="6"/>
        <v>6.4999900000000006E-4</v>
      </c>
      <c r="E68" s="78">
        <v>3.0519999999999999E-2</v>
      </c>
      <c r="F68" s="79">
        <v>3.9659999999999999E-3</v>
      </c>
      <c r="G68" s="75">
        <f t="shared" si="1"/>
        <v>3.4485999999999996E-2</v>
      </c>
      <c r="H68" s="76">
        <v>47</v>
      </c>
      <c r="I68" s="77" t="s">
        <v>70</v>
      </c>
      <c r="J68" s="83">
        <f t="shared" si="7"/>
        <v>4.7000000000000002E-3</v>
      </c>
      <c r="K68" s="76">
        <v>78</v>
      </c>
      <c r="L68" s="77" t="s">
        <v>70</v>
      </c>
      <c r="M68" s="83">
        <f t="shared" si="8"/>
        <v>7.7999999999999996E-3</v>
      </c>
      <c r="N68" s="76">
        <v>58</v>
      </c>
      <c r="O68" s="77" t="s">
        <v>70</v>
      </c>
      <c r="P68" s="83">
        <f t="shared" si="9"/>
        <v>5.8000000000000005E-3</v>
      </c>
    </row>
    <row r="69" spans="1:16">
      <c r="A69" s="1">
        <f t="shared" si="5"/>
        <v>69</v>
      </c>
      <c r="B69" s="76">
        <v>699.99900000000002</v>
      </c>
      <c r="C69" s="77" t="s">
        <v>69</v>
      </c>
      <c r="D69" s="84">
        <f t="shared" si="6"/>
        <v>6.9999899999999998E-4</v>
      </c>
      <c r="E69" s="78">
        <v>3.1669999999999997E-2</v>
      </c>
      <c r="F69" s="79">
        <v>3.9820000000000003E-3</v>
      </c>
      <c r="G69" s="75">
        <f t="shared" si="1"/>
        <v>3.5651999999999996E-2</v>
      </c>
      <c r="H69" s="76">
        <v>50</v>
      </c>
      <c r="I69" s="77" t="s">
        <v>70</v>
      </c>
      <c r="J69" s="83">
        <f t="shared" si="7"/>
        <v>5.0000000000000001E-3</v>
      </c>
      <c r="K69" s="76">
        <v>82</v>
      </c>
      <c r="L69" s="77" t="s">
        <v>70</v>
      </c>
      <c r="M69" s="83">
        <f t="shared" si="8"/>
        <v>8.2000000000000007E-3</v>
      </c>
      <c r="N69" s="76">
        <v>60</v>
      </c>
      <c r="O69" s="77" t="s">
        <v>70</v>
      </c>
      <c r="P69" s="83">
        <f t="shared" si="9"/>
        <v>6.0000000000000001E-3</v>
      </c>
    </row>
    <row r="70" spans="1:16">
      <c r="A70" s="1">
        <f t="shared" si="5"/>
        <v>70</v>
      </c>
      <c r="B70" s="76">
        <v>799.99900000000002</v>
      </c>
      <c r="C70" s="77" t="s">
        <v>69</v>
      </c>
      <c r="D70" s="84">
        <f t="shared" si="6"/>
        <v>7.9999900000000002E-4</v>
      </c>
      <c r="E70" s="78">
        <v>3.3860000000000001E-2</v>
      </c>
      <c r="F70" s="79">
        <v>4.0010000000000002E-3</v>
      </c>
      <c r="G70" s="75">
        <f t="shared" si="1"/>
        <v>3.7860999999999999E-2</v>
      </c>
      <c r="H70" s="76">
        <v>56</v>
      </c>
      <c r="I70" s="77" t="s">
        <v>70</v>
      </c>
      <c r="J70" s="83">
        <f t="shared" si="7"/>
        <v>5.5999999999999999E-3</v>
      </c>
      <c r="K70" s="76">
        <v>89</v>
      </c>
      <c r="L70" s="77" t="s">
        <v>70</v>
      </c>
      <c r="M70" s="83">
        <f t="shared" si="8"/>
        <v>8.8999999999999999E-3</v>
      </c>
      <c r="N70" s="76">
        <v>66</v>
      </c>
      <c r="O70" s="77" t="s">
        <v>70</v>
      </c>
      <c r="P70" s="83">
        <f t="shared" si="9"/>
        <v>6.6E-3</v>
      </c>
    </row>
    <row r="71" spans="1:16">
      <c r="A71" s="1">
        <f t="shared" si="5"/>
        <v>71</v>
      </c>
      <c r="B71" s="76">
        <v>899.99900000000002</v>
      </c>
      <c r="C71" s="77" t="s">
        <v>69</v>
      </c>
      <c r="D71" s="84">
        <f t="shared" si="6"/>
        <v>8.9999900000000007E-4</v>
      </c>
      <c r="E71" s="78">
        <v>3.5909999999999997E-2</v>
      </c>
      <c r="F71" s="79">
        <v>4.0090000000000004E-3</v>
      </c>
      <c r="G71" s="75">
        <f t="shared" si="1"/>
        <v>3.9918999999999996E-2</v>
      </c>
      <c r="H71" s="76">
        <v>63</v>
      </c>
      <c r="I71" s="77" t="s">
        <v>70</v>
      </c>
      <c r="J71" s="83">
        <f t="shared" si="7"/>
        <v>6.3E-3</v>
      </c>
      <c r="K71" s="76">
        <v>96</v>
      </c>
      <c r="L71" s="77" t="s">
        <v>70</v>
      </c>
      <c r="M71" s="83">
        <f t="shared" si="8"/>
        <v>9.6000000000000009E-3</v>
      </c>
      <c r="N71" s="76">
        <v>71</v>
      </c>
      <c r="O71" s="77" t="s">
        <v>70</v>
      </c>
      <c r="P71" s="83">
        <f t="shared" si="9"/>
        <v>7.0999999999999995E-3</v>
      </c>
    </row>
    <row r="72" spans="1:16">
      <c r="A72" s="1">
        <f t="shared" si="5"/>
        <v>72</v>
      </c>
      <c r="B72" s="76">
        <v>999.99900000000002</v>
      </c>
      <c r="C72" s="77" t="s">
        <v>69</v>
      </c>
      <c r="D72" s="84">
        <f t="shared" si="6"/>
        <v>9.9999900000000011E-4</v>
      </c>
      <c r="E72" s="78">
        <v>3.7850000000000002E-2</v>
      </c>
      <c r="F72" s="79">
        <v>4.0080000000000003E-3</v>
      </c>
      <c r="G72" s="75">
        <f t="shared" si="1"/>
        <v>4.1857999999999999E-2</v>
      </c>
      <c r="H72" s="76">
        <v>69</v>
      </c>
      <c r="I72" s="77" t="s">
        <v>70</v>
      </c>
      <c r="J72" s="83">
        <f t="shared" si="7"/>
        <v>6.9000000000000008E-3</v>
      </c>
      <c r="K72" s="76">
        <v>103</v>
      </c>
      <c r="L72" s="77" t="s">
        <v>70</v>
      </c>
      <c r="M72" s="83">
        <f t="shared" si="8"/>
        <v>1.03E-2</v>
      </c>
      <c r="N72" s="76">
        <v>76</v>
      </c>
      <c r="O72" s="77" t="s">
        <v>70</v>
      </c>
      <c r="P72" s="83">
        <f t="shared" si="9"/>
        <v>7.6E-3</v>
      </c>
    </row>
    <row r="73" spans="1:16">
      <c r="A73" s="1">
        <f t="shared" si="5"/>
        <v>73</v>
      </c>
      <c r="B73" s="76">
        <v>1.1000000000000001</v>
      </c>
      <c r="C73" s="111" t="s">
        <v>71</v>
      </c>
      <c r="D73" s="84">
        <f t="shared" ref="D73:D104" si="10">B73/1000/$C$5</f>
        <v>1.1000000000000001E-3</v>
      </c>
      <c r="E73" s="78">
        <v>3.9699999999999999E-2</v>
      </c>
      <c r="F73" s="79">
        <v>4.0010000000000002E-3</v>
      </c>
      <c r="G73" s="75">
        <f t="shared" si="1"/>
        <v>4.3700999999999997E-2</v>
      </c>
      <c r="H73" s="76">
        <v>75</v>
      </c>
      <c r="I73" s="77" t="s">
        <v>70</v>
      </c>
      <c r="J73" s="83">
        <f t="shared" si="7"/>
        <v>7.4999999999999997E-3</v>
      </c>
      <c r="K73" s="76">
        <v>109</v>
      </c>
      <c r="L73" s="77" t="s">
        <v>70</v>
      </c>
      <c r="M73" s="83">
        <f t="shared" si="8"/>
        <v>1.09E-2</v>
      </c>
      <c r="N73" s="76">
        <v>81</v>
      </c>
      <c r="O73" s="77" t="s">
        <v>70</v>
      </c>
      <c r="P73" s="83">
        <f t="shared" si="9"/>
        <v>8.0999999999999996E-3</v>
      </c>
    </row>
    <row r="74" spans="1:16">
      <c r="A74" s="1">
        <f t="shared" si="5"/>
        <v>74</v>
      </c>
      <c r="B74" s="76">
        <v>1.2</v>
      </c>
      <c r="C74" s="77" t="s">
        <v>71</v>
      </c>
      <c r="D74" s="84">
        <f t="shared" si="10"/>
        <v>1.1999999999999999E-3</v>
      </c>
      <c r="E74" s="78">
        <v>4.147E-2</v>
      </c>
      <c r="F74" s="79">
        <v>3.9890000000000004E-3</v>
      </c>
      <c r="G74" s="75">
        <f t="shared" si="1"/>
        <v>4.5458999999999999E-2</v>
      </c>
      <c r="H74" s="76">
        <v>81</v>
      </c>
      <c r="I74" s="77" t="s">
        <v>70</v>
      </c>
      <c r="J74" s="83">
        <f t="shared" si="7"/>
        <v>8.0999999999999996E-3</v>
      </c>
      <c r="K74" s="76">
        <v>115</v>
      </c>
      <c r="L74" s="77" t="s">
        <v>70</v>
      </c>
      <c r="M74" s="83">
        <f t="shared" si="8"/>
        <v>1.15E-2</v>
      </c>
      <c r="N74" s="76">
        <v>86</v>
      </c>
      <c r="O74" s="77" t="s">
        <v>70</v>
      </c>
      <c r="P74" s="83">
        <f t="shared" si="9"/>
        <v>8.6E-3</v>
      </c>
    </row>
    <row r="75" spans="1:16">
      <c r="A75" s="1">
        <f t="shared" si="5"/>
        <v>75</v>
      </c>
      <c r="B75" s="76">
        <v>1.3</v>
      </c>
      <c r="C75" s="77" t="s">
        <v>71</v>
      </c>
      <c r="D75" s="84">
        <f t="shared" si="10"/>
        <v>1.2999999999999999E-3</v>
      </c>
      <c r="E75" s="78">
        <v>4.3159999999999997E-2</v>
      </c>
      <c r="F75" s="79">
        <v>3.973E-3</v>
      </c>
      <c r="G75" s="75">
        <f t="shared" si="1"/>
        <v>4.7132999999999994E-2</v>
      </c>
      <c r="H75" s="76">
        <v>87</v>
      </c>
      <c r="I75" s="77" t="s">
        <v>70</v>
      </c>
      <c r="J75" s="83">
        <f t="shared" si="7"/>
        <v>8.6999999999999994E-3</v>
      </c>
      <c r="K75" s="76">
        <v>121</v>
      </c>
      <c r="L75" s="77" t="s">
        <v>70</v>
      </c>
      <c r="M75" s="83">
        <f t="shared" si="8"/>
        <v>1.21E-2</v>
      </c>
      <c r="N75" s="76">
        <v>90</v>
      </c>
      <c r="O75" s="77" t="s">
        <v>70</v>
      </c>
      <c r="P75" s="83">
        <f t="shared" si="9"/>
        <v>8.9999999999999993E-3</v>
      </c>
    </row>
    <row r="76" spans="1:16">
      <c r="A76" s="1">
        <f t="shared" si="5"/>
        <v>76</v>
      </c>
      <c r="B76" s="76">
        <v>1.4</v>
      </c>
      <c r="C76" s="77" t="s">
        <v>71</v>
      </c>
      <c r="D76" s="84">
        <f t="shared" si="10"/>
        <v>1.4E-3</v>
      </c>
      <c r="E76" s="78">
        <v>4.4790000000000003E-2</v>
      </c>
      <c r="F76" s="79">
        <v>3.9550000000000002E-3</v>
      </c>
      <c r="G76" s="75">
        <f t="shared" si="1"/>
        <v>4.8745000000000004E-2</v>
      </c>
      <c r="H76" s="76">
        <v>93</v>
      </c>
      <c r="I76" s="77" t="s">
        <v>70</v>
      </c>
      <c r="J76" s="83">
        <f t="shared" si="7"/>
        <v>9.2999999999999992E-3</v>
      </c>
      <c r="K76" s="76">
        <v>127</v>
      </c>
      <c r="L76" s="77" t="s">
        <v>70</v>
      </c>
      <c r="M76" s="83">
        <f t="shared" si="8"/>
        <v>1.2699999999999999E-2</v>
      </c>
      <c r="N76" s="76">
        <v>95</v>
      </c>
      <c r="O76" s="77" t="s">
        <v>70</v>
      </c>
      <c r="P76" s="83">
        <f t="shared" si="9"/>
        <v>9.4999999999999998E-3</v>
      </c>
    </row>
    <row r="77" spans="1:16">
      <c r="A77" s="1">
        <f t="shared" si="5"/>
        <v>77</v>
      </c>
      <c r="B77" s="76">
        <v>1.5</v>
      </c>
      <c r="C77" s="77" t="s">
        <v>71</v>
      </c>
      <c r="D77" s="84">
        <f t="shared" si="10"/>
        <v>1.5E-3</v>
      </c>
      <c r="E77" s="78">
        <v>4.6359999999999998E-2</v>
      </c>
      <c r="F77" s="79">
        <v>3.934E-3</v>
      </c>
      <c r="G77" s="75">
        <f t="shared" si="1"/>
        <v>5.0293999999999998E-2</v>
      </c>
      <c r="H77" s="76">
        <v>99</v>
      </c>
      <c r="I77" s="77" t="s">
        <v>70</v>
      </c>
      <c r="J77" s="83">
        <f t="shared" si="7"/>
        <v>9.9000000000000008E-3</v>
      </c>
      <c r="K77" s="76">
        <v>133</v>
      </c>
      <c r="L77" s="77" t="s">
        <v>70</v>
      </c>
      <c r="M77" s="83">
        <f t="shared" si="8"/>
        <v>1.3300000000000001E-2</v>
      </c>
      <c r="N77" s="76">
        <v>99</v>
      </c>
      <c r="O77" s="77" t="s">
        <v>70</v>
      </c>
      <c r="P77" s="83">
        <f t="shared" si="9"/>
        <v>9.9000000000000008E-3</v>
      </c>
    </row>
    <row r="78" spans="1:16">
      <c r="A78" s="1">
        <f t="shared" si="5"/>
        <v>78</v>
      </c>
      <c r="B78" s="76">
        <v>1.6</v>
      </c>
      <c r="C78" s="77" t="s">
        <v>71</v>
      </c>
      <c r="D78" s="84">
        <f t="shared" si="10"/>
        <v>1.6000000000000001E-3</v>
      </c>
      <c r="E78" s="78">
        <v>4.7879999999999999E-2</v>
      </c>
      <c r="F78" s="79">
        <v>3.9119999999999997E-3</v>
      </c>
      <c r="G78" s="75">
        <f t="shared" si="1"/>
        <v>5.1791999999999998E-2</v>
      </c>
      <c r="H78" s="76">
        <v>105</v>
      </c>
      <c r="I78" s="77" t="s">
        <v>70</v>
      </c>
      <c r="J78" s="83">
        <f t="shared" si="7"/>
        <v>1.0499999999999999E-2</v>
      </c>
      <c r="K78" s="76">
        <v>138</v>
      </c>
      <c r="L78" s="77" t="s">
        <v>70</v>
      </c>
      <c r="M78" s="83">
        <f t="shared" si="8"/>
        <v>1.3800000000000002E-2</v>
      </c>
      <c r="N78" s="76">
        <v>104</v>
      </c>
      <c r="O78" s="77" t="s">
        <v>70</v>
      </c>
      <c r="P78" s="83">
        <f t="shared" si="9"/>
        <v>1.04E-2</v>
      </c>
    </row>
    <row r="79" spans="1:16">
      <c r="A79" s="1">
        <f t="shared" si="5"/>
        <v>79</v>
      </c>
      <c r="B79" s="76">
        <v>1.7</v>
      </c>
      <c r="C79" s="77" t="s">
        <v>71</v>
      </c>
      <c r="D79" s="84">
        <f t="shared" si="10"/>
        <v>1.6999999999999999E-3</v>
      </c>
      <c r="E79" s="78">
        <v>4.9360000000000001E-2</v>
      </c>
      <c r="F79" s="79">
        <v>3.888E-3</v>
      </c>
      <c r="G79" s="75">
        <f t="shared" si="1"/>
        <v>5.3248000000000004E-2</v>
      </c>
      <c r="H79" s="76">
        <v>111</v>
      </c>
      <c r="I79" s="77" t="s">
        <v>70</v>
      </c>
      <c r="J79" s="83">
        <f t="shared" si="7"/>
        <v>1.11E-2</v>
      </c>
      <c r="K79" s="76">
        <v>144</v>
      </c>
      <c r="L79" s="77" t="s">
        <v>70</v>
      </c>
      <c r="M79" s="83">
        <f t="shared" si="8"/>
        <v>1.44E-2</v>
      </c>
      <c r="N79" s="76">
        <v>108</v>
      </c>
      <c r="O79" s="77" t="s">
        <v>70</v>
      </c>
      <c r="P79" s="83">
        <f t="shared" si="9"/>
        <v>1.0800000000000001E-2</v>
      </c>
    </row>
    <row r="80" spans="1:16">
      <c r="A80" s="1">
        <f t="shared" si="5"/>
        <v>80</v>
      </c>
      <c r="B80" s="76">
        <v>1.8</v>
      </c>
      <c r="C80" s="77" t="s">
        <v>71</v>
      </c>
      <c r="D80" s="84">
        <f t="shared" si="10"/>
        <v>1.8E-3</v>
      </c>
      <c r="E80" s="78">
        <v>5.0790000000000002E-2</v>
      </c>
      <c r="F80" s="79">
        <v>3.8630000000000001E-3</v>
      </c>
      <c r="G80" s="75">
        <f t="shared" si="1"/>
        <v>5.4653E-2</v>
      </c>
      <c r="H80" s="76">
        <v>117</v>
      </c>
      <c r="I80" s="77" t="s">
        <v>70</v>
      </c>
      <c r="J80" s="83">
        <f t="shared" si="7"/>
        <v>1.17E-2</v>
      </c>
      <c r="K80" s="76">
        <v>149</v>
      </c>
      <c r="L80" s="77" t="s">
        <v>70</v>
      </c>
      <c r="M80" s="83">
        <f t="shared" si="8"/>
        <v>1.49E-2</v>
      </c>
      <c r="N80" s="76">
        <v>112</v>
      </c>
      <c r="O80" s="77" t="s">
        <v>70</v>
      </c>
      <c r="P80" s="83">
        <f t="shared" si="9"/>
        <v>1.12E-2</v>
      </c>
    </row>
    <row r="81" spans="1:16">
      <c r="A81" s="1">
        <f t="shared" si="5"/>
        <v>81</v>
      </c>
      <c r="B81" s="76">
        <v>2</v>
      </c>
      <c r="C81" s="77" t="s">
        <v>71</v>
      </c>
      <c r="D81" s="84">
        <f t="shared" si="10"/>
        <v>2E-3</v>
      </c>
      <c r="E81" s="78">
        <v>5.3530000000000001E-2</v>
      </c>
      <c r="F81" s="79">
        <v>3.8110000000000002E-3</v>
      </c>
      <c r="G81" s="75">
        <f t="shared" si="1"/>
        <v>5.7341000000000003E-2</v>
      </c>
      <c r="H81" s="76">
        <v>129</v>
      </c>
      <c r="I81" s="77" t="s">
        <v>70</v>
      </c>
      <c r="J81" s="83">
        <f t="shared" si="7"/>
        <v>1.29E-2</v>
      </c>
      <c r="K81" s="76">
        <v>159</v>
      </c>
      <c r="L81" s="77" t="s">
        <v>70</v>
      </c>
      <c r="M81" s="83">
        <f t="shared" si="8"/>
        <v>1.5900000000000001E-2</v>
      </c>
      <c r="N81" s="76">
        <v>120</v>
      </c>
      <c r="O81" s="77" t="s">
        <v>70</v>
      </c>
      <c r="P81" s="83">
        <f t="shared" si="9"/>
        <v>1.2E-2</v>
      </c>
    </row>
    <row r="82" spans="1:16">
      <c r="A82" s="1">
        <f t="shared" si="5"/>
        <v>82</v>
      </c>
      <c r="B82" s="76">
        <v>2.25</v>
      </c>
      <c r="C82" s="77" t="s">
        <v>71</v>
      </c>
      <c r="D82" s="84">
        <f t="shared" si="10"/>
        <v>2.2499999999999998E-3</v>
      </c>
      <c r="E82" s="78">
        <v>5.6520000000000001E-2</v>
      </c>
      <c r="F82" s="79">
        <v>3.7450000000000001E-3</v>
      </c>
      <c r="G82" s="75">
        <f t="shared" si="1"/>
        <v>6.0264999999999999E-2</v>
      </c>
      <c r="H82" s="76">
        <v>144</v>
      </c>
      <c r="I82" s="77" t="s">
        <v>70</v>
      </c>
      <c r="J82" s="83">
        <f t="shared" si="7"/>
        <v>1.44E-2</v>
      </c>
      <c r="K82" s="76">
        <v>171</v>
      </c>
      <c r="L82" s="77" t="s">
        <v>70</v>
      </c>
      <c r="M82" s="83">
        <f t="shared" si="8"/>
        <v>1.7100000000000001E-2</v>
      </c>
      <c r="N82" s="76">
        <v>130</v>
      </c>
      <c r="O82" s="77" t="s">
        <v>70</v>
      </c>
      <c r="P82" s="83">
        <f t="shared" si="9"/>
        <v>1.3000000000000001E-2</v>
      </c>
    </row>
    <row r="83" spans="1:16">
      <c r="A83" s="1">
        <f t="shared" si="5"/>
        <v>83</v>
      </c>
      <c r="B83" s="76">
        <v>2.5</v>
      </c>
      <c r="C83" s="77" t="s">
        <v>71</v>
      </c>
      <c r="D83" s="84">
        <f t="shared" si="10"/>
        <v>2.5000000000000001E-3</v>
      </c>
      <c r="E83" s="78">
        <v>5.935E-2</v>
      </c>
      <c r="F83" s="79">
        <v>3.6779999999999998E-3</v>
      </c>
      <c r="G83" s="75">
        <f t="shared" si="1"/>
        <v>6.3028000000000001E-2</v>
      </c>
      <c r="H83" s="76">
        <v>160</v>
      </c>
      <c r="I83" s="77" t="s">
        <v>70</v>
      </c>
      <c r="J83" s="83">
        <f t="shared" si="7"/>
        <v>1.6E-2</v>
      </c>
      <c r="K83" s="76">
        <v>183</v>
      </c>
      <c r="L83" s="77" t="s">
        <v>70</v>
      </c>
      <c r="M83" s="83">
        <f t="shared" si="8"/>
        <v>1.83E-2</v>
      </c>
      <c r="N83" s="76">
        <v>139</v>
      </c>
      <c r="O83" s="77" t="s">
        <v>70</v>
      </c>
      <c r="P83" s="83">
        <f t="shared" si="9"/>
        <v>1.3900000000000001E-2</v>
      </c>
    </row>
    <row r="84" spans="1:16">
      <c r="A84" s="1">
        <f t="shared" si="5"/>
        <v>84</v>
      </c>
      <c r="B84" s="76">
        <v>2.75</v>
      </c>
      <c r="C84" s="77" t="s">
        <v>71</v>
      </c>
      <c r="D84" s="84">
        <f t="shared" si="10"/>
        <v>2.7499999999999998E-3</v>
      </c>
      <c r="E84" s="78">
        <v>6.2030000000000002E-2</v>
      </c>
      <c r="F84" s="79">
        <v>3.6110000000000001E-3</v>
      </c>
      <c r="G84" s="75">
        <f t="shared" ref="G84:G147" si="11">E84+F84</f>
        <v>6.5641000000000005E-2</v>
      </c>
      <c r="H84" s="76">
        <v>175</v>
      </c>
      <c r="I84" s="77" t="s">
        <v>70</v>
      </c>
      <c r="J84" s="83">
        <f t="shared" ref="J84:J115" si="12">H84/1000/10</f>
        <v>1.7499999999999998E-2</v>
      </c>
      <c r="K84" s="76">
        <v>194</v>
      </c>
      <c r="L84" s="77" t="s">
        <v>70</v>
      </c>
      <c r="M84" s="83">
        <f t="shared" ref="M84:M115" si="13">K84/1000/10</f>
        <v>1.9400000000000001E-2</v>
      </c>
      <c r="N84" s="76">
        <v>148</v>
      </c>
      <c r="O84" s="77" t="s">
        <v>70</v>
      </c>
      <c r="P84" s="83">
        <f t="shared" ref="P84:P115" si="14">N84/1000/10</f>
        <v>1.4799999999999999E-2</v>
      </c>
    </row>
    <row r="85" spans="1:16">
      <c r="A85" s="1">
        <f t="shared" si="5"/>
        <v>85</v>
      </c>
      <c r="B85" s="76">
        <v>3</v>
      </c>
      <c r="C85" s="77" t="s">
        <v>71</v>
      </c>
      <c r="D85" s="84">
        <f t="shared" si="10"/>
        <v>3.0000000000000001E-3</v>
      </c>
      <c r="E85" s="78">
        <v>6.4589999999999995E-2</v>
      </c>
      <c r="F85" s="79">
        <v>3.5460000000000001E-3</v>
      </c>
      <c r="G85" s="75">
        <f t="shared" si="11"/>
        <v>6.8135999999999988E-2</v>
      </c>
      <c r="H85" s="76">
        <v>190</v>
      </c>
      <c r="I85" s="77" t="s">
        <v>70</v>
      </c>
      <c r="J85" s="83">
        <f t="shared" si="12"/>
        <v>1.9E-2</v>
      </c>
      <c r="K85" s="76">
        <v>205</v>
      </c>
      <c r="L85" s="77" t="s">
        <v>70</v>
      </c>
      <c r="M85" s="83">
        <f t="shared" si="13"/>
        <v>2.0499999999999997E-2</v>
      </c>
      <c r="N85" s="76">
        <v>157</v>
      </c>
      <c r="O85" s="77" t="s">
        <v>70</v>
      </c>
      <c r="P85" s="83">
        <f t="shared" si="14"/>
        <v>1.5699999999999999E-2</v>
      </c>
    </row>
    <row r="86" spans="1:16">
      <c r="A86" s="1">
        <f t="shared" ref="A86:A149" si="15">A85+1</f>
        <v>86</v>
      </c>
      <c r="B86" s="76">
        <v>3.25</v>
      </c>
      <c r="C86" s="77" t="s">
        <v>71</v>
      </c>
      <c r="D86" s="84">
        <f t="shared" si="10"/>
        <v>3.2499999999999999E-3</v>
      </c>
      <c r="E86" s="78">
        <v>6.7040000000000002E-2</v>
      </c>
      <c r="F86" s="79">
        <v>3.4819999999999999E-3</v>
      </c>
      <c r="G86" s="75">
        <f t="shared" si="11"/>
        <v>7.0522000000000001E-2</v>
      </c>
      <c r="H86" s="76">
        <v>205</v>
      </c>
      <c r="I86" s="77" t="s">
        <v>70</v>
      </c>
      <c r="J86" s="83">
        <f t="shared" si="12"/>
        <v>2.0499999999999997E-2</v>
      </c>
      <c r="K86" s="76">
        <v>215</v>
      </c>
      <c r="L86" s="77" t="s">
        <v>70</v>
      </c>
      <c r="M86" s="83">
        <f t="shared" si="13"/>
        <v>2.1499999999999998E-2</v>
      </c>
      <c r="N86" s="76">
        <v>166</v>
      </c>
      <c r="O86" s="77" t="s">
        <v>70</v>
      </c>
      <c r="P86" s="83">
        <f t="shared" si="14"/>
        <v>1.66E-2</v>
      </c>
    </row>
    <row r="87" spans="1:16">
      <c r="A87" s="1">
        <f t="shared" si="15"/>
        <v>87</v>
      </c>
      <c r="B87" s="76">
        <v>3.5</v>
      </c>
      <c r="C87" s="77" t="s">
        <v>71</v>
      </c>
      <c r="D87" s="84">
        <f t="shared" si="10"/>
        <v>3.5000000000000001E-3</v>
      </c>
      <c r="E87" s="78">
        <v>6.9400000000000003E-2</v>
      </c>
      <c r="F87" s="79">
        <v>3.4199999999999999E-3</v>
      </c>
      <c r="G87" s="75">
        <f t="shared" si="11"/>
        <v>7.282000000000001E-2</v>
      </c>
      <c r="H87" s="76">
        <v>220</v>
      </c>
      <c r="I87" s="77" t="s">
        <v>70</v>
      </c>
      <c r="J87" s="83">
        <f t="shared" si="12"/>
        <v>2.1999999999999999E-2</v>
      </c>
      <c r="K87" s="76">
        <v>225</v>
      </c>
      <c r="L87" s="77" t="s">
        <v>70</v>
      </c>
      <c r="M87" s="83">
        <f t="shared" si="13"/>
        <v>2.2499999999999999E-2</v>
      </c>
      <c r="N87" s="76">
        <v>174</v>
      </c>
      <c r="O87" s="77" t="s">
        <v>70</v>
      </c>
      <c r="P87" s="83">
        <f t="shared" si="14"/>
        <v>1.7399999999999999E-2</v>
      </c>
    </row>
    <row r="88" spans="1:16">
      <c r="A88" s="1">
        <f t="shared" si="15"/>
        <v>88</v>
      </c>
      <c r="B88" s="76">
        <v>3.75</v>
      </c>
      <c r="C88" s="77" t="s">
        <v>71</v>
      </c>
      <c r="D88" s="84">
        <f t="shared" si="10"/>
        <v>3.7499999999999999E-3</v>
      </c>
      <c r="E88" s="78">
        <v>7.1669999999999998E-2</v>
      </c>
      <c r="F88" s="79">
        <v>3.3600000000000001E-3</v>
      </c>
      <c r="G88" s="75">
        <f t="shared" si="11"/>
        <v>7.5029999999999999E-2</v>
      </c>
      <c r="H88" s="76">
        <v>236</v>
      </c>
      <c r="I88" s="77" t="s">
        <v>70</v>
      </c>
      <c r="J88" s="83">
        <f t="shared" si="12"/>
        <v>2.3599999999999999E-2</v>
      </c>
      <c r="K88" s="76">
        <v>235</v>
      </c>
      <c r="L88" s="77" t="s">
        <v>70</v>
      </c>
      <c r="M88" s="83">
        <f t="shared" si="13"/>
        <v>2.35E-2</v>
      </c>
      <c r="N88" s="76">
        <v>183</v>
      </c>
      <c r="O88" s="77" t="s">
        <v>70</v>
      </c>
      <c r="P88" s="83">
        <f t="shared" si="14"/>
        <v>1.83E-2</v>
      </c>
    </row>
    <row r="89" spans="1:16">
      <c r="A89" s="1">
        <f t="shared" si="15"/>
        <v>89</v>
      </c>
      <c r="B89" s="76">
        <v>4</v>
      </c>
      <c r="C89" s="77" t="s">
        <v>71</v>
      </c>
      <c r="D89" s="84">
        <f t="shared" si="10"/>
        <v>4.0000000000000001E-3</v>
      </c>
      <c r="E89" s="78">
        <v>7.3859999999999995E-2</v>
      </c>
      <c r="F89" s="79">
        <v>3.3019999999999998E-3</v>
      </c>
      <c r="G89" s="75">
        <f t="shared" si="11"/>
        <v>7.7161999999999994E-2</v>
      </c>
      <c r="H89" s="76">
        <v>251</v>
      </c>
      <c r="I89" s="77" t="s">
        <v>70</v>
      </c>
      <c r="J89" s="83">
        <f t="shared" si="12"/>
        <v>2.5100000000000001E-2</v>
      </c>
      <c r="K89" s="76">
        <v>245</v>
      </c>
      <c r="L89" s="77" t="s">
        <v>70</v>
      </c>
      <c r="M89" s="83">
        <f t="shared" si="13"/>
        <v>2.4500000000000001E-2</v>
      </c>
      <c r="N89" s="76">
        <v>191</v>
      </c>
      <c r="O89" s="77" t="s">
        <v>70</v>
      </c>
      <c r="P89" s="83">
        <f t="shared" si="14"/>
        <v>1.9099999999999999E-2</v>
      </c>
    </row>
    <row r="90" spans="1:16">
      <c r="A90" s="1">
        <f t="shared" si="15"/>
        <v>90</v>
      </c>
      <c r="B90" s="76">
        <v>4.5</v>
      </c>
      <c r="C90" s="77" t="s">
        <v>71</v>
      </c>
      <c r="D90" s="84">
        <f t="shared" si="10"/>
        <v>4.4999999999999997E-3</v>
      </c>
      <c r="E90" s="78">
        <v>7.8030000000000002E-2</v>
      </c>
      <c r="F90" s="79">
        <v>3.1909999999999998E-3</v>
      </c>
      <c r="G90" s="75">
        <f t="shared" si="11"/>
        <v>8.1221000000000002E-2</v>
      </c>
      <c r="H90" s="76">
        <v>281</v>
      </c>
      <c r="I90" s="77" t="s">
        <v>70</v>
      </c>
      <c r="J90" s="83">
        <f t="shared" si="12"/>
        <v>2.8100000000000003E-2</v>
      </c>
      <c r="K90" s="76">
        <v>263</v>
      </c>
      <c r="L90" s="77" t="s">
        <v>70</v>
      </c>
      <c r="M90" s="83">
        <f t="shared" si="13"/>
        <v>2.63E-2</v>
      </c>
      <c r="N90" s="76">
        <v>206</v>
      </c>
      <c r="O90" s="77" t="s">
        <v>70</v>
      </c>
      <c r="P90" s="83">
        <f t="shared" si="14"/>
        <v>2.06E-2</v>
      </c>
    </row>
    <row r="91" spans="1:16">
      <c r="A91" s="1">
        <f t="shared" si="15"/>
        <v>91</v>
      </c>
      <c r="B91" s="76">
        <v>5</v>
      </c>
      <c r="C91" s="77" t="s">
        <v>71</v>
      </c>
      <c r="D91" s="84">
        <f t="shared" si="10"/>
        <v>5.0000000000000001E-3</v>
      </c>
      <c r="E91" s="78">
        <v>8.1949999999999995E-2</v>
      </c>
      <c r="F91" s="79">
        <v>3.088E-3</v>
      </c>
      <c r="G91" s="75">
        <f t="shared" si="11"/>
        <v>8.5037999999999989E-2</v>
      </c>
      <c r="H91" s="76">
        <v>312</v>
      </c>
      <c r="I91" s="77" t="s">
        <v>70</v>
      </c>
      <c r="J91" s="83">
        <f t="shared" si="12"/>
        <v>3.1199999999999999E-2</v>
      </c>
      <c r="K91" s="76">
        <v>280</v>
      </c>
      <c r="L91" s="77" t="s">
        <v>70</v>
      </c>
      <c r="M91" s="83">
        <f t="shared" si="13"/>
        <v>2.8000000000000004E-2</v>
      </c>
      <c r="N91" s="76">
        <v>221</v>
      </c>
      <c r="O91" s="77" t="s">
        <v>70</v>
      </c>
      <c r="P91" s="83">
        <f t="shared" si="14"/>
        <v>2.2100000000000002E-2</v>
      </c>
    </row>
    <row r="92" spans="1:16">
      <c r="A92" s="1">
        <f t="shared" si="15"/>
        <v>92</v>
      </c>
      <c r="B92" s="76">
        <v>5.5</v>
      </c>
      <c r="C92" s="77" t="s">
        <v>71</v>
      </c>
      <c r="D92" s="84">
        <f t="shared" si="10"/>
        <v>5.4999999999999997E-3</v>
      </c>
      <c r="E92" s="78">
        <v>8.566E-2</v>
      </c>
      <c r="F92" s="79">
        <v>2.9919999999999999E-3</v>
      </c>
      <c r="G92" s="75">
        <f t="shared" si="11"/>
        <v>8.8651999999999995E-2</v>
      </c>
      <c r="H92" s="76">
        <v>342</v>
      </c>
      <c r="I92" s="77" t="s">
        <v>70</v>
      </c>
      <c r="J92" s="83">
        <f t="shared" si="12"/>
        <v>3.4200000000000001E-2</v>
      </c>
      <c r="K92" s="76">
        <v>296</v>
      </c>
      <c r="L92" s="77" t="s">
        <v>70</v>
      </c>
      <c r="M92" s="83">
        <f t="shared" si="13"/>
        <v>2.9599999999999998E-2</v>
      </c>
      <c r="N92" s="76">
        <v>235</v>
      </c>
      <c r="O92" s="77" t="s">
        <v>70</v>
      </c>
      <c r="P92" s="83">
        <f t="shared" si="14"/>
        <v>2.35E-2</v>
      </c>
    </row>
    <row r="93" spans="1:16">
      <c r="A93" s="1">
        <f t="shared" si="15"/>
        <v>93</v>
      </c>
      <c r="B93" s="76">
        <v>6</v>
      </c>
      <c r="C93" s="77" t="s">
        <v>71</v>
      </c>
      <c r="D93" s="84">
        <f t="shared" si="10"/>
        <v>6.0000000000000001E-3</v>
      </c>
      <c r="E93" s="78">
        <v>8.9179999999999995E-2</v>
      </c>
      <c r="F93" s="79">
        <v>2.9030000000000002E-3</v>
      </c>
      <c r="G93" s="75">
        <f t="shared" si="11"/>
        <v>9.2082999999999998E-2</v>
      </c>
      <c r="H93" s="76">
        <v>372</v>
      </c>
      <c r="I93" s="77" t="s">
        <v>70</v>
      </c>
      <c r="J93" s="83">
        <f t="shared" si="12"/>
        <v>3.7199999999999997E-2</v>
      </c>
      <c r="K93" s="76">
        <v>312</v>
      </c>
      <c r="L93" s="77" t="s">
        <v>70</v>
      </c>
      <c r="M93" s="83">
        <f t="shared" si="13"/>
        <v>3.1199999999999999E-2</v>
      </c>
      <c r="N93" s="76">
        <v>249</v>
      </c>
      <c r="O93" s="77" t="s">
        <v>70</v>
      </c>
      <c r="P93" s="83">
        <f t="shared" si="14"/>
        <v>2.4899999999999999E-2</v>
      </c>
    </row>
    <row r="94" spans="1:16">
      <c r="A94" s="1">
        <f t="shared" si="15"/>
        <v>94</v>
      </c>
      <c r="B94" s="76">
        <v>6.5</v>
      </c>
      <c r="C94" s="77" t="s">
        <v>71</v>
      </c>
      <c r="D94" s="84">
        <f t="shared" si="10"/>
        <v>6.4999999999999997E-3</v>
      </c>
      <c r="E94" s="78">
        <v>9.2530000000000001E-2</v>
      </c>
      <c r="F94" s="79">
        <v>2.8189999999999999E-3</v>
      </c>
      <c r="G94" s="75">
        <f t="shared" si="11"/>
        <v>9.5349000000000003E-2</v>
      </c>
      <c r="H94" s="76">
        <v>402</v>
      </c>
      <c r="I94" s="77" t="s">
        <v>70</v>
      </c>
      <c r="J94" s="83">
        <f t="shared" si="12"/>
        <v>4.02E-2</v>
      </c>
      <c r="K94" s="76">
        <v>326</v>
      </c>
      <c r="L94" s="77" t="s">
        <v>70</v>
      </c>
      <c r="M94" s="83">
        <f t="shared" si="13"/>
        <v>3.2600000000000004E-2</v>
      </c>
      <c r="N94" s="76">
        <v>262</v>
      </c>
      <c r="O94" s="77" t="s">
        <v>70</v>
      </c>
      <c r="P94" s="83">
        <f t="shared" si="14"/>
        <v>2.6200000000000001E-2</v>
      </c>
    </row>
    <row r="95" spans="1:16">
      <c r="A95" s="1">
        <f t="shared" si="15"/>
        <v>95</v>
      </c>
      <c r="B95" s="76">
        <v>7</v>
      </c>
      <c r="C95" s="77" t="s">
        <v>71</v>
      </c>
      <c r="D95" s="84">
        <f t="shared" si="10"/>
        <v>7.0000000000000001E-3</v>
      </c>
      <c r="E95" s="78">
        <v>9.5729999999999996E-2</v>
      </c>
      <c r="F95" s="79">
        <v>2.7409999999999999E-3</v>
      </c>
      <c r="G95" s="75">
        <f t="shared" si="11"/>
        <v>9.8470999999999989E-2</v>
      </c>
      <c r="H95" s="76">
        <v>432</v>
      </c>
      <c r="I95" s="77" t="s">
        <v>70</v>
      </c>
      <c r="J95" s="83">
        <f t="shared" si="12"/>
        <v>4.3200000000000002E-2</v>
      </c>
      <c r="K95" s="76">
        <v>341</v>
      </c>
      <c r="L95" s="77" t="s">
        <v>70</v>
      </c>
      <c r="M95" s="83">
        <f t="shared" si="13"/>
        <v>3.4100000000000005E-2</v>
      </c>
      <c r="N95" s="76">
        <v>275</v>
      </c>
      <c r="O95" s="77" t="s">
        <v>70</v>
      </c>
      <c r="P95" s="83">
        <f t="shared" si="14"/>
        <v>2.7500000000000004E-2</v>
      </c>
    </row>
    <row r="96" spans="1:16">
      <c r="A96" s="1">
        <f t="shared" si="15"/>
        <v>96</v>
      </c>
      <c r="B96" s="76">
        <v>8</v>
      </c>
      <c r="C96" s="77" t="s">
        <v>71</v>
      </c>
      <c r="D96" s="84">
        <f t="shared" si="10"/>
        <v>8.0000000000000002E-3</v>
      </c>
      <c r="E96" s="78">
        <v>0.1017</v>
      </c>
      <c r="F96" s="79">
        <v>2.598E-3</v>
      </c>
      <c r="G96" s="75">
        <f t="shared" si="11"/>
        <v>0.104298</v>
      </c>
      <c r="H96" s="76">
        <v>492</v>
      </c>
      <c r="I96" s="77" t="s">
        <v>70</v>
      </c>
      <c r="J96" s="83">
        <f t="shared" si="12"/>
        <v>4.9200000000000001E-2</v>
      </c>
      <c r="K96" s="76">
        <v>367</v>
      </c>
      <c r="L96" s="77" t="s">
        <v>70</v>
      </c>
      <c r="M96" s="83">
        <f t="shared" si="13"/>
        <v>3.6699999999999997E-2</v>
      </c>
      <c r="N96" s="76">
        <v>300</v>
      </c>
      <c r="O96" s="77" t="s">
        <v>70</v>
      </c>
      <c r="P96" s="83">
        <f t="shared" si="14"/>
        <v>0.03</v>
      </c>
    </row>
    <row r="97" spans="1:16">
      <c r="A97" s="1">
        <f t="shared" si="15"/>
        <v>97</v>
      </c>
      <c r="B97" s="76">
        <v>9</v>
      </c>
      <c r="C97" s="77" t="s">
        <v>71</v>
      </c>
      <c r="D97" s="84">
        <f t="shared" si="10"/>
        <v>8.9999999999999993E-3</v>
      </c>
      <c r="E97" s="78">
        <v>0.10730000000000001</v>
      </c>
      <c r="F97" s="79">
        <v>2.4719999999999998E-3</v>
      </c>
      <c r="G97" s="75">
        <f t="shared" si="11"/>
        <v>0.10977200000000001</v>
      </c>
      <c r="H97" s="76">
        <v>551</v>
      </c>
      <c r="I97" s="77" t="s">
        <v>70</v>
      </c>
      <c r="J97" s="83">
        <f t="shared" si="12"/>
        <v>5.5100000000000003E-2</v>
      </c>
      <c r="K97" s="76">
        <v>391</v>
      </c>
      <c r="L97" s="77" t="s">
        <v>70</v>
      </c>
      <c r="M97" s="83">
        <f t="shared" si="13"/>
        <v>3.9100000000000003E-2</v>
      </c>
      <c r="N97" s="76">
        <v>323</v>
      </c>
      <c r="O97" s="77" t="s">
        <v>70</v>
      </c>
      <c r="P97" s="83">
        <f t="shared" si="14"/>
        <v>3.2300000000000002E-2</v>
      </c>
    </row>
    <row r="98" spans="1:16">
      <c r="A98" s="1">
        <f t="shared" si="15"/>
        <v>98</v>
      </c>
      <c r="B98" s="76">
        <v>10</v>
      </c>
      <c r="C98" s="77" t="s">
        <v>71</v>
      </c>
      <c r="D98" s="84">
        <f t="shared" si="10"/>
        <v>0.01</v>
      </c>
      <c r="E98" s="78">
        <v>0.1124</v>
      </c>
      <c r="F98" s="79">
        <v>2.3600000000000001E-3</v>
      </c>
      <c r="G98" s="75">
        <f t="shared" si="11"/>
        <v>0.11476</v>
      </c>
      <c r="H98" s="76">
        <v>609</v>
      </c>
      <c r="I98" s="77" t="s">
        <v>70</v>
      </c>
      <c r="J98" s="83">
        <f t="shared" si="12"/>
        <v>6.0899999999999996E-2</v>
      </c>
      <c r="K98" s="76">
        <v>414</v>
      </c>
      <c r="L98" s="77" t="s">
        <v>70</v>
      </c>
      <c r="M98" s="83">
        <f t="shared" si="13"/>
        <v>4.1399999999999999E-2</v>
      </c>
      <c r="N98" s="76">
        <v>345</v>
      </c>
      <c r="O98" s="77" t="s">
        <v>70</v>
      </c>
      <c r="P98" s="83">
        <f t="shared" si="14"/>
        <v>3.4499999999999996E-2</v>
      </c>
    </row>
    <row r="99" spans="1:16">
      <c r="A99" s="1">
        <f t="shared" si="15"/>
        <v>99</v>
      </c>
      <c r="B99" s="76">
        <v>11</v>
      </c>
      <c r="C99" s="77" t="s">
        <v>71</v>
      </c>
      <c r="D99" s="84">
        <f t="shared" si="10"/>
        <v>1.0999999999999999E-2</v>
      </c>
      <c r="E99" s="78">
        <v>0.1172</v>
      </c>
      <c r="F99" s="79">
        <v>2.2590000000000002E-3</v>
      </c>
      <c r="G99" s="75">
        <f t="shared" si="11"/>
        <v>0.119459</v>
      </c>
      <c r="H99" s="76">
        <v>667</v>
      </c>
      <c r="I99" s="77" t="s">
        <v>70</v>
      </c>
      <c r="J99" s="83">
        <f t="shared" si="12"/>
        <v>6.6700000000000009E-2</v>
      </c>
      <c r="K99" s="76">
        <v>436</v>
      </c>
      <c r="L99" s="77" t="s">
        <v>70</v>
      </c>
      <c r="M99" s="83">
        <f t="shared" si="13"/>
        <v>4.36E-2</v>
      </c>
      <c r="N99" s="76">
        <v>367</v>
      </c>
      <c r="O99" s="77" t="s">
        <v>70</v>
      </c>
      <c r="P99" s="83">
        <f t="shared" si="14"/>
        <v>3.6699999999999997E-2</v>
      </c>
    </row>
    <row r="100" spans="1:16">
      <c r="A100" s="1">
        <f t="shared" si="15"/>
        <v>100</v>
      </c>
      <c r="B100" s="76">
        <v>12</v>
      </c>
      <c r="C100" s="77" t="s">
        <v>71</v>
      </c>
      <c r="D100" s="84">
        <f t="shared" si="10"/>
        <v>1.2E-2</v>
      </c>
      <c r="E100" s="78">
        <v>0.1216</v>
      </c>
      <c r="F100" s="79">
        <v>2.1679999999999998E-3</v>
      </c>
      <c r="G100" s="75">
        <f t="shared" si="11"/>
        <v>0.123768</v>
      </c>
      <c r="H100" s="76">
        <v>725</v>
      </c>
      <c r="I100" s="77" t="s">
        <v>70</v>
      </c>
      <c r="J100" s="83">
        <f t="shared" si="12"/>
        <v>7.2499999999999995E-2</v>
      </c>
      <c r="K100" s="76">
        <v>456</v>
      </c>
      <c r="L100" s="77" t="s">
        <v>70</v>
      </c>
      <c r="M100" s="83">
        <f t="shared" si="13"/>
        <v>4.5600000000000002E-2</v>
      </c>
      <c r="N100" s="76">
        <v>387</v>
      </c>
      <c r="O100" s="77" t="s">
        <v>70</v>
      </c>
      <c r="P100" s="83">
        <f t="shared" si="14"/>
        <v>3.8699999999999998E-2</v>
      </c>
    </row>
    <row r="101" spans="1:16">
      <c r="A101" s="1">
        <f t="shared" si="15"/>
        <v>101</v>
      </c>
      <c r="B101" s="76">
        <v>13</v>
      </c>
      <c r="C101" s="77" t="s">
        <v>71</v>
      </c>
      <c r="D101" s="84">
        <f t="shared" si="10"/>
        <v>1.2999999999999999E-2</v>
      </c>
      <c r="E101" s="78">
        <v>0.1258</v>
      </c>
      <c r="F101" s="79">
        <v>2.085E-3</v>
      </c>
      <c r="G101" s="75">
        <f t="shared" si="11"/>
        <v>0.127885</v>
      </c>
      <c r="H101" s="76">
        <v>782</v>
      </c>
      <c r="I101" s="77" t="s">
        <v>70</v>
      </c>
      <c r="J101" s="83">
        <f t="shared" si="12"/>
        <v>7.8200000000000006E-2</v>
      </c>
      <c r="K101" s="76">
        <v>475</v>
      </c>
      <c r="L101" s="77" t="s">
        <v>70</v>
      </c>
      <c r="M101" s="83">
        <f t="shared" si="13"/>
        <v>4.7500000000000001E-2</v>
      </c>
      <c r="N101" s="76">
        <v>406</v>
      </c>
      <c r="O101" s="77" t="s">
        <v>70</v>
      </c>
      <c r="P101" s="83">
        <f t="shared" si="14"/>
        <v>4.0600000000000004E-2</v>
      </c>
    </row>
    <row r="102" spans="1:16">
      <c r="A102" s="1">
        <f t="shared" si="15"/>
        <v>102</v>
      </c>
      <c r="B102" s="76">
        <v>14</v>
      </c>
      <c r="C102" s="77" t="s">
        <v>71</v>
      </c>
      <c r="D102" s="84">
        <f t="shared" si="10"/>
        <v>1.4E-2</v>
      </c>
      <c r="E102" s="78">
        <v>0.12970000000000001</v>
      </c>
      <c r="F102" s="79">
        <v>2.0089999999999999E-3</v>
      </c>
      <c r="G102" s="75">
        <f t="shared" si="11"/>
        <v>0.13170900000000002</v>
      </c>
      <c r="H102" s="76">
        <v>838</v>
      </c>
      <c r="I102" s="77" t="s">
        <v>70</v>
      </c>
      <c r="J102" s="83">
        <f t="shared" si="12"/>
        <v>8.3799999999999999E-2</v>
      </c>
      <c r="K102" s="76">
        <v>493</v>
      </c>
      <c r="L102" s="77" t="s">
        <v>70</v>
      </c>
      <c r="M102" s="83">
        <f t="shared" si="13"/>
        <v>4.9299999999999997E-2</v>
      </c>
      <c r="N102" s="76">
        <v>425</v>
      </c>
      <c r="O102" s="77" t="s">
        <v>70</v>
      </c>
      <c r="P102" s="83">
        <f t="shared" si="14"/>
        <v>4.2499999999999996E-2</v>
      </c>
    </row>
    <row r="103" spans="1:16">
      <c r="A103" s="1">
        <f t="shared" si="15"/>
        <v>103</v>
      </c>
      <c r="B103" s="76">
        <v>15</v>
      </c>
      <c r="C103" s="77" t="s">
        <v>71</v>
      </c>
      <c r="D103" s="84">
        <f t="shared" si="10"/>
        <v>1.4999999999999999E-2</v>
      </c>
      <c r="E103" s="78">
        <v>0.13339999999999999</v>
      </c>
      <c r="F103" s="79">
        <v>1.939E-3</v>
      </c>
      <c r="G103" s="75">
        <f t="shared" si="11"/>
        <v>0.13533899999999999</v>
      </c>
      <c r="H103" s="76">
        <v>894</v>
      </c>
      <c r="I103" s="77" t="s">
        <v>70</v>
      </c>
      <c r="J103" s="83">
        <f t="shared" si="12"/>
        <v>8.9400000000000007E-2</v>
      </c>
      <c r="K103" s="76">
        <v>510</v>
      </c>
      <c r="L103" s="77" t="s">
        <v>70</v>
      </c>
      <c r="M103" s="83">
        <f t="shared" si="13"/>
        <v>5.1000000000000004E-2</v>
      </c>
      <c r="N103" s="76">
        <v>443</v>
      </c>
      <c r="O103" s="77" t="s">
        <v>70</v>
      </c>
      <c r="P103" s="83">
        <f t="shared" si="14"/>
        <v>4.4299999999999999E-2</v>
      </c>
    </row>
    <row r="104" spans="1:16">
      <c r="A104" s="1">
        <f t="shared" si="15"/>
        <v>104</v>
      </c>
      <c r="B104" s="76">
        <v>16</v>
      </c>
      <c r="C104" s="77" t="s">
        <v>71</v>
      </c>
      <c r="D104" s="84">
        <f t="shared" si="10"/>
        <v>1.6E-2</v>
      </c>
      <c r="E104" s="78">
        <v>0.13689999999999999</v>
      </c>
      <c r="F104" s="79">
        <v>1.8749999999999999E-3</v>
      </c>
      <c r="G104" s="75">
        <f t="shared" si="11"/>
        <v>0.13877499999999998</v>
      </c>
      <c r="H104" s="76">
        <v>950</v>
      </c>
      <c r="I104" s="77" t="s">
        <v>70</v>
      </c>
      <c r="J104" s="83">
        <f t="shared" si="12"/>
        <v>9.5000000000000001E-2</v>
      </c>
      <c r="K104" s="76">
        <v>526</v>
      </c>
      <c r="L104" s="77" t="s">
        <v>70</v>
      </c>
      <c r="M104" s="83">
        <f t="shared" si="13"/>
        <v>5.2600000000000001E-2</v>
      </c>
      <c r="N104" s="76">
        <v>460</v>
      </c>
      <c r="O104" s="77" t="s">
        <v>70</v>
      </c>
      <c r="P104" s="83">
        <f t="shared" si="14"/>
        <v>4.5999999999999999E-2</v>
      </c>
    </row>
    <row r="105" spans="1:16">
      <c r="A105" s="1">
        <f t="shared" si="15"/>
        <v>105</v>
      </c>
      <c r="B105" s="76">
        <v>17</v>
      </c>
      <c r="C105" s="77" t="s">
        <v>71</v>
      </c>
      <c r="D105" s="84">
        <f t="shared" ref="D105:D136" si="16">B105/1000/$C$5</f>
        <v>1.7000000000000001E-2</v>
      </c>
      <c r="E105" s="78">
        <v>0.14019999999999999</v>
      </c>
      <c r="F105" s="79">
        <v>1.8159999999999999E-3</v>
      </c>
      <c r="G105" s="75">
        <f t="shared" si="11"/>
        <v>0.142016</v>
      </c>
      <c r="H105" s="76">
        <v>1005</v>
      </c>
      <c r="I105" s="77" t="s">
        <v>70</v>
      </c>
      <c r="J105" s="83">
        <f t="shared" si="12"/>
        <v>0.10049999999999999</v>
      </c>
      <c r="K105" s="76">
        <v>541</v>
      </c>
      <c r="L105" s="77" t="s">
        <v>70</v>
      </c>
      <c r="M105" s="83">
        <f t="shared" si="13"/>
        <v>5.4100000000000002E-2</v>
      </c>
      <c r="N105" s="76">
        <v>477</v>
      </c>
      <c r="O105" s="77" t="s">
        <v>70</v>
      </c>
      <c r="P105" s="83">
        <f t="shared" si="14"/>
        <v>4.7699999999999999E-2</v>
      </c>
    </row>
    <row r="106" spans="1:16">
      <c r="A106" s="1">
        <f t="shared" si="15"/>
        <v>106</v>
      </c>
      <c r="B106" s="76">
        <v>18</v>
      </c>
      <c r="C106" s="77" t="s">
        <v>71</v>
      </c>
      <c r="D106" s="84">
        <f t="shared" si="16"/>
        <v>1.7999999999999999E-2</v>
      </c>
      <c r="E106" s="78">
        <v>0.14330000000000001</v>
      </c>
      <c r="F106" s="79">
        <v>1.761E-3</v>
      </c>
      <c r="G106" s="75">
        <f t="shared" si="11"/>
        <v>0.14506100000000002</v>
      </c>
      <c r="H106" s="76">
        <v>1060</v>
      </c>
      <c r="I106" s="77" t="s">
        <v>70</v>
      </c>
      <c r="J106" s="83">
        <f t="shared" si="12"/>
        <v>0.10600000000000001</v>
      </c>
      <c r="K106" s="76">
        <v>556</v>
      </c>
      <c r="L106" s="77" t="s">
        <v>70</v>
      </c>
      <c r="M106" s="83">
        <f t="shared" si="13"/>
        <v>5.5600000000000004E-2</v>
      </c>
      <c r="N106" s="76">
        <v>493</v>
      </c>
      <c r="O106" s="77" t="s">
        <v>70</v>
      </c>
      <c r="P106" s="83">
        <f t="shared" si="14"/>
        <v>4.9299999999999997E-2</v>
      </c>
    </row>
    <row r="107" spans="1:16">
      <c r="A107" s="1">
        <f t="shared" si="15"/>
        <v>107</v>
      </c>
      <c r="B107" s="76">
        <v>20</v>
      </c>
      <c r="C107" s="77" t="s">
        <v>71</v>
      </c>
      <c r="D107" s="84">
        <f t="shared" si="16"/>
        <v>0.02</v>
      </c>
      <c r="E107" s="78">
        <v>0.14910000000000001</v>
      </c>
      <c r="F107" s="79">
        <v>1.6609999999999999E-3</v>
      </c>
      <c r="G107" s="75">
        <f t="shared" si="11"/>
        <v>0.15076100000000001</v>
      </c>
      <c r="H107" s="76">
        <v>1169</v>
      </c>
      <c r="I107" s="77" t="s">
        <v>70</v>
      </c>
      <c r="J107" s="83">
        <f t="shared" si="12"/>
        <v>0.1169</v>
      </c>
      <c r="K107" s="76">
        <v>584</v>
      </c>
      <c r="L107" s="77" t="s">
        <v>70</v>
      </c>
      <c r="M107" s="83">
        <f t="shared" si="13"/>
        <v>5.8399999999999994E-2</v>
      </c>
      <c r="N107" s="76">
        <v>525</v>
      </c>
      <c r="O107" s="77" t="s">
        <v>70</v>
      </c>
      <c r="P107" s="83">
        <f t="shared" si="14"/>
        <v>5.2500000000000005E-2</v>
      </c>
    </row>
    <row r="108" spans="1:16">
      <c r="A108" s="1">
        <f t="shared" si="15"/>
        <v>108</v>
      </c>
      <c r="B108" s="76">
        <v>22.5</v>
      </c>
      <c r="C108" s="77" t="s">
        <v>71</v>
      </c>
      <c r="D108" s="84">
        <f t="shared" si="16"/>
        <v>2.2499999999999999E-2</v>
      </c>
      <c r="E108" s="78">
        <v>0.15559999999999999</v>
      </c>
      <c r="F108" s="79">
        <v>1.554E-3</v>
      </c>
      <c r="G108" s="75">
        <f t="shared" si="11"/>
        <v>0.15715399999999999</v>
      </c>
      <c r="H108" s="76">
        <v>1303</v>
      </c>
      <c r="I108" s="77" t="s">
        <v>70</v>
      </c>
      <c r="J108" s="83">
        <f t="shared" si="12"/>
        <v>0.1303</v>
      </c>
      <c r="K108" s="76">
        <v>616</v>
      </c>
      <c r="L108" s="77" t="s">
        <v>70</v>
      </c>
      <c r="M108" s="83">
        <f t="shared" si="13"/>
        <v>6.1600000000000002E-2</v>
      </c>
      <c r="N108" s="76">
        <v>562</v>
      </c>
      <c r="O108" s="77" t="s">
        <v>70</v>
      </c>
      <c r="P108" s="83">
        <f t="shared" si="14"/>
        <v>5.6200000000000007E-2</v>
      </c>
    </row>
    <row r="109" spans="1:16">
      <c r="A109" s="1">
        <f t="shared" si="15"/>
        <v>109</v>
      </c>
      <c r="B109" s="76">
        <v>25</v>
      </c>
      <c r="C109" s="77" t="s">
        <v>71</v>
      </c>
      <c r="D109" s="84">
        <f t="shared" si="16"/>
        <v>2.5000000000000001E-2</v>
      </c>
      <c r="E109" s="78">
        <v>0.1613</v>
      </c>
      <c r="F109" s="79">
        <v>1.462E-3</v>
      </c>
      <c r="G109" s="75">
        <f t="shared" si="11"/>
        <v>0.16276199999999999</v>
      </c>
      <c r="H109" s="76">
        <v>1435</v>
      </c>
      <c r="I109" s="77" t="s">
        <v>70</v>
      </c>
      <c r="J109" s="83">
        <f t="shared" si="12"/>
        <v>0.14350000000000002</v>
      </c>
      <c r="K109" s="76">
        <v>646</v>
      </c>
      <c r="L109" s="77" t="s">
        <v>70</v>
      </c>
      <c r="M109" s="83">
        <f t="shared" si="13"/>
        <v>6.4600000000000005E-2</v>
      </c>
      <c r="N109" s="76">
        <v>596</v>
      </c>
      <c r="O109" s="77" t="s">
        <v>70</v>
      </c>
      <c r="P109" s="83">
        <f t="shared" si="14"/>
        <v>5.96E-2</v>
      </c>
    </row>
    <row r="110" spans="1:16">
      <c r="A110" s="1">
        <f t="shared" si="15"/>
        <v>110</v>
      </c>
      <c r="B110" s="76">
        <v>27.5</v>
      </c>
      <c r="C110" s="77" t="s">
        <v>71</v>
      </c>
      <c r="D110" s="84">
        <f t="shared" si="16"/>
        <v>2.75E-2</v>
      </c>
      <c r="E110" s="78">
        <v>0.16639999999999999</v>
      </c>
      <c r="F110" s="79">
        <v>1.382E-3</v>
      </c>
      <c r="G110" s="75">
        <f t="shared" si="11"/>
        <v>0.16778199999999999</v>
      </c>
      <c r="H110" s="76">
        <v>1566</v>
      </c>
      <c r="I110" s="77" t="s">
        <v>70</v>
      </c>
      <c r="J110" s="83">
        <f t="shared" si="12"/>
        <v>0.15660000000000002</v>
      </c>
      <c r="K110" s="76">
        <v>673</v>
      </c>
      <c r="L110" s="77" t="s">
        <v>70</v>
      </c>
      <c r="M110" s="83">
        <f t="shared" si="13"/>
        <v>6.7299999999999999E-2</v>
      </c>
      <c r="N110" s="76">
        <v>629</v>
      </c>
      <c r="O110" s="77" t="s">
        <v>70</v>
      </c>
      <c r="P110" s="83">
        <f t="shared" si="14"/>
        <v>6.2899999999999998E-2</v>
      </c>
    </row>
    <row r="111" spans="1:16">
      <c r="A111" s="1">
        <f t="shared" si="15"/>
        <v>111</v>
      </c>
      <c r="B111" s="76">
        <v>30</v>
      </c>
      <c r="C111" s="77" t="s">
        <v>71</v>
      </c>
      <c r="D111" s="84">
        <f t="shared" si="16"/>
        <v>0.03</v>
      </c>
      <c r="E111" s="78">
        <v>0.17100000000000001</v>
      </c>
      <c r="F111" s="79">
        <v>1.3110000000000001E-3</v>
      </c>
      <c r="G111" s="75">
        <f t="shared" si="11"/>
        <v>0.17231100000000002</v>
      </c>
      <c r="H111" s="76">
        <v>1696</v>
      </c>
      <c r="I111" s="77" t="s">
        <v>70</v>
      </c>
      <c r="J111" s="83">
        <f t="shared" si="12"/>
        <v>0.1696</v>
      </c>
      <c r="K111" s="76">
        <v>698</v>
      </c>
      <c r="L111" s="77" t="s">
        <v>70</v>
      </c>
      <c r="M111" s="83">
        <f t="shared" si="13"/>
        <v>6.9800000000000001E-2</v>
      </c>
      <c r="N111" s="76">
        <v>661</v>
      </c>
      <c r="O111" s="77" t="s">
        <v>70</v>
      </c>
      <c r="P111" s="83">
        <f t="shared" si="14"/>
        <v>6.6100000000000006E-2</v>
      </c>
    </row>
    <row r="112" spans="1:16">
      <c r="A112" s="1">
        <f t="shared" si="15"/>
        <v>112</v>
      </c>
      <c r="B112" s="76">
        <v>32.5</v>
      </c>
      <c r="C112" s="77" t="s">
        <v>71</v>
      </c>
      <c r="D112" s="84">
        <f t="shared" si="16"/>
        <v>3.2500000000000001E-2</v>
      </c>
      <c r="E112" s="78">
        <v>0.17510000000000001</v>
      </c>
      <c r="F112" s="79">
        <v>1.248E-3</v>
      </c>
      <c r="G112" s="75">
        <f t="shared" si="11"/>
        <v>0.176348</v>
      </c>
      <c r="H112" s="76">
        <v>1824</v>
      </c>
      <c r="I112" s="77" t="s">
        <v>70</v>
      </c>
      <c r="J112" s="83">
        <f t="shared" si="12"/>
        <v>0.18240000000000001</v>
      </c>
      <c r="K112" s="76">
        <v>722</v>
      </c>
      <c r="L112" s="77" t="s">
        <v>70</v>
      </c>
      <c r="M112" s="83">
        <f t="shared" si="13"/>
        <v>7.22E-2</v>
      </c>
      <c r="N112" s="76">
        <v>691</v>
      </c>
      <c r="O112" s="77" t="s">
        <v>70</v>
      </c>
      <c r="P112" s="83">
        <f t="shared" si="14"/>
        <v>6.9099999999999995E-2</v>
      </c>
    </row>
    <row r="113" spans="1:16">
      <c r="A113" s="1">
        <f t="shared" si="15"/>
        <v>113</v>
      </c>
      <c r="B113" s="76">
        <v>35</v>
      </c>
      <c r="C113" s="77" t="s">
        <v>71</v>
      </c>
      <c r="D113" s="84">
        <f t="shared" si="16"/>
        <v>3.5000000000000003E-2</v>
      </c>
      <c r="E113" s="78">
        <v>0.1789</v>
      </c>
      <c r="F113" s="79">
        <v>1.1919999999999999E-3</v>
      </c>
      <c r="G113" s="75">
        <f t="shared" si="11"/>
        <v>0.180092</v>
      </c>
      <c r="H113" s="76">
        <v>1951</v>
      </c>
      <c r="I113" s="77" t="s">
        <v>70</v>
      </c>
      <c r="J113" s="83">
        <f t="shared" si="12"/>
        <v>0.1951</v>
      </c>
      <c r="K113" s="76">
        <v>744</v>
      </c>
      <c r="L113" s="77" t="s">
        <v>70</v>
      </c>
      <c r="M113" s="83">
        <f t="shared" si="13"/>
        <v>7.4399999999999994E-2</v>
      </c>
      <c r="N113" s="76">
        <v>720</v>
      </c>
      <c r="O113" s="77" t="s">
        <v>70</v>
      </c>
      <c r="P113" s="83">
        <f t="shared" si="14"/>
        <v>7.1999999999999995E-2</v>
      </c>
    </row>
    <row r="114" spans="1:16">
      <c r="A114" s="1">
        <f t="shared" si="15"/>
        <v>114</v>
      </c>
      <c r="B114" s="76">
        <v>37.5</v>
      </c>
      <c r="C114" s="77" t="s">
        <v>71</v>
      </c>
      <c r="D114" s="84">
        <f t="shared" si="16"/>
        <v>3.7499999999999999E-2</v>
      </c>
      <c r="E114" s="78">
        <v>0.18240000000000001</v>
      </c>
      <c r="F114" s="79">
        <v>1.1410000000000001E-3</v>
      </c>
      <c r="G114" s="75">
        <f t="shared" si="11"/>
        <v>0.18354100000000001</v>
      </c>
      <c r="H114" s="76">
        <v>2077</v>
      </c>
      <c r="I114" s="77" t="s">
        <v>70</v>
      </c>
      <c r="J114" s="83">
        <f t="shared" si="12"/>
        <v>0.2077</v>
      </c>
      <c r="K114" s="76">
        <v>766</v>
      </c>
      <c r="L114" s="77" t="s">
        <v>70</v>
      </c>
      <c r="M114" s="83">
        <f t="shared" si="13"/>
        <v>7.6600000000000001E-2</v>
      </c>
      <c r="N114" s="76">
        <v>748</v>
      </c>
      <c r="O114" s="77" t="s">
        <v>70</v>
      </c>
      <c r="P114" s="83">
        <f t="shared" si="14"/>
        <v>7.4800000000000005E-2</v>
      </c>
    </row>
    <row r="115" spans="1:16">
      <c r="A115" s="1">
        <f t="shared" si="15"/>
        <v>115</v>
      </c>
      <c r="B115" s="76">
        <v>40</v>
      </c>
      <c r="C115" s="77" t="s">
        <v>71</v>
      </c>
      <c r="D115" s="84">
        <f t="shared" si="16"/>
        <v>0.04</v>
      </c>
      <c r="E115" s="78">
        <v>0.1855</v>
      </c>
      <c r="F115" s="79">
        <v>1.0950000000000001E-3</v>
      </c>
      <c r="G115" s="75">
        <f t="shared" si="11"/>
        <v>0.18659500000000001</v>
      </c>
      <c r="H115" s="76">
        <v>2202</v>
      </c>
      <c r="I115" s="77" t="s">
        <v>70</v>
      </c>
      <c r="J115" s="83">
        <f t="shared" si="12"/>
        <v>0.22020000000000001</v>
      </c>
      <c r="K115" s="76">
        <v>786</v>
      </c>
      <c r="L115" s="77" t="s">
        <v>70</v>
      </c>
      <c r="M115" s="83">
        <f t="shared" si="13"/>
        <v>7.8600000000000003E-2</v>
      </c>
      <c r="N115" s="76">
        <v>774</v>
      </c>
      <c r="O115" s="77" t="s">
        <v>70</v>
      </c>
      <c r="P115" s="83">
        <f t="shared" si="14"/>
        <v>7.7399999999999997E-2</v>
      </c>
    </row>
    <row r="116" spans="1:16">
      <c r="A116" s="1">
        <f t="shared" si="15"/>
        <v>116</v>
      </c>
      <c r="B116" s="76">
        <v>45</v>
      </c>
      <c r="C116" s="77" t="s">
        <v>71</v>
      </c>
      <c r="D116" s="84">
        <f t="shared" si="16"/>
        <v>4.4999999999999998E-2</v>
      </c>
      <c r="E116" s="78">
        <v>0.19109999999999999</v>
      </c>
      <c r="F116" s="79">
        <v>1.0150000000000001E-3</v>
      </c>
      <c r="G116" s="75">
        <f t="shared" si="11"/>
        <v>0.19211499999999998</v>
      </c>
      <c r="H116" s="76">
        <v>2450</v>
      </c>
      <c r="I116" s="77" t="s">
        <v>70</v>
      </c>
      <c r="J116" s="83">
        <f t="shared" ref="J116:J133" si="17">H116/1000/10</f>
        <v>0.24500000000000002</v>
      </c>
      <c r="K116" s="76">
        <v>823</v>
      </c>
      <c r="L116" s="77" t="s">
        <v>70</v>
      </c>
      <c r="M116" s="83">
        <f t="shared" ref="M116:M147" si="18">K116/1000/10</f>
        <v>8.2299999999999998E-2</v>
      </c>
      <c r="N116" s="76">
        <v>826</v>
      </c>
      <c r="O116" s="77" t="s">
        <v>70</v>
      </c>
      <c r="P116" s="83">
        <f t="shared" ref="P116:P147" si="19">N116/1000/10</f>
        <v>8.2599999999999993E-2</v>
      </c>
    </row>
    <row r="117" spans="1:16">
      <c r="A117" s="1">
        <f t="shared" si="15"/>
        <v>117</v>
      </c>
      <c r="B117" s="76">
        <v>50</v>
      </c>
      <c r="C117" s="77" t="s">
        <v>71</v>
      </c>
      <c r="D117" s="84">
        <f t="shared" si="16"/>
        <v>0.05</v>
      </c>
      <c r="E117" s="78">
        <v>0.1958</v>
      </c>
      <c r="F117" s="79">
        <v>9.4680000000000003E-4</v>
      </c>
      <c r="G117" s="75">
        <f t="shared" si="11"/>
        <v>0.1967468</v>
      </c>
      <c r="H117" s="76">
        <v>2695</v>
      </c>
      <c r="I117" s="77" t="s">
        <v>70</v>
      </c>
      <c r="J117" s="83">
        <f t="shared" si="17"/>
        <v>0.26949999999999996</v>
      </c>
      <c r="K117" s="76">
        <v>858</v>
      </c>
      <c r="L117" s="77" t="s">
        <v>70</v>
      </c>
      <c r="M117" s="83">
        <f t="shared" si="18"/>
        <v>8.5800000000000001E-2</v>
      </c>
      <c r="N117" s="76">
        <v>874</v>
      </c>
      <c r="O117" s="77" t="s">
        <v>70</v>
      </c>
      <c r="P117" s="83">
        <f t="shared" si="19"/>
        <v>8.7400000000000005E-2</v>
      </c>
    </row>
    <row r="118" spans="1:16">
      <c r="A118" s="1">
        <f t="shared" si="15"/>
        <v>118</v>
      </c>
      <c r="B118" s="76">
        <v>55</v>
      </c>
      <c r="C118" s="77" t="s">
        <v>71</v>
      </c>
      <c r="D118" s="84">
        <f t="shared" si="16"/>
        <v>5.5E-2</v>
      </c>
      <c r="E118" s="78">
        <v>0.19980000000000001</v>
      </c>
      <c r="F118" s="79">
        <v>8.8840000000000002E-4</v>
      </c>
      <c r="G118" s="75">
        <f t="shared" si="11"/>
        <v>0.20068840000000002</v>
      </c>
      <c r="H118" s="76">
        <v>2938</v>
      </c>
      <c r="I118" s="77" t="s">
        <v>70</v>
      </c>
      <c r="J118" s="83">
        <f t="shared" si="17"/>
        <v>0.29380000000000001</v>
      </c>
      <c r="K118" s="76">
        <v>890</v>
      </c>
      <c r="L118" s="77" t="s">
        <v>70</v>
      </c>
      <c r="M118" s="83">
        <f t="shared" si="18"/>
        <v>8.8999999999999996E-2</v>
      </c>
      <c r="N118" s="76">
        <v>920</v>
      </c>
      <c r="O118" s="77" t="s">
        <v>70</v>
      </c>
      <c r="P118" s="83">
        <f t="shared" si="19"/>
        <v>9.1999999999999998E-2</v>
      </c>
    </row>
    <row r="119" spans="1:16">
      <c r="A119" s="1">
        <f t="shared" si="15"/>
        <v>119</v>
      </c>
      <c r="B119" s="76">
        <v>60</v>
      </c>
      <c r="C119" s="77" t="s">
        <v>71</v>
      </c>
      <c r="D119" s="84">
        <f t="shared" si="16"/>
        <v>0.06</v>
      </c>
      <c r="E119" s="78">
        <v>0.20319999999999999</v>
      </c>
      <c r="F119" s="79">
        <v>8.3770000000000003E-4</v>
      </c>
      <c r="G119" s="75">
        <f t="shared" si="11"/>
        <v>0.20403769999999999</v>
      </c>
      <c r="H119" s="76">
        <v>3179</v>
      </c>
      <c r="I119" s="77" t="s">
        <v>70</v>
      </c>
      <c r="J119" s="83">
        <f t="shared" si="17"/>
        <v>0.31789999999999996</v>
      </c>
      <c r="K119" s="76">
        <v>920</v>
      </c>
      <c r="L119" s="77" t="s">
        <v>70</v>
      </c>
      <c r="M119" s="83">
        <f t="shared" si="18"/>
        <v>9.1999999999999998E-2</v>
      </c>
      <c r="N119" s="76">
        <v>964</v>
      </c>
      <c r="O119" s="77" t="s">
        <v>70</v>
      </c>
      <c r="P119" s="83">
        <f t="shared" si="19"/>
        <v>9.64E-2</v>
      </c>
    </row>
    <row r="120" spans="1:16">
      <c r="A120" s="1">
        <f t="shared" si="15"/>
        <v>120</v>
      </c>
      <c r="B120" s="76">
        <v>65</v>
      </c>
      <c r="C120" s="77" t="s">
        <v>71</v>
      </c>
      <c r="D120" s="84">
        <f t="shared" si="16"/>
        <v>6.5000000000000002E-2</v>
      </c>
      <c r="E120" s="78">
        <v>0.20610000000000001</v>
      </c>
      <c r="F120" s="79">
        <v>7.9310000000000003E-4</v>
      </c>
      <c r="G120" s="75">
        <f t="shared" si="11"/>
        <v>0.2068931</v>
      </c>
      <c r="H120" s="76">
        <v>3419</v>
      </c>
      <c r="I120" s="77" t="s">
        <v>70</v>
      </c>
      <c r="J120" s="83">
        <f t="shared" si="17"/>
        <v>0.34189999999999998</v>
      </c>
      <c r="K120" s="76">
        <v>948</v>
      </c>
      <c r="L120" s="77" t="s">
        <v>70</v>
      </c>
      <c r="M120" s="83">
        <f t="shared" si="18"/>
        <v>9.4799999999999995E-2</v>
      </c>
      <c r="N120" s="76">
        <v>1006</v>
      </c>
      <c r="O120" s="77" t="s">
        <v>70</v>
      </c>
      <c r="P120" s="83">
        <f t="shared" si="19"/>
        <v>0.10059999999999999</v>
      </c>
    </row>
    <row r="121" spans="1:16">
      <c r="A121" s="1">
        <f t="shared" si="15"/>
        <v>121</v>
      </c>
      <c r="B121" s="76">
        <v>70</v>
      </c>
      <c r="C121" s="77" t="s">
        <v>71</v>
      </c>
      <c r="D121" s="84">
        <f t="shared" si="16"/>
        <v>7.0000000000000007E-2</v>
      </c>
      <c r="E121" s="78">
        <v>0.20860000000000001</v>
      </c>
      <c r="F121" s="79">
        <v>7.5359999999999999E-4</v>
      </c>
      <c r="G121" s="75">
        <f t="shared" si="11"/>
        <v>0.2093536</v>
      </c>
      <c r="H121" s="76">
        <v>3657</v>
      </c>
      <c r="I121" s="77" t="s">
        <v>70</v>
      </c>
      <c r="J121" s="83">
        <f t="shared" si="17"/>
        <v>0.36570000000000003</v>
      </c>
      <c r="K121" s="76">
        <v>975</v>
      </c>
      <c r="L121" s="77" t="s">
        <v>70</v>
      </c>
      <c r="M121" s="83">
        <f t="shared" si="18"/>
        <v>9.7500000000000003E-2</v>
      </c>
      <c r="N121" s="76">
        <v>1047</v>
      </c>
      <c r="O121" s="77" t="s">
        <v>70</v>
      </c>
      <c r="P121" s="83">
        <f t="shared" si="19"/>
        <v>0.10469999999999999</v>
      </c>
    </row>
    <row r="122" spans="1:16">
      <c r="A122" s="1">
        <f t="shared" si="15"/>
        <v>122</v>
      </c>
      <c r="B122" s="76">
        <v>80</v>
      </c>
      <c r="C122" s="77" t="s">
        <v>71</v>
      </c>
      <c r="D122" s="84">
        <f t="shared" si="16"/>
        <v>0.08</v>
      </c>
      <c r="E122" s="78">
        <v>0.21249999999999999</v>
      </c>
      <c r="F122" s="79">
        <v>6.8650000000000004E-4</v>
      </c>
      <c r="G122" s="75">
        <f t="shared" si="11"/>
        <v>0.2131865</v>
      </c>
      <c r="H122" s="76">
        <v>4132</v>
      </c>
      <c r="I122" s="77" t="s">
        <v>70</v>
      </c>
      <c r="J122" s="83">
        <f t="shared" si="17"/>
        <v>0.41319999999999996</v>
      </c>
      <c r="K122" s="76">
        <v>1026</v>
      </c>
      <c r="L122" s="77" t="s">
        <v>70</v>
      </c>
      <c r="M122" s="83">
        <f t="shared" si="18"/>
        <v>0.1026</v>
      </c>
      <c r="N122" s="76">
        <v>1125</v>
      </c>
      <c r="O122" s="77" t="s">
        <v>70</v>
      </c>
      <c r="P122" s="83">
        <f t="shared" si="19"/>
        <v>0.1125</v>
      </c>
    </row>
    <row r="123" spans="1:16">
      <c r="A123" s="1">
        <f t="shared" si="15"/>
        <v>123</v>
      </c>
      <c r="B123" s="76">
        <v>90</v>
      </c>
      <c r="C123" s="77" t="s">
        <v>71</v>
      </c>
      <c r="D123" s="84">
        <f t="shared" si="16"/>
        <v>0.09</v>
      </c>
      <c r="E123" s="78">
        <v>0.2152</v>
      </c>
      <c r="F123" s="79">
        <v>6.3159999999999996E-4</v>
      </c>
      <c r="G123" s="75">
        <f t="shared" si="11"/>
        <v>0.21583160000000001</v>
      </c>
      <c r="H123" s="76">
        <v>4605</v>
      </c>
      <c r="I123" s="77" t="s">
        <v>70</v>
      </c>
      <c r="J123" s="83">
        <f t="shared" si="17"/>
        <v>0.46050000000000002</v>
      </c>
      <c r="K123" s="76">
        <v>1072</v>
      </c>
      <c r="L123" s="77" t="s">
        <v>70</v>
      </c>
      <c r="M123" s="83">
        <f t="shared" si="18"/>
        <v>0.1072</v>
      </c>
      <c r="N123" s="76">
        <v>1199</v>
      </c>
      <c r="O123" s="77" t="s">
        <v>70</v>
      </c>
      <c r="P123" s="83">
        <f t="shared" si="19"/>
        <v>0.11990000000000001</v>
      </c>
    </row>
    <row r="124" spans="1:16">
      <c r="A124" s="1">
        <f t="shared" si="15"/>
        <v>124</v>
      </c>
      <c r="B124" s="76">
        <v>100</v>
      </c>
      <c r="C124" s="77" t="s">
        <v>71</v>
      </c>
      <c r="D124" s="84">
        <f t="shared" si="16"/>
        <v>0.1</v>
      </c>
      <c r="E124" s="78">
        <v>0.217</v>
      </c>
      <c r="F124" s="79">
        <v>5.8569999999999998E-4</v>
      </c>
      <c r="G124" s="75">
        <f t="shared" si="11"/>
        <v>0.21758569999999999</v>
      </c>
      <c r="H124" s="76">
        <v>5077</v>
      </c>
      <c r="I124" s="77" t="s">
        <v>70</v>
      </c>
      <c r="J124" s="83">
        <f t="shared" si="17"/>
        <v>0.50770000000000004</v>
      </c>
      <c r="K124" s="76">
        <v>1115</v>
      </c>
      <c r="L124" s="77" t="s">
        <v>70</v>
      </c>
      <c r="M124" s="83">
        <f t="shared" si="18"/>
        <v>0.1115</v>
      </c>
      <c r="N124" s="76">
        <v>1269</v>
      </c>
      <c r="O124" s="77" t="s">
        <v>70</v>
      </c>
      <c r="P124" s="83">
        <f t="shared" si="19"/>
        <v>0.12689999999999999</v>
      </c>
    </row>
    <row r="125" spans="1:16">
      <c r="A125" s="1">
        <f t="shared" si="15"/>
        <v>125</v>
      </c>
      <c r="B125" s="66">
        <v>110</v>
      </c>
      <c r="C125" s="67" t="s">
        <v>71</v>
      </c>
      <c r="D125" s="84">
        <f t="shared" si="16"/>
        <v>0.11</v>
      </c>
      <c r="E125" s="78">
        <v>0.218</v>
      </c>
      <c r="F125" s="79">
        <v>5.4659999999999995E-4</v>
      </c>
      <c r="G125" s="75">
        <f t="shared" si="11"/>
        <v>0.21854660000000001</v>
      </c>
      <c r="H125" s="76">
        <v>5549</v>
      </c>
      <c r="I125" s="77" t="s">
        <v>70</v>
      </c>
      <c r="J125" s="83">
        <f t="shared" si="17"/>
        <v>0.55490000000000006</v>
      </c>
      <c r="K125" s="76">
        <v>1156</v>
      </c>
      <c r="L125" s="77" t="s">
        <v>70</v>
      </c>
      <c r="M125" s="83">
        <f t="shared" si="18"/>
        <v>0.11559999999999999</v>
      </c>
      <c r="N125" s="76">
        <v>1337</v>
      </c>
      <c r="O125" s="77" t="s">
        <v>70</v>
      </c>
      <c r="P125" s="83">
        <f t="shared" si="19"/>
        <v>0.13369999999999999</v>
      </c>
    </row>
    <row r="126" spans="1:16">
      <c r="A126" s="1">
        <f t="shared" si="15"/>
        <v>126</v>
      </c>
      <c r="B126" s="66">
        <v>120</v>
      </c>
      <c r="C126" s="67" t="s">
        <v>71</v>
      </c>
      <c r="D126" s="84">
        <f t="shared" si="16"/>
        <v>0.12</v>
      </c>
      <c r="E126" s="78">
        <v>0.2185</v>
      </c>
      <c r="F126" s="79">
        <v>5.13E-4</v>
      </c>
      <c r="G126" s="75">
        <f t="shared" si="11"/>
        <v>0.21901300000000001</v>
      </c>
      <c r="H126" s="66">
        <v>6023</v>
      </c>
      <c r="I126" s="67" t="s">
        <v>70</v>
      </c>
      <c r="J126" s="83">
        <f t="shared" si="17"/>
        <v>0.60229999999999995</v>
      </c>
      <c r="K126" s="66">
        <v>1194</v>
      </c>
      <c r="L126" s="67" t="s">
        <v>70</v>
      </c>
      <c r="M126" s="83">
        <f t="shared" si="18"/>
        <v>0.11939999999999999</v>
      </c>
      <c r="N126" s="66">
        <v>1402</v>
      </c>
      <c r="O126" s="67" t="s">
        <v>70</v>
      </c>
      <c r="P126" s="83">
        <f t="shared" si="19"/>
        <v>0.14019999999999999</v>
      </c>
    </row>
    <row r="127" spans="1:16">
      <c r="A127" s="1">
        <f t="shared" si="15"/>
        <v>127</v>
      </c>
      <c r="B127" s="66">
        <v>130</v>
      </c>
      <c r="C127" s="67" t="s">
        <v>71</v>
      </c>
      <c r="D127" s="84">
        <f t="shared" si="16"/>
        <v>0.13</v>
      </c>
      <c r="E127" s="78">
        <v>0.21859999999999999</v>
      </c>
      <c r="F127" s="79">
        <v>4.8369999999999999E-4</v>
      </c>
      <c r="G127" s="75">
        <f t="shared" si="11"/>
        <v>0.21908369999999999</v>
      </c>
      <c r="H127" s="66">
        <v>6499</v>
      </c>
      <c r="I127" s="67" t="s">
        <v>70</v>
      </c>
      <c r="J127" s="83">
        <f t="shared" si="17"/>
        <v>0.64989999999999992</v>
      </c>
      <c r="K127" s="66">
        <v>1231</v>
      </c>
      <c r="L127" s="67" t="s">
        <v>70</v>
      </c>
      <c r="M127" s="83">
        <f t="shared" si="18"/>
        <v>0.12310000000000001</v>
      </c>
      <c r="N127" s="66">
        <v>1466</v>
      </c>
      <c r="O127" s="67" t="s">
        <v>70</v>
      </c>
      <c r="P127" s="83">
        <f t="shared" si="19"/>
        <v>0.14660000000000001</v>
      </c>
    </row>
    <row r="128" spans="1:16">
      <c r="A128" s="1">
        <f t="shared" si="15"/>
        <v>128</v>
      </c>
      <c r="B128" s="76">
        <v>140</v>
      </c>
      <c r="C128" s="77" t="s">
        <v>71</v>
      </c>
      <c r="D128" s="84">
        <f t="shared" si="16"/>
        <v>0.14000000000000001</v>
      </c>
      <c r="E128" s="78">
        <v>0.21820000000000001</v>
      </c>
      <c r="F128" s="79">
        <v>4.5790000000000002E-4</v>
      </c>
      <c r="G128" s="75">
        <f t="shared" si="11"/>
        <v>0.21865790000000002</v>
      </c>
      <c r="H128" s="76">
        <v>6977</v>
      </c>
      <c r="I128" s="77" t="s">
        <v>70</v>
      </c>
      <c r="J128" s="83">
        <f t="shared" si="17"/>
        <v>0.69769999999999999</v>
      </c>
      <c r="K128" s="66">
        <v>1267</v>
      </c>
      <c r="L128" s="67" t="s">
        <v>70</v>
      </c>
      <c r="M128" s="83">
        <f t="shared" si="18"/>
        <v>0.12669999999999998</v>
      </c>
      <c r="N128" s="66">
        <v>1528</v>
      </c>
      <c r="O128" s="67" t="s">
        <v>70</v>
      </c>
      <c r="P128" s="83">
        <f t="shared" si="19"/>
        <v>0.15279999999999999</v>
      </c>
    </row>
    <row r="129" spans="1:16">
      <c r="A129" s="1">
        <f t="shared" si="15"/>
        <v>129</v>
      </c>
      <c r="B129" s="76">
        <v>150</v>
      </c>
      <c r="C129" s="77" t="s">
        <v>71</v>
      </c>
      <c r="D129" s="84">
        <f t="shared" si="16"/>
        <v>0.15</v>
      </c>
      <c r="E129" s="78">
        <v>0.21759999999999999</v>
      </c>
      <c r="F129" s="79">
        <v>4.35E-4</v>
      </c>
      <c r="G129" s="75">
        <f t="shared" si="11"/>
        <v>0.21803499999999998</v>
      </c>
      <c r="H129" s="76">
        <v>7459</v>
      </c>
      <c r="I129" s="77" t="s">
        <v>70</v>
      </c>
      <c r="J129" s="83">
        <f t="shared" si="17"/>
        <v>0.74590000000000001</v>
      </c>
      <c r="K129" s="66">
        <v>1301</v>
      </c>
      <c r="L129" s="67" t="s">
        <v>70</v>
      </c>
      <c r="M129" s="83">
        <f t="shared" si="18"/>
        <v>0.13009999999999999</v>
      </c>
      <c r="N129" s="66">
        <v>1589</v>
      </c>
      <c r="O129" s="67" t="s">
        <v>70</v>
      </c>
      <c r="P129" s="83">
        <f t="shared" si="19"/>
        <v>0.15889999999999999</v>
      </c>
    </row>
    <row r="130" spans="1:16">
      <c r="A130" s="1">
        <f t="shared" si="15"/>
        <v>130</v>
      </c>
      <c r="B130" s="76">
        <v>160</v>
      </c>
      <c r="C130" s="77" t="s">
        <v>71</v>
      </c>
      <c r="D130" s="84">
        <f t="shared" si="16"/>
        <v>0.16</v>
      </c>
      <c r="E130" s="78">
        <v>0.2167</v>
      </c>
      <c r="F130" s="79">
        <v>4.1439999999999999E-4</v>
      </c>
      <c r="G130" s="75">
        <f t="shared" si="11"/>
        <v>0.21711440000000001</v>
      </c>
      <c r="H130" s="76">
        <v>7943</v>
      </c>
      <c r="I130" s="77" t="s">
        <v>70</v>
      </c>
      <c r="J130" s="83">
        <f t="shared" si="17"/>
        <v>0.79430000000000001</v>
      </c>
      <c r="K130" s="66">
        <v>1334</v>
      </c>
      <c r="L130" s="67" t="s">
        <v>70</v>
      </c>
      <c r="M130" s="83">
        <f t="shared" si="18"/>
        <v>0.13340000000000002</v>
      </c>
      <c r="N130" s="66">
        <v>1649</v>
      </c>
      <c r="O130" s="67" t="s">
        <v>70</v>
      </c>
      <c r="P130" s="83">
        <f t="shared" si="19"/>
        <v>0.16489999999999999</v>
      </c>
    </row>
    <row r="131" spans="1:16">
      <c r="A131" s="1">
        <f t="shared" si="15"/>
        <v>131</v>
      </c>
      <c r="B131" s="76">
        <v>170</v>
      </c>
      <c r="C131" s="77" t="s">
        <v>71</v>
      </c>
      <c r="D131" s="84">
        <f t="shared" si="16"/>
        <v>0.17</v>
      </c>
      <c r="E131" s="78">
        <v>0.21560000000000001</v>
      </c>
      <c r="F131" s="79">
        <v>3.9599999999999998E-4</v>
      </c>
      <c r="G131" s="75">
        <f t="shared" si="11"/>
        <v>0.21599600000000002</v>
      </c>
      <c r="H131" s="76">
        <v>8432</v>
      </c>
      <c r="I131" s="77" t="s">
        <v>70</v>
      </c>
      <c r="J131" s="83">
        <f t="shared" si="17"/>
        <v>0.84320000000000006</v>
      </c>
      <c r="K131" s="66">
        <v>1367</v>
      </c>
      <c r="L131" s="67" t="s">
        <v>70</v>
      </c>
      <c r="M131" s="83">
        <f t="shared" si="18"/>
        <v>0.13669999999999999</v>
      </c>
      <c r="N131" s="66">
        <v>1709</v>
      </c>
      <c r="O131" s="67" t="s">
        <v>70</v>
      </c>
      <c r="P131" s="83">
        <f t="shared" si="19"/>
        <v>0.1709</v>
      </c>
    </row>
    <row r="132" spans="1:16">
      <c r="A132" s="1">
        <f t="shared" si="15"/>
        <v>132</v>
      </c>
      <c r="B132" s="76">
        <v>180</v>
      </c>
      <c r="C132" s="77" t="s">
        <v>71</v>
      </c>
      <c r="D132" s="84">
        <f t="shared" si="16"/>
        <v>0.18</v>
      </c>
      <c r="E132" s="78">
        <v>0.21429999999999999</v>
      </c>
      <c r="F132" s="79">
        <v>3.792E-4</v>
      </c>
      <c r="G132" s="75">
        <f t="shared" si="11"/>
        <v>0.21467919999999999</v>
      </c>
      <c r="H132" s="76">
        <v>8924</v>
      </c>
      <c r="I132" s="77" t="s">
        <v>70</v>
      </c>
      <c r="J132" s="83">
        <f t="shared" si="17"/>
        <v>0.89239999999999997</v>
      </c>
      <c r="K132" s="66">
        <v>1398</v>
      </c>
      <c r="L132" s="67" t="s">
        <v>70</v>
      </c>
      <c r="M132" s="83">
        <f t="shared" si="18"/>
        <v>0.13979999999999998</v>
      </c>
      <c r="N132" s="66">
        <v>1767</v>
      </c>
      <c r="O132" s="67" t="s">
        <v>70</v>
      </c>
      <c r="P132" s="83">
        <f t="shared" si="19"/>
        <v>0.1767</v>
      </c>
    </row>
    <row r="133" spans="1:16">
      <c r="A133" s="1">
        <f t="shared" si="15"/>
        <v>133</v>
      </c>
      <c r="B133" s="76">
        <v>200</v>
      </c>
      <c r="C133" s="77" t="s">
        <v>71</v>
      </c>
      <c r="D133" s="84">
        <f t="shared" si="16"/>
        <v>0.2</v>
      </c>
      <c r="E133" s="78">
        <v>0.21149999999999999</v>
      </c>
      <c r="F133" s="79">
        <v>3.5E-4</v>
      </c>
      <c r="G133" s="75">
        <f t="shared" si="11"/>
        <v>0.21184999999999998</v>
      </c>
      <c r="H133" s="76">
        <v>9922</v>
      </c>
      <c r="I133" s="77" t="s">
        <v>70</v>
      </c>
      <c r="J133" s="83">
        <f t="shared" si="17"/>
        <v>0.99220000000000008</v>
      </c>
      <c r="K133" s="66">
        <v>1463</v>
      </c>
      <c r="L133" s="67" t="s">
        <v>70</v>
      </c>
      <c r="M133" s="83">
        <f t="shared" si="18"/>
        <v>0.14630000000000001</v>
      </c>
      <c r="N133" s="66">
        <v>1883</v>
      </c>
      <c r="O133" s="67" t="s">
        <v>70</v>
      </c>
      <c r="P133" s="83">
        <f t="shared" si="19"/>
        <v>0.1883</v>
      </c>
    </row>
    <row r="134" spans="1:16">
      <c r="A134" s="1">
        <f t="shared" si="15"/>
        <v>134</v>
      </c>
      <c r="B134" s="76">
        <v>225</v>
      </c>
      <c r="C134" s="77" t="s">
        <v>71</v>
      </c>
      <c r="D134" s="84">
        <f t="shared" si="16"/>
        <v>0.22500000000000001</v>
      </c>
      <c r="E134" s="78">
        <v>0.20749999999999999</v>
      </c>
      <c r="F134" s="79">
        <v>3.1980000000000002E-4</v>
      </c>
      <c r="G134" s="75">
        <f t="shared" si="11"/>
        <v>0.2078198</v>
      </c>
      <c r="H134" s="76">
        <v>1.1200000000000001</v>
      </c>
      <c r="I134" s="111" t="s">
        <v>72</v>
      </c>
      <c r="J134" s="64">
        <f t="shared" ref="J134:J165" si="20">H134</f>
        <v>1.1200000000000001</v>
      </c>
      <c r="K134" s="66">
        <v>1543</v>
      </c>
      <c r="L134" s="67" t="s">
        <v>70</v>
      </c>
      <c r="M134" s="83">
        <f t="shared" si="18"/>
        <v>0.15429999999999999</v>
      </c>
      <c r="N134" s="66">
        <v>2025</v>
      </c>
      <c r="O134" s="67" t="s">
        <v>70</v>
      </c>
      <c r="P134" s="83">
        <f t="shared" si="19"/>
        <v>0.20249999999999999</v>
      </c>
    </row>
    <row r="135" spans="1:16">
      <c r="A135" s="1">
        <f t="shared" si="15"/>
        <v>135</v>
      </c>
      <c r="B135" s="76">
        <v>250</v>
      </c>
      <c r="C135" s="77" t="s">
        <v>71</v>
      </c>
      <c r="D135" s="84">
        <f t="shared" si="16"/>
        <v>0.25</v>
      </c>
      <c r="E135" s="78">
        <v>0.20330000000000001</v>
      </c>
      <c r="F135" s="79">
        <v>2.9490000000000001E-4</v>
      </c>
      <c r="G135" s="75">
        <f t="shared" si="11"/>
        <v>0.2035949</v>
      </c>
      <c r="H135" s="76">
        <v>1.25</v>
      </c>
      <c r="I135" s="77" t="s">
        <v>72</v>
      </c>
      <c r="J135" s="64">
        <f t="shared" si="20"/>
        <v>1.25</v>
      </c>
      <c r="K135" s="66">
        <v>1621</v>
      </c>
      <c r="L135" s="67" t="s">
        <v>70</v>
      </c>
      <c r="M135" s="83">
        <f t="shared" si="18"/>
        <v>0.16209999999999999</v>
      </c>
      <c r="N135" s="66">
        <v>2166</v>
      </c>
      <c r="O135" s="67" t="s">
        <v>70</v>
      </c>
      <c r="P135" s="83">
        <f t="shared" si="19"/>
        <v>0.21659999999999999</v>
      </c>
    </row>
    <row r="136" spans="1:16">
      <c r="A136" s="1">
        <f t="shared" si="15"/>
        <v>136</v>
      </c>
      <c r="B136" s="76">
        <v>275</v>
      </c>
      <c r="C136" s="77" t="s">
        <v>71</v>
      </c>
      <c r="D136" s="84">
        <f t="shared" si="16"/>
        <v>0.27500000000000002</v>
      </c>
      <c r="E136" s="78">
        <v>0.19900000000000001</v>
      </c>
      <c r="F136" s="79">
        <v>2.7379999999999999E-4</v>
      </c>
      <c r="G136" s="75">
        <f t="shared" si="11"/>
        <v>0.1992738</v>
      </c>
      <c r="H136" s="76">
        <v>1.38</v>
      </c>
      <c r="I136" s="77" t="s">
        <v>72</v>
      </c>
      <c r="J136" s="64">
        <f t="shared" si="20"/>
        <v>1.38</v>
      </c>
      <c r="K136" s="66">
        <v>1697</v>
      </c>
      <c r="L136" s="67" t="s">
        <v>70</v>
      </c>
      <c r="M136" s="83">
        <f t="shared" si="18"/>
        <v>0.16970000000000002</v>
      </c>
      <c r="N136" s="66">
        <v>2306</v>
      </c>
      <c r="O136" s="67" t="s">
        <v>70</v>
      </c>
      <c r="P136" s="83">
        <f t="shared" si="19"/>
        <v>0.2306</v>
      </c>
    </row>
    <row r="137" spans="1:16">
      <c r="A137" s="1">
        <f t="shared" si="15"/>
        <v>137</v>
      </c>
      <c r="B137" s="76">
        <v>300</v>
      </c>
      <c r="C137" s="77" t="s">
        <v>71</v>
      </c>
      <c r="D137" s="84">
        <f t="shared" ref="D137:D149" si="21">B137/1000/$C$5</f>
        <v>0.3</v>
      </c>
      <c r="E137" s="78">
        <v>0.19470000000000001</v>
      </c>
      <c r="F137" s="79">
        <v>2.5579999999999998E-4</v>
      </c>
      <c r="G137" s="75">
        <f t="shared" si="11"/>
        <v>0.19495580000000001</v>
      </c>
      <c r="H137" s="76">
        <v>1.52</v>
      </c>
      <c r="I137" s="77" t="s">
        <v>72</v>
      </c>
      <c r="J137" s="64">
        <f t="shared" si="20"/>
        <v>1.52</v>
      </c>
      <c r="K137" s="66">
        <v>1772</v>
      </c>
      <c r="L137" s="67" t="s">
        <v>70</v>
      </c>
      <c r="M137" s="83">
        <f t="shared" si="18"/>
        <v>0.1772</v>
      </c>
      <c r="N137" s="66">
        <v>2446</v>
      </c>
      <c r="O137" s="67" t="s">
        <v>70</v>
      </c>
      <c r="P137" s="83">
        <f t="shared" si="19"/>
        <v>0.24460000000000001</v>
      </c>
    </row>
    <row r="138" spans="1:16">
      <c r="A138" s="1">
        <f t="shared" si="15"/>
        <v>138</v>
      </c>
      <c r="B138" s="76">
        <v>325</v>
      </c>
      <c r="C138" s="77" t="s">
        <v>71</v>
      </c>
      <c r="D138" s="84">
        <f t="shared" si="21"/>
        <v>0.32500000000000001</v>
      </c>
      <c r="E138" s="78">
        <v>0.19040000000000001</v>
      </c>
      <c r="F138" s="79">
        <v>2.4020000000000001E-4</v>
      </c>
      <c r="G138" s="75">
        <f t="shared" si="11"/>
        <v>0.19064020000000001</v>
      </c>
      <c r="H138" s="76">
        <v>1.66</v>
      </c>
      <c r="I138" s="77" t="s">
        <v>72</v>
      </c>
      <c r="J138" s="64">
        <f t="shared" si="20"/>
        <v>1.66</v>
      </c>
      <c r="K138" s="66">
        <v>1846</v>
      </c>
      <c r="L138" s="67" t="s">
        <v>70</v>
      </c>
      <c r="M138" s="83">
        <f t="shared" si="18"/>
        <v>0.18460000000000001</v>
      </c>
      <c r="N138" s="66">
        <v>2586</v>
      </c>
      <c r="O138" s="67" t="s">
        <v>70</v>
      </c>
      <c r="P138" s="83">
        <f t="shared" si="19"/>
        <v>0.2586</v>
      </c>
    </row>
    <row r="139" spans="1:16">
      <c r="A139" s="1">
        <f t="shared" si="15"/>
        <v>139</v>
      </c>
      <c r="B139" s="76">
        <v>350</v>
      </c>
      <c r="C139" s="77" t="s">
        <v>71</v>
      </c>
      <c r="D139" s="84">
        <f t="shared" si="21"/>
        <v>0.35</v>
      </c>
      <c r="E139" s="78">
        <v>0.1862</v>
      </c>
      <c r="F139" s="79">
        <v>2.2660000000000001E-4</v>
      </c>
      <c r="G139" s="75">
        <f t="shared" si="11"/>
        <v>0.1864266</v>
      </c>
      <c r="H139" s="76">
        <v>1.8</v>
      </c>
      <c r="I139" s="77" t="s">
        <v>72</v>
      </c>
      <c r="J139" s="64">
        <f t="shared" si="20"/>
        <v>1.8</v>
      </c>
      <c r="K139" s="66">
        <v>1920</v>
      </c>
      <c r="L139" s="67" t="s">
        <v>70</v>
      </c>
      <c r="M139" s="83">
        <f t="shared" si="18"/>
        <v>0.192</v>
      </c>
      <c r="N139" s="66">
        <v>2727</v>
      </c>
      <c r="O139" s="67" t="s">
        <v>70</v>
      </c>
      <c r="P139" s="83">
        <f t="shared" si="19"/>
        <v>0.2727</v>
      </c>
    </row>
    <row r="140" spans="1:16">
      <c r="A140" s="1">
        <f t="shared" si="15"/>
        <v>140</v>
      </c>
      <c r="B140" s="76">
        <v>375</v>
      </c>
      <c r="C140" s="80" t="s">
        <v>71</v>
      </c>
      <c r="D140" s="84">
        <f t="shared" si="21"/>
        <v>0.375</v>
      </c>
      <c r="E140" s="78">
        <v>0.1822</v>
      </c>
      <c r="F140" s="79">
        <v>2.1460000000000001E-4</v>
      </c>
      <c r="G140" s="75">
        <f t="shared" si="11"/>
        <v>0.18241460000000001</v>
      </c>
      <c r="H140" s="76">
        <v>1.95</v>
      </c>
      <c r="I140" s="77" t="s">
        <v>72</v>
      </c>
      <c r="J140" s="64">
        <f t="shared" si="20"/>
        <v>1.95</v>
      </c>
      <c r="K140" s="66">
        <v>1994</v>
      </c>
      <c r="L140" s="67" t="s">
        <v>70</v>
      </c>
      <c r="M140" s="83">
        <f t="shared" si="18"/>
        <v>0.19939999999999999</v>
      </c>
      <c r="N140" s="66">
        <v>2870</v>
      </c>
      <c r="O140" s="67" t="s">
        <v>70</v>
      </c>
      <c r="P140" s="83">
        <f t="shared" si="19"/>
        <v>0.28700000000000003</v>
      </c>
    </row>
    <row r="141" spans="1:16">
      <c r="A141" s="1">
        <f t="shared" si="15"/>
        <v>141</v>
      </c>
      <c r="B141" s="76">
        <v>400</v>
      </c>
      <c r="C141" s="67" t="s">
        <v>71</v>
      </c>
      <c r="D141" s="84">
        <f t="shared" si="21"/>
        <v>0.4</v>
      </c>
      <c r="E141" s="78">
        <v>0.17829999999999999</v>
      </c>
      <c r="F141" s="79">
        <v>2.0379999999999999E-4</v>
      </c>
      <c r="G141" s="75">
        <f t="shared" si="11"/>
        <v>0.17850379999999999</v>
      </c>
      <c r="H141" s="66">
        <v>2.1</v>
      </c>
      <c r="I141" s="67" t="s">
        <v>72</v>
      </c>
      <c r="J141" s="64">
        <f t="shared" si="20"/>
        <v>2.1</v>
      </c>
      <c r="K141" s="66">
        <v>2068</v>
      </c>
      <c r="L141" s="67" t="s">
        <v>70</v>
      </c>
      <c r="M141" s="83">
        <f t="shared" si="18"/>
        <v>0.20680000000000001</v>
      </c>
      <c r="N141" s="66">
        <v>3013</v>
      </c>
      <c r="O141" s="67" t="s">
        <v>70</v>
      </c>
      <c r="P141" s="83">
        <f t="shared" si="19"/>
        <v>0.30130000000000001</v>
      </c>
    </row>
    <row r="142" spans="1:16">
      <c r="A142" s="1">
        <f t="shared" si="15"/>
        <v>142</v>
      </c>
      <c r="B142" s="76">
        <v>450</v>
      </c>
      <c r="C142" s="67" t="s">
        <v>71</v>
      </c>
      <c r="D142" s="84">
        <f t="shared" si="21"/>
        <v>0.45</v>
      </c>
      <c r="E142" s="78">
        <v>0.1709</v>
      </c>
      <c r="F142" s="79">
        <v>1.8550000000000001E-4</v>
      </c>
      <c r="G142" s="75">
        <f t="shared" si="11"/>
        <v>0.1710855</v>
      </c>
      <c r="H142" s="66">
        <v>2.41</v>
      </c>
      <c r="I142" s="67" t="s">
        <v>72</v>
      </c>
      <c r="J142" s="64">
        <f t="shared" si="20"/>
        <v>2.41</v>
      </c>
      <c r="K142" s="66">
        <v>2238</v>
      </c>
      <c r="L142" s="67" t="s">
        <v>70</v>
      </c>
      <c r="M142" s="83">
        <f t="shared" si="18"/>
        <v>0.2238</v>
      </c>
      <c r="N142" s="66">
        <v>3304</v>
      </c>
      <c r="O142" s="67" t="s">
        <v>70</v>
      </c>
      <c r="P142" s="83">
        <f t="shared" si="19"/>
        <v>0.33039999999999997</v>
      </c>
    </row>
    <row r="143" spans="1:16">
      <c r="A143" s="1">
        <f t="shared" si="15"/>
        <v>143</v>
      </c>
      <c r="B143" s="76">
        <v>500</v>
      </c>
      <c r="C143" s="67" t="s">
        <v>71</v>
      </c>
      <c r="D143" s="84">
        <f t="shared" si="21"/>
        <v>0.5</v>
      </c>
      <c r="E143" s="78">
        <v>0.16400000000000001</v>
      </c>
      <c r="F143" s="79">
        <v>1.705E-4</v>
      </c>
      <c r="G143" s="75">
        <f t="shared" si="11"/>
        <v>0.1641705</v>
      </c>
      <c r="H143" s="66">
        <v>2.74</v>
      </c>
      <c r="I143" s="67" t="s">
        <v>72</v>
      </c>
      <c r="J143" s="64">
        <f t="shared" si="20"/>
        <v>2.74</v>
      </c>
      <c r="K143" s="66">
        <v>2407</v>
      </c>
      <c r="L143" s="67" t="s">
        <v>70</v>
      </c>
      <c r="M143" s="83">
        <f t="shared" si="18"/>
        <v>0.2407</v>
      </c>
      <c r="N143" s="66">
        <v>3600</v>
      </c>
      <c r="O143" s="67" t="s">
        <v>70</v>
      </c>
      <c r="P143" s="83">
        <f t="shared" si="19"/>
        <v>0.36</v>
      </c>
    </row>
    <row r="144" spans="1:16">
      <c r="A144" s="1">
        <f t="shared" si="15"/>
        <v>144</v>
      </c>
      <c r="B144" s="76">
        <v>550</v>
      </c>
      <c r="C144" s="67" t="s">
        <v>71</v>
      </c>
      <c r="D144" s="84">
        <f t="shared" si="21"/>
        <v>0.55000000000000004</v>
      </c>
      <c r="E144" s="78">
        <v>0.15770000000000001</v>
      </c>
      <c r="F144" s="79">
        <v>1.5789999999999999E-4</v>
      </c>
      <c r="G144" s="75">
        <f t="shared" si="11"/>
        <v>0.1578579</v>
      </c>
      <c r="H144" s="66">
        <v>3.08</v>
      </c>
      <c r="I144" s="67" t="s">
        <v>72</v>
      </c>
      <c r="J144" s="64">
        <f t="shared" si="20"/>
        <v>3.08</v>
      </c>
      <c r="K144" s="66">
        <v>2578</v>
      </c>
      <c r="L144" s="67" t="s">
        <v>70</v>
      </c>
      <c r="M144" s="83">
        <f t="shared" si="18"/>
        <v>0.25779999999999997</v>
      </c>
      <c r="N144" s="66">
        <v>3904</v>
      </c>
      <c r="O144" s="67" t="s">
        <v>70</v>
      </c>
      <c r="P144" s="83">
        <f t="shared" si="19"/>
        <v>0.39039999999999997</v>
      </c>
    </row>
    <row r="145" spans="1:16">
      <c r="A145" s="1">
        <f t="shared" si="15"/>
        <v>145</v>
      </c>
      <c r="B145" s="76">
        <v>600</v>
      </c>
      <c r="C145" s="67" t="s">
        <v>71</v>
      </c>
      <c r="D145" s="84">
        <f t="shared" si="21"/>
        <v>0.6</v>
      </c>
      <c r="E145" s="78">
        <v>0.15190000000000001</v>
      </c>
      <c r="F145" s="79">
        <v>1.471E-4</v>
      </c>
      <c r="G145" s="75">
        <f t="shared" si="11"/>
        <v>0.15204710000000002</v>
      </c>
      <c r="H145" s="66">
        <v>3.43</v>
      </c>
      <c r="I145" s="67" t="s">
        <v>72</v>
      </c>
      <c r="J145" s="64">
        <f t="shared" si="20"/>
        <v>3.43</v>
      </c>
      <c r="K145" s="66">
        <v>2751</v>
      </c>
      <c r="L145" s="67" t="s">
        <v>70</v>
      </c>
      <c r="M145" s="83">
        <f t="shared" si="18"/>
        <v>0.27510000000000001</v>
      </c>
      <c r="N145" s="66">
        <v>4215</v>
      </c>
      <c r="O145" s="67" t="s">
        <v>70</v>
      </c>
      <c r="P145" s="83">
        <f t="shared" si="19"/>
        <v>0.42149999999999999</v>
      </c>
    </row>
    <row r="146" spans="1:16">
      <c r="A146" s="1">
        <f t="shared" si="15"/>
        <v>146</v>
      </c>
      <c r="B146" s="76">
        <v>650</v>
      </c>
      <c r="C146" s="67" t="s">
        <v>71</v>
      </c>
      <c r="D146" s="84">
        <f t="shared" si="21"/>
        <v>0.65</v>
      </c>
      <c r="E146" s="78">
        <v>0.14660000000000001</v>
      </c>
      <c r="F146" s="79">
        <v>1.3789999999999999E-4</v>
      </c>
      <c r="G146" s="75">
        <f t="shared" si="11"/>
        <v>0.1467379</v>
      </c>
      <c r="H146" s="66">
        <v>3.8</v>
      </c>
      <c r="I146" s="67" t="s">
        <v>72</v>
      </c>
      <c r="J146" s="64">
        <f t="shared" si="20"/>
        <v>3.8</v>
      </c>
      <c r="K146" s="66">
        <v>2926</v>
      </c>
      <c r="L146" s="67" t="s">
        <v>70</v>
      </c>
      <c r="M146" s="83">
        <f t="shared" si="18"/>
        <v>0.29260000000000003</v>
      </c>
      <c r="N146" s="66">
        <v>4533</v>
      </c>
      <c r="O146" s="67" t="s">
        <v>70</v>
      </c>
      <c r="P146" s="83">
        <f t="shared" si="19"/>
        <v>0.45330000000000004</v>
      </c>
    </row>
    <row r="147" spans="1:16">
      <c r="A147" s="1">
        <f t="shared" si="15"/>
        <v>147</v>
      </c>
      <c r="B147" s="76">
        <v>700</v>
      </c>
      <c r="C147" s="67" t="s">
        <v>71</v>
      </c>
      <c r="D147" s="84">
        <f t="shared" si="21"/>
        <v>0.7</v>
      </c>
      <c r="E147" s="78">
        <v>0.1416</v>
      </c>
      <c r="F147" s="79">
        <v>1.2980000000000001E-4</v>
      </c>
      <c r="G147" s="75">
        <f t="shared" si="11"/>
        <v>0.14172980000000002</v>
      </c>
      <c r="H147" s="66">
        <v>4.18</v>
      </c>
      <c r="I147" s="67" t="s">
        <v>72</v>
      </c>
      <c r="J147" s="64">
        <f t="shared" si="20"/>
        <v>4.18</v>
      </c>
      <c r="K147" s="66">
        <v>3103</v>
      </c>
      <c r="L147" s="67" t="s">
        <v>70</v>
      </c>
      <c r="M147" s="83">
        <f t="shared" si="18"/>
        <v>0.31030000000000002</v>
      </c>
      <c r="N147" s="66">
        <v>4859</v>
      </c>
      <c r="O147" s="67" t="s">
        <v>70</v>
      </c>
      <c r="P147" s="83">
        <f t="shared" si="19"/>
        <v>0.4859</v>
      </c>
    </row>
    <row r="148" spans="1:16">
      <c r="A148" s="1">
        <f t="shared" si="15"/>
        <v>148</v>
      </c>
      <c r="B148" s="76">
        <v>800</v>
      </c>
      <c r="C148" s="67" t="s">
        <v>71</v>
      </c>
      <c r="D148" s="84">
        <f t="shared" si="21"/>
        <v>0.8</v>
      </c>
      <c r="E148" s="78">
        <v>0.1328</v>
      </c>
      <c r="F148" s="79">
        <v>1.1629999999999999E-4</v>
      </c>
      <c r="G148" s="75">
        <f t="shared" ref="G148:G211" si="22">E148+F148</f>
        <v>0.13291630000000001</v>
      </c>
      <c r="H148" s="66">
        <v>4.9800000000000004</v>
      </c>
      <c r="I148" s="67" t="s">
        <v>72</v>
      </c>
      <c r="J148" s="64">
        <f t="shared" si="20"/>
        <v>4.9800000000000004</v>
      </c>
      <c r="K148" s="66">
        <v>3552</v>
      </c>
      <c r="L148" s="67" t="s">
        <v>70</v>
      </c>
      <c r="M148" s="83">
        <f t="shared" ref="M148:M159" si="23">K148/1000/10</f>
        <v>0.35520000000000002</v>
      </c>
      <c r="N148" s="66">
        <v>5534</v>
      </c>
      <c r="O148" s="67" t="s">
        <v>70</v>
      </c>
      <c r="P148" s="83">
        <f t="shared" ref="P148:P153" si="24">N148/1000/10</f>
        <v>0.5534</v>
      </c>
    </row>
    <row r="149" spans="1:16">
      <c r="A149" s="1">
        <f t="shared" si="15"/>
        <v>149</v>
      </c>
      <c r="B149" s="76">
        <v>900</v>
      </c>
      <c r="C149" s="67" t="s">
        <v>71</v>
      </c>
      <c r="D149" s="84">
        <f t="shared" si="21"/>
        <v>0.9</v>
      </c>
      <c r="E149" s="78">
        <v>0.12509999999999999</v>
      </c>
      <c r="F149" s="79">
        <v>1.0560000000000001E-4</v>
      </c>
      <c r="G149" s="75">
        <f t="shared" si="22"/>
        <v>0.1252056</v>
      </c>
      <c r="H149" s="66">
        <v>5.83</v>
      </c>
      <c r="I149" s="67" t="s">
        <v>72</v>
      </c>
      <c r="J149" s="64">
        <f t="shared" si="20"/>
        <v>5.83</v>
      </c>
      <c r="K149" s="66">
        <v>4004</v>
      </c>
      <c r="L149" s="67" t="s">
        <v>70</v>
      </c>
      <c r="M149" s="83">
        <f t="shared" si="23"/>
        <v>0.40039999999999998</v>
      </c>
      <c r="N149" s="66">
        <v>6241</v>
      </c>
      <c r="O149" s="67" t="s">
        <v>70</v>
      </c>
      <c r="P149" s="83">
        <f t="shared" si="24"/>
        <v>0.62409999999999999</v>
      </c>
    </row>
    <row r="150" spans="1:16">
      <c r="A150" s="1">
        <f t="shared" ref="A150:A213" si="25">A149+1</f>
        <v>150</v>
      </c>
      <c r="B150" s="76">
        <v>1</v>
      </c>
      <c r="C150" s="112" t="s">
        <v>73</v>
      </c>
      <c r="D150" s="83">
        <f t="shared" ref="D150:D181" si="26">B150/$C$5</f>
        <v>1</v>
      </c>
      <c r="E150" s="78">
        <v>0.11840000000000001</v>
      </c>
      <c r="F150" s="79">
        <v>9.679E-5</v>
      </c>
      <c r="G150" s="75">
        <f t="shared" si="22"/>
        <v>0.11849679</v>
      </c>
      <c r="H150" s="66">
        <v>6.73</v>
      </c>
      <c r="I150" s="67" t="s">
        <v>72</v>
      </c>
      <c r="J150" s="64">
        <f t="shared" si="20"/>
        <v>6.73</v>
      </c>
      <c r="K150" s="66">
        <v>4461</v>
      </c>
      <c r="L150" s="67" t="s">
        <v>70</v>
      </c>
      <c r="M150" s="83">
        <f t="shared" si="23"/>
        <v>0.44610000000000005</v>
      </c>
      <c r="N150" s="66">
        <v>6978</v>
      </c>
      <c r="O150" s="67" t="s">
        <v>70</v>
      </c>
      <c r="P150" s="83">
        <f t="shared" si="24"/>
        <v>0.69779999999999998</v>
      </c>
    </row>
    <row r="151" spans="1:16">
      <c r="A151" s="1">
        <f t="shared" si="25"/>
        <v>151</v>
      </c>
      <c r="B151" s="76">
        <v>1.1000000000000001</v>
      </c>
      <c r="C151" s="67" t="s">
        <v>73</v>
      </c>
      <c r="D151" s="83">
        <f t="shared" si="26"/>
        <v>1.1000000000000001</v>
      </c>
      <c r="E151" s="78">
        <v>0.11260000000000001</v>
      </c>
      <c r="F151" s="79">
        <v>8.9439999999999997E-5</v>
      </c>
      <c r="G151" s="75">
        <f t="shared" si="22"/>
        <v>0.11268944</v>
      </c>
      <c r="H151" s="66">
        <v>7.69</v>
      </c>
      <c r="I151" s="67" t="s">
        <v>72</v>
      </c>
      <c r="J151" s="64">
        <f t="shared" si="20"/>
        <v>7.69</v>
      </c>
      <c r="K151" s="66">
        <v>4925</v>
      </c>
      <c r="L151" s="67" t="s">
        <v>70</v>
      </c>
      <c r="M151" s="83">
        <f t="shared" si="23"/>
        <v>0.49249999999999999</v>
      </c>
      <c r="N151" s="66">
        <v>7746</v>
      </c>
      <c r="O151" s="67" t="s">
        <v>70</v>
      </c>
      <c r="P151" s="83">
        <f t="shared" si="24"/>
        <v>0.77460000000000007</v>
      </c>
    </row>
    <row r="152" spans="1:16">
      <c r="A152" s="1">
        <f t="shared" si="25"/>
        <v>152</v>
      </c>
      <c r="B152" s="76">
        <v>1.2</v>
      </c>
      <c r="C152" s="67" t="s">
        <v>73</v>
      </c>
      <c r="D152" s="83">
        <f t="shared" si="26"/>
        <v>1.2</v>
      </c>
      <c r="E152" s="78">
        <v>0.10680000000000001</v>
      </c>
      <c r="F152" s="79">
        <v>8.3189999999999995E-5</v>
      </c>
      <c r="G152" s="75">
        <f t="shared" si="22"/>
        <v>0.10688319</v>
      </c>
      <c r="H152" s="66">
        <v>8.69</v>
      </c>
      <c r="I152" s="67" t="s">
        <v>72</v>
      </c>
      <c r="J152" s="64">
        <f t="shared" si="20"/>
        <v>8.69</v>
      </c>
      <c r="K152" s="66">
        <v>5399</v>
      </c>
      <c r="L152" s="67" t="s">
        <v>70</v>
      </c>
      <c r="M152" s="83">
        <f t="shared" si="23"/>
        <v>0.53990000000000005</v>
      </c>
      <c r="N152" s="66">
        <v>8545</v>
      </c>
      <c r="O152" s="67" t="s">
        <v>70</v>
      </c>
      <c r="P152" s="83">
        <f t="shared" si="24"/>
        <v>0.85450000000000004</v>
      </c>
    </row>
    <row r="153" spans="1:16">
      <c r="A153" s="1">
        <f t="shared" si="25"/>
        <v>153</v>
      </c>
      <c r="B153" s="76">
        <v>1.3</v>
      </c>
      <c r="C153" s="67" t="s">
        <v>73</v>
      </c>
      <c r="D153" s="83">
        <f t="shared" si="26"/>
        <v>1.3</v>
      </c>
      <c r="E153" s="78">
        <v>0.1021</v>
      </c>
      <c r="F153" s="79">
        <v>7.7810000000000002E-5</v>
      </c>
      <c r="G153" s="75">
        <f t="shared" si="22"/>
        <v>0.10217780999999999</v>
      </c>
      <c r="H153" s="66">
        <v>9.75</v>
      </c>
      <c r="I153" s="67" t="s">
        <v>72</v>
      </c>
      <c r="J153" s="64">
        <f t="shared" si="20"/>
        <v>9.75</v>
      </c>
      <c r="K153" s="66">
        <v>5882</v>
      </c>
      <c r="L153" s="67" t="s">
        <v>70</v>
      </c>
      <c r="M153" s="83">
        <f t="shared" si="23"/>
        <v>0.58819999999999995</v>
      </c>
      <c r="N153" s="66">
        <v>9377</v>
      </c>
      <c r="O153" s="67" t="s">
        <v>70</v>
      </c>
      <c r="P153" s="83">
        <f t="shared" si="24"/>
        <v>0.93770000000000009</v>
      </c>
    </row>
    <row r="154" spans="1:16">
      <c r="A154" s="1">
        <f t="shared" si="25"/>
        <v>154</v>
      </c>
      <c r="B154" s="76">
        <v>1.4</v>
      </c>
      <c r="C154" s="67" t="s">
        <v>73</v>
      </c>
      <c r="D154" s="83">
        <f t="shared" si="26"/>
        <v>1.4</v>
      </c>
      <c r="E154" s="78">
        <v>9.7839999999999996E-2</v>
      </c>
      <c r="F154" s="79">
        <v>7.3139999999999994E-5</v>
      </c>
      <c r="G154" s="75">
        <f t="shared" si="22"/>
        <v>9.7913139999999996E-2</v>
      </c>
      <c r="H154" s="66">
        <v>10.85</v>
      </c>
      <c r="I154" s="67" t="s">
        <v>72</v>
      </c>
      <c r="J154" s="64">
        <f t="shared" si="20"/>
        <v>10.85</v>
      </c>
      <c r="K154" s="66">
        <v>6375</v>
      </c>
      <c r="L154" s="67" t="s">
        <v>70</v>
      </c>
      <c r="M154" s="83">
        <f t="shared" si="23"/>
        <v>0.63749999999999996</v>
      </c>
      <c r="N154" s="66">
        <v>1.02</v>
      </c>
      <c r="O154" s="112" t="s">
        <v>72</v>
      </c>
      <c r="P154" s="64">
        <f t="shared" ref="P154:P185" si="27">N154</f>
        <v>1.02</v>
      </c>
    </row>
    <row r="155" spans="1:16">
      <c r="A155" s="1">
        <f t="shared" si="25"/>
        <v>155</v>
      </c>
      <c r="B155" s="76">
        <v>1.5</v>
      </c>
      <c r="C155" s="67" t="s">
        <v>73</v>
      </c>
      <c r="D155" s="83">
        <f t="shared" si="26"/>
        <v>1.5</v>
      </c>
      <c r="E155" s="78">
        <v>9.4039999999999999E-2</v>
      </c>
      <c r="F155" s="79">
        <v>6.9029999999999995E-5</v>
      </c>
      <c r="G155" s="75">
        <f t="shared" si="22"/>
        <v>9.4109029999999996E-2</v>
      </c>
      <c r="H155" s="66">
        <v>12</v>
      </c>
      <c r="I155" s="67" t="s">
        <v>72</v>
      </c>
      <c r="J155" s="64">
        <f t="shared" si="20"/>
        <v>12</v>
      </c>
      <c r="K155" s="66">
        <v>6877</v>
      </c>
      <c r="L155" s="67" t="s">
        <v>70</v>
      </c>
      <c r="M155" s="83">
        <f t="shared" si="23"/>
        <v>0.68769999999999998</v>
      </c>
      <c r="N155" s="66">
        <v>1.1100000000000001</v>
      </c>
      <c r="O155" s="67" t="s">
        <v>72</v>
      </c>
      <c r="P155" s="64">
        <f t="shared" si="27"/>
        <v>1.1100000000000001</v>
      </c>
    </row>
    <row r="156" spans="1:16">
      <c r="A156" s="1">
        <f t="shared" si="25"/>
        <v>156</v>
      </c>
      <c r="B156" s="76">
        <v>1.6</v>
      </c>
      <c r="C156" s="67" t="s">
        <v>73</v>
      </c>
      <c r="D156" s="83">
        <f t="shared" si="26"/>
        <v>1.6</v>
      </c>
      <c r="E156" s="78">
        <v>9.0590000000000004E-2</v>
      </c>
      <c r="F156" s="79">
        <v>6.5380000000000001E-5</v>
      </c>
      <c r="G156" s="75">
        <f t="shared" si="22"/>
        <v>9.0655380000000008E-2</v>
      </c>
      <c r="H156" s="66">
        <v>13.2</v>
      </c>
      <c r="I156" s="67" t="s">
        <v>72</v>
      </c>
      <c r="J156" s="64">
        <f t="shared" si="20"/>
        <v>13.2</v>
      </c>
      <c r="K156" s="66">
        <v>7387</v>
      </c>
      <c r="L156" s="67" t="s">
        <v>70</v>
      </c>
      <c r="M156" s="83">
        <f t="shared" si="23"/>
        <v>0.73869999999999991</v>
      </c>
      <c r="N156" s="66">
        <v>1.2</v>
      </c>
      <c r="O156" s="67" t="s">
        <v>72</v>
      </c>
      <c r="P156" s="64">
        <f t="shared" si="27"/>
        <v>1.2</v>
      </c>
    </row>
    <row r="157" spans="1:16">
      <c r="A157" s="1">
        <f t="shared" si="25"/>
        <v>157</v>
      </c>
      <c r="B157" s="76">
        <v>1.7</v>
      </c>
      <c r="C157" s="67" t="s">
        <v>73</v>
      </c>
      <c r="D157" s="83">
        <f t="shared" si="26"/>
        <v>1.7</v>
      </c>
      <c r="E157" s="78">
        <v>8.7429999999999994E-2</v>
      </c>
      <c r="F157" s="79">
        <v>6.2130000000000003E-5</v>
      </c>
      <c r="G157" s="75">
        <f t="shared" si="22"/>
        <v>8.7492129999999987E-2</v>
      </c>
      <c r="H157" s="66">
        <v>14.44</v>
      </c>
      <c r="I157" s="67" t="s">
        <v>72</v>
      </c>
      <c r="J157" s="64">
        <f t="shared" si="20"/>
        <v>14.44</v>
      </c>
      <c r="K157" s="66">
        <v>7907</v>
      </c>
      <c r="L157" s="67" t="s">
        <v>70</v>
      </c>
      <c r="M157" s="83">
        <f t="shared" si="23"/>
        <v>0.79069999999999996</v>
      </c>
      <c r="N157" s="66">
        <v>1.3</v>
      </c>
      <c r="O157" s="67" t="s">
        <v>72</v>
      </c>
      <c r="P157" s="64">
        <f t="shared" si="27"/>
        <v>1.3</v>
      </c>
    </row>
    <row r="158" spans="1:16">
      <c r="A158" s="1">
        <f t="shared" si="25"/>
        <v>158</v>
      </c>
      <c r="B158" s="76">
        <v>1.8</v>
      </c>
      <c r="C158" s="67" t="s">
        <v>73</v>
      </c>
      <c r="D158" s="83">
        <f t="shared" si="26"/>
        <v>1.8</v>
      </c>
      <c r="E158" s="78">
        <v>8.4529999999999994E-2</v>
      </c>
      <c r="F158" s="79">
        <v>5.9200000000000002E-5</v>
      </c>
      <c r="G158" s="75">
        <f t="shared" si="22"/>
        <v>8.4589199999999989E-2</v>
      </c>
      <c r="H158" s="66">
        <v>15.72</v>
      </c>
      <c r="I158" s="67" t="s">
        <v>72</v>
      </c>
      <c r="J158" s="64">
        <f t="shared" si="20"/>
        <v>15.72</v>
      </c>
      <c r="K158" s="66">
        <v>8435</v>
      </c>
      <c r="L158" s="67" t="s">
        <v>70</v>
      </c>
      <c r="M158" s="83">
        <f t="shared" si="23"/>
        <v>0.84350000000000003</v>
      </c>
      <c r="N158" s="66">
        <v>1.4</v>
      </c>
      <c r="O158" s="67" t="s">
        <v>72</v>
      </c>
      <c r="P158" s="64">
        <f t="shared" si="27"/>
        <v>1.4</v>
      </c>
    </row>
    <row r="159" spans="1:16">
      <c r="A159" s="1">
        <f t="shared" si="25"/>
        <v>159</v>
      </c>
      <c r="B159" s="76">
        <v>2</v>
      </c>
      <c r="C159" s="67" t="s">
        <v>73</v>
      </c>
      <c r="D159" s="83">
        <f t="shared" si="26"/>
        <v>2</v>
      </c>
      <c r="E159" s="78">
        <v>7.9369999999999996E-2</v>
      </c>
      <c r="F159" s="79">
        <v>5.4160000000000003E-5</v>
      </c>
      <c r="G159" s="75">
        <f t="shared" si="22"/>
        <v>7.9424159999999994E-2</v>
      </c>
      <c r="H159" s="66">
        <v>18.420000000000002</v>
      </c>
      <c r="I159" s="67" t="s">
        <v>72</v>
      </c>
      <c r="J159" s="64">
        <f t="shared" si="20"/>
        <v>18.420000000000002</v>
      </c>
      <c r="K159" s="66">
        <v>9881</v>
      </c>
      <c r="L159" s="67" t="s">
        <v>70</v>
      </c>
      <c r="M159" s="83">
        <f t="shared" si="23"/>
        <v>0.98809999999999998</v>
      </c>
      <c r="N159" s="66">
        <v>1.6</v>
      </c>
      <c r="O159" s="67" t="s">
        <v>72</v>
      </c>
      <c r="P159" s="64">
        <f t="shared" si="27"/>
        <v>1.6</v>
      </c>
    </row>
    <row r="160" spans="1:16">
      <c r="A160" s="1">
        <f t="shared" si="25"/>
        <v>160</v>
      </c>
      <c r="B160" s="76">
        <v>2.25</v>
      </c>
      <c r="C160" s="67" t="s">
        <v>73</v>
      </c>
      <c r="D160" s="83">
        <f t="shared" si="26"/>
        <v>2.25</v>
      </c>
      <c r="E160" s="78">
        <v>7.3880000000000001E-2</v>
      </c>
      <c r="F160" s="79">
        <v>4.901E-5</v>
      </c>
      <c r="G160" s="75">
        <f t="shared" si="22"/>
        <v>7.3929010000000003E-2</v>
      </c>
      <c r="H160" s="66">
        <v>22.03</v>
      </c>
      <c r="I160" s="67" t="s">
        <v>72</v>
      </c>
      <c r="J160" s="64">
        <f t="shared" si="20"/>
        <v>22.03</v>
      </c>
      <c r="K160" s="66">
        <v>1.19</v>
      </c>
      <c r="L160" s="112" t="s">
        <v>72</v>
      </c>
      <c r="M160" s="64">
        <f t="shared" ref="M160:M205" si="28">K160</f>
        <v>1.19</v>
      </c>
      <c r="N160" s="66">
        <v>1.87</v>
      </c>
      <c r="O160" s="67" t="s">
        <v>72</v>
      </c>
      <c r="P160" s="64">
        <f t="shared" si="27"/>
        <v>1.87</v>
      </c>
    </row>
    <row r="161" spans="1:16">
      <c r="A161" s="1">
        <f t="shared" si="25"/>
        <v>161</v>
      </c>
      <c r="B161" s="76">
        <v>2.5</v>
      </c>
      <c r="C161" s="67" t="s">
        <v>73</v>
      </c>
      <c r="D161" s="83">
        <f t="shared" si="26"/>
        <v>2.5</v>
      </c>
      <c r="E161" s="78">
        <v>6.9209999999999994E-2</v>
      </c>
      <c r="F161" s="79">
        <v>4.481E-5</v>
      </c>
      <c r="G161" s="75">
        <f t="shared" si="22"/>
        <v>6.925481E-2</v>
      </c>
      <c r="H161" s="66">
        <v>25.89</v>
      </c>
      <c r="I161" s="67" t="s">
        <v>72</v>
      </c>
      <c r="J161" s="64">
        <f t="shared" si="20"/>
        <v>25.89</v>
      </c>
      <c r="K161" s="66">
        <v>1.39</v>
      </c>
      <c r="L161" s="67" t="s">
        <v>72</v>
      </c>
      <c r="M161" s="64">
        <f t="shared" si="28"/>
        <v>1.39</v>
      </c>
      <c r="N161" s="66">
        <v>2.15</v>
      </c>
      <c r="O161" s="67" t="s">
        <v>72</v>
      </c>
      <c r="P161" s="64">
        <f t="shared" si="27"/>
        <v>2.15</v>
      </c>
    </row>
    <row r="162" spans="1:16">
      <c r="A162" s="1">
        <f t="shared" si="25"/>
        <v>162</v>
      </c>
      <c r="B162" s="76">
        <v>2.75</v>
      </c>
      <c r="C162" s="67" t="s">
        <v>73</v>
      </c>
      <c r="D162" s="83">
        <f t="shared" si="26"/>
        <v>2.75</v>
      </c>
      <c r="E162" s="78">
        <v>6.5180000000000002E-2</v>
      </c>
      <c r="F162" s="79">
        <v>4.1310000000000003E-5</v>
      </c>
      <c r="G162" s="75">
        <f t="shared" si="22"/>
        <v>6.5221310000000005E-2</v>
      </c>
      <c r="H162" s="66">
        <v>30.01</v>
      </c>
      <c r="I162" s="67" t="s">
        <v>72</v>
      </c>
      <c r="J162" s="64">
        <f t="shared" si="20"/>
        <v>30.01</v>
      </c>
      <c r="K162" s="66">
        <v>1.59</v>
      </c>
      <c r="L162" s="67" t="s">
        <v>72</v>
      </c>
      <c r="M162" s="64">
        <f t="shared" si="28"/>
        <v>1.59</v>
      </c>
      <c r="N162" s="66">
        <v>2.4500000000000002</v>
      </c>
      <c r="O162" s="67" t="s">
        <v>72</v>
      </c>
      <c r="P162" s="64">
        <f t="shared" si="27"/>
        <v>2.4500000000000002</v>
      </c>
    </row>
    <row r="163" spans="1:16">
      <c r="A163" s="1">
        <f t="shared" si="25"/>
        <v>163</v>
      </c>
      <c r="B163" s="76">
        <v>3</v>
      </c>
      <c r="C163" s="67" t="s">
        <v>73</v>
      </c>
      <c r="D163" s="83">
        <f t="shared" si="26"/>
        <v>3</v>
      </c>
      <c r="E163" s="78">
        <v>6.1670000000000003E-2</v>
      </c>
      <c r="F163" s="79">
        <v>3.8349999999999997E-5</v>
      </c>
      <c r="G163" s="75">
        <f t="shared" si="22"/>
        <v>6.1708350000000002E-2</v>
      </c>
      <c r="H163" s="66">
        <v>34.380000000000003</v>
      </c>
      <c r="I163" s="67" t="s">
        <v>72</v>
      </c>
      <c r="J163" s="64">
        <f t="shared" si="20"/>
        <v>34.380000000000003</v>
      </c>
      <c r="K163" s="66">
        <v>1.79</v>
      </c>
      <c r="L163" s="67" t="s">
        <v>72</v>
      </c>
      <c r="M163" s="64">
        <f t="shared" si="28"/>
        <v>1.79</v>
      </c>
      <c r="N163" s="66">
        <v>2.76</v>
      </c>
      <c r="O163" s="67" t="s">
        <v>72</v>
      </c>
      <c r="P163" s="64">
        <f t="shared" si="27"/>
        <v>2.76</v>
      </c>
    </row>
    <row r="164" spans="1:16">
      <c r="A164" s="1">
        <f t="shared" si="25"/>
        <v>164</v>
      </c>
      <c r="B164" s="76">
        <v>3.25</v>
      </c>
      <c r="C164" s="67" t="s">
        <v>73</v>
      </c>
      <c r="D164" s="83">
        <f t="shared" si="26"/>
        <v>3.25</v>
      </c>
      <c r="E164" s="78">
        <v>5.8560000000000001E-2</v>
      </c>
      <c r="F164" s="79">
        <v>3.5809999999999998E-5</v>
      </c>
      <c r="G164" s="75">
        <f t="shared" si="22"/>
        <v>5.8595809999999998E-2</v>
      </c>
      <c r="H164" s="66">
        <v>38.979999999999997</v>
      </c>
      <c r="I164" s="67" t="s">
        <v>72</v>
      </c>
      <c r="J164" s="64">
        <f t="shared" si="20"/>
        <v>38.979999999999997</v>
      </c>
      <c r="K164" s="66">
        <v>1.99</v>
      </c>
      <c r="L164" s="67" t="s">
        <v>72</v>
      </c>
      <c r="M164" s="64">
        <f t="shared" si="28"/>
        <v>1.99</v>
      </c>
      <c r="N164" s="66">
        <v>3.09</v>
      </c>
      <c r="O164" s="67" t="s">
        <v>72</v>
      </c>
      <c r="P164" s="64">
        <f t="shared" si="27"/>
        <v>3.09</v>
      </c>
    </row>
    <row r="165" spans="1:16">
      <c r="A165" s="1">
        <f t="shared" si="25"/>
        <v>165</v>
      </c>
      <c r="B165" s="76">
        <v>3.5</v>
      </c>
      <c r="C165" s="67" t="s">
        <v>73</v>
      </c>
      <c r="D165" s="83">
        <f t="shared" si="26"/>
        <v>3.5</v>
      </c>
      <c r="E165" s="78">
        <v>5.5800000000000002E-2</v>
      </c>
      <c r="F165" s="79">
        <v>3.3599999999999997E-5</v>
      </c>
      <c r="G165" s="75">
        <f t="shared" si="22"/>
        <v>5.5833600000000004E-2</v>
      </c>
      <c r="H165" s="66">
        <v>43.83</v>
      </c>
      <c r="I165" s="67" t="s">
        <v>72</v>
      </c>
      <c r="J165" s="64">
        <f t="shared" si="20"/>
        <v>43.83</v>
      </c>
      <c r="K165" s="66">
        <v>2.2000000000000002</v>
      </c>
      <c r="L165" s="67" t="s">
        <v>72</v>
      </c>
      <c r="M165" s="64">
        <f t="shared" si="28"/>
        <v>2.2000000000000002</v>
      </c>
      <c r="N165" s="66">
        <v>3.43</v>
      </c>
      <c r="O165" s="67" t="s">
        <v>72</v>
      </c>
      <c r="P165" s="64">
        <f t="shared" si="27"/>
        <v>3.43</v>
      </c>
    </row>
    <row r="166" spans="1:16">
      <c r="A166" s="1">
        <f t="shared" si="25"/>
        <v>166</v>
      </c>
      <c r="B166" s="76">
        <v>3.75</v>
      </c>
      <c r="C166" s="67" t="s">
        <v>73</v>
      </c>
      <c r="D166" s="83">
        <f t="shared" si="26"/>
        <v>3.75</v>
      </c>
      <c r="E166" s="78">
        <v>5.3319999999999999E-2</v>
      </c>
      <c r="F166" s="79">
        <v>3.167E-5</v>
      </c>
      <c r="G166" s="75">
        <f t="shared" si="22"/>
        <v>5.3351669999999997E-2</v>
      </c>
      <c r="H166" s="66">
        <v>48.9</v>
      </c>
      <c r="I166" s="67" t="s">
        <v>72</v>
      </c>
      <c r="J166" s="64">
        <f t="shared" ref="J166:J186" si="29">H166</f>
        <v>48.9</v>
      </c>
      <c r="K166" s="66">
        <v>2.41</v>
      </c>
      <c r="L166" s="67" t="s">
        <v>72</v>
      </c>
      <c r="M166" s="64">
        <f t="shared" si="28"/>
        <v>2.41</v>
      </c>
      <c r="N166" s="66">
        <v>3.79</v>
      </c>
      <c r="O166" s="67" t="s">
        <v>72</v>
      </c>
      <c r="P166" s="64">
        <f t="shared" si="27"/>
        <v>3.79</v>
      </c>
    </row>
    <row r="167" spans="1:16">
      <c r="A167" s="1">
        <f t="shared" si="25"/>
        <v>167</v>
      </c>
      <c r="B167" s="76">
        <v>4</v>
      </c>
      <c r="C167" s="67" t="s">
        <v>73</v>
      </c>
      <c r="D167" s="83">
        <f t="shared" si="26"/>
        <v>4</v>
      </c>
      <c r="E167" s="78">
        <v>5.1090000000000003E-2</v>
      </c>
      <c r="F167" s="79">
        <v>2.995E-5</v>
      </c>
      <c r="G167" s="75">
        <f t="shared" si="22"/>
        <v>5.1119950000000004E-2</v>
      </c>
      <c r="H167" s="66">
        <v>54.21</v>
      </c>
      <c r="I167" s="67" t="s">
        <v>72</v>
      </c>
      <c r="J167" s="64">
        <f t="shared" si="29"/>
        <v>54.21</v>
      </c>
      <c r="K167" s="66">
        <v>2.62</v>
      </c>
      <c r="L167" s="67" t="s">
        <v>72</v>
      </c>
      <c r="M167" s="64">
        <f t="shared" si="28"/>
        <v>2.62</v>
      </c>
      <c r="N167" s="66">
        <v>4.16</v>
      </c>
      <c r="O167" s="67" t="s">
        <v>72</v>
      </c>
      <c r="P167" s="64">
        <f t="shared" si="27"/>
        <v>4.16</v>
      </c>
    </row>
    <row r="168" spans="1:16">
      <c r="A168" s="1">
        <f t="shared" si="25"/>
        <v>168</v>
      </c>
      <c r="B168" s="76">
        <v>4.5</v>
      </c>
      <c r="C168" s="67" t="s">
        <v>73</v>
      </c>
      <c r="D168" s="83">
        <f t="shared" si="26"/>
        <v>4.5</v>
      </c>
      <c r="E168" s="78">
        <v>4.7199999999999999E-2</v>
      </c>
      <c r="F168" s="79">
        <v>2.7059999999999998E-5</v>
      </c>
      <c r="G168" s="75">
        <f t="shared" si="22"/>
        <v>4.7227060000000001E-2</v>
      </c>
      <c r="H168" s="66">
        <v>65.5</v>
      </c>
      <c r="I168" s="67" t="s">
        <v>72</v>
      </c>
      <c r="J168" s="64">
        <f t="shared" si="29"/>
        <v>65.5</v>
      </c>
      <c r="K168" s="66">
        <v>3.26</v>
      </c>
      <c r="L168" s="67" t="s">
        <v>72</v>
      </c>
      <c r="M168" s="64">
        <f t="shared" si="28"/>
        <v>3.26</v>
      </c>
      <c r="N168" s="66">
        <v>4.9400000000000004</v>
      </c>
      <c r="O168" s="67" t="s">
        <v>72</v>
      </c>
      <c r="P168" s="64">
        <f t="shared" si="27"/>
        <v>4.9400000000000004</v>
      </c>
    </row>
    <row r="169" spans="1:16">
      <c r="A169" s="1">
        <f t="shared" si="25"/>
        <v>169</v>
      </c>
      <c r="B169" s="76">
        <v>5</v>
      </c>
      <c r="C169" s="67" t="s">
        <v>73</v>
      </c>
      <c r="D169" s="83">
        <f t="shared" si="26"/>
        <v>5</v>
      </c>
      <c r="E169" s="78">
        <v>4.3929999999999997E-2</v>
      </c>
      <c r="F169" s="79">
        <v>2.4700000000000001E-5</v>
      </c>
      <c r="G169" s="75">
        <f t="shared" si="22"/>
        <v>4.3954699999999999E-2</v>
      </c>
      <c r="H169" s="66">
        <v>77.67</v>
      </c>
      <c r="I169" s="67" t="s">
        <v>72</v>
      </c>
      <c r="J169" s="64">
        <f t="shared" si="29"/>
        <v>77.67</v>
      </c>
      <c r="K169" s="66">
        <v>3.88</v>
      </c>
      <c r="L169" s="67" t="s">
        <v>72</v>
      </c>
      <c r="M169" s="64">
        <f t="shared" si="28"/>
        <v>3.88</v>
      </c>
      <c r="N169" s="66">
        <v>5.77</v>
      </c>
      <c r="O169" s="67" t="s">
        <v>72</v>
      </c>
      <c r="P169" s="64">
        <f t="shared" si="27"/>
        <v>5.77</v>
      </c>
    </row>
    <row r="170" spans="1:16">
      <c r="A170" s="1">
        <f t="shared" si="25"/>
        <v>170</v>
      </c>
      <c r="B170" s="76">
        <v>5.5</v>
      </c>
      <c r="C170" s="67" t="s">
        <v>73</v>
      </c>
      <c r="D170" s="83">
        <f t="shared" si="26"/>
        <v>5.5</v>
      </c>
      <c r="E170" s="78">
        <v>4.1140000000000003E-2</v>
      </c>
      <c r="F170" s="79">
        <v>2.2739999999999999E-5</v>
      </c>
      <c r="G170" s="75">
        <f t="shared" si="22"/>
        <v>4.1162740000000003E-2</v>
      </c>
      <c r="H170" s="66">
        <v>90.71</v>
      </c>
      <c r="I170" s="67" t="s">
        <v>72</v>
      </c>
      <c r="J170" s="64">
        <f t="shared" si="29"/>
        <v>90.71</v>
      </c>
      <c r="K170" s="66">
        <v>4.5</v>
      </c>
      <c r="L170" s="67" t="s">
        <v>72</v>
      </c>
      <c r="M170" s="64">
        <f t="shared" si="28"/>
        <v>4.5</v>
      </c>
      <c r="N170" s="66">
        <v>6.65</v>
      </c>
      <c r="O170" s="67" t="s">
        <v>72</v>
      </c>
      <c r="P170" s="64">
        <f t="shared" si="27"/>
        <v>6.65</v>
      </c>
    </row>
    <row r="171" spans="1:16">
      <c r="A171" s="1">
        <f t="shared" si="25"/>
        <v>171</v>
      </c>
      <c r="B171" s="76">
        <v>6</v>
      </c>
      <c r="C171" s="67" t="s">
        <v>73</v>
      </c>
      <c r="D171" s="83">
        <f t="shared" si="26"/>
        <v>6</v>
      </c>
      <c r="E171" s="78">
        <v>3.8730000000000001E-2</v>
      </c>
      <c r="F171" s="79">
        <v>2.109E-5</v>
      </c>
      <c r="G171" s="75">
        <f t="shared" si="22"/>
        <v>3.8751090000000002E-2</v>
      </c>
      <c r="H171" s="66">
        <v>104.61</v>
      </c>
      <c r="I171" s="67" t="s">
        <v>72</v>
      </c>
      <c r="J171" s="64">
        <f t="shared" si="29"/>
        <v>104.61</v>
      </c>
      <c r="K171" s="66">
        <v>5.12</v>
      </c>
      <c r="L171" s="67" t="s">
        <v>72</v>
      </c>
      <c r="M171" s="64">
        <f t="shared" si="28"/>
        <v>5.12</v>
      </c>
      <c r="N171" s="66">
        <v>7.58</v>
      </c>
      <c r="O171" s="67" t="s">
        <v>72</v>
      </c>
      <c r="P171" s="64">
        <f t="shared" si="27"/>
        <v>7.58</v>
      </c>
    </row>
    <row r="172" spans="1:16">
      <c r="A172" s="1">
        <f t="shared" si="25"/>
        <v>172</v>
      </c>
      <c r="B172" s="76">
        <v>6.5</v>
      </c>
      <c r="C172" s="67" t="s">
        <v>73</v>
      </c>
      <c r="D172" s="83">
        <f t="shared" si="26"/>
        <v>6.5</v>
      </c>
      <c r="E172" s="78">
        <v>3.662E-2</v>
      </c>
      <c r="F172" s="79">
        <v>1.967E-5</v>
      </c>
      <c r="G172" s="75">
        <f t="shared" si="22"/>
        <v>3.6639669999999999E-2</v>
      </c>
      <c r="H172" s="66">
        <v>119.34</v>
      </c>
      <c r="I172" s="67" t="s">
        <v>72</v>
      </c>
      <c r="J172" s="64">
        <f t="shared" si="29"/>
        <v>119.34</v>
      </c>
      <c r="K172" s="66">
        <v>5.75</v>
      </c>
      <c r="L172" s="67" t="s">
        <v>72</v>
      </c>
      <c r="M172" s="64">
        <f t="shared" si="28"/>
        <v>5.75</v>
      </c>
      <c r="N172" s="66">
        <v>8.56</v>
      </c>
      <c r="O172" s="67" t="s">
        <v>72</v>
      </c>
      <c r="P172" s="64">
        <f t="shared" si="27"/>
        <v>8.56</v>
      </c>
    </row>
    <row r="173" spans="1:16">
      <c r="A173" s="1">
        <f t="shared" si="25"/>
        <v>173</v>
      </c>
      <c r="B173" s="76">
        <v>7</v>
      </c>
      <c r="C173" s="67" t="s">
        <v>73</v>
      </c>
      <c r="D173" s="83">
        <f t="shared" si="26"/>
        <v>7</v>
      </c>
      <c r="E173" s="78">
        <v>3.4750000000000003E-2</v>
      </c>
      <c r="F173" s="79">
        <v>1.844E-5</v>
      </c>
      <c r="G173" s="75">
        <f t="shared" si="22"/>
        <v>3.4768440000000005E-2</v>
      </c>
      <c r="H173" s="66">
        <v>134.88999999999999</v>
      </c>
      <c r="I173" s="67" t="s">
        <v>72</v>
      </c>
      <c r="J173" s="64">
        <f t="shared" si="29"/>
        <v>134.88999999999999</v>
      </c>
      <c r="K173" s="66">
        <v>6.39</v>
      </c>
      <c r="L173" s="67" t="s">
        <v>72</v>
      </c>
      <c r="M173" s="64">
        <f t="shared" si="28"/>
        <v>6.39</v>
      </c>
      <c r="N173" s="66">
        <v>9.59</v>
      </c>
      <c r="O173" s="67" t="s">
        <v>72</v>
      </c>
      <c r="P173" s="64">
        <f t="shared" si="27"/>
        <v>9.59</v>
      </c>
    </row>
    <row r="174" spans="1:16">
      <c r="A174" s="1">
        <f t="shared" si="25"/>
        <v>174</v>
      </c>
      <c r="B174" s="76">
        <v>8</v>
      </c>
      <c r="C174" s="67" t="s">
        <v>73</v>
      </c>
      <c r="D174" s="83">
        <f t="shared" si="26"/>
        <v>8</v>
      </c>
      <c r="E174" s="78">
        <v>3.1600000000000003E-2</v>
      </c>
      <c r="F174" s="79">
        <v>1.641E-5</v>
      </c>
      <c r="G174" s="75">
        <f t="shared" si="22"/>
        <v>3.1616410000000005E-2</v>
      </c>
      <c r="H174" s="66">
        <v>168.39</v>
      </c>
      <c r="I174" s="67" t="s">
        <v>72</v>
      </c>
      <c r="J174" s="64">
        <f t="shared" si="29"/>
        <v>168.39</v>
      </c>
      <c r="K174" s="66">
        <v>8.39</v>
      </c>
      <c r="L174" s="67" t="s">
        <v>72</v>
      </c>
      <c r="M174" s="64">
        <f t="shared" si="28"/>
        <v>8.39</v>
      </c>
      <c r="N174" s="66">
        <v>11.79</v>
      </c>
      <c r="O174" s="67" t="s">
        <v>72</v>
      </c>
      <c r="P174" s="64">
        <f t="shared" si="27"/>
        <v>11.79</v>
      </c>
    </row>
    <row r="175" spans="1:16">
      <c r="A175" s="1">
        <f t="shared" si="25"/>
        <v>175</v>
      </c>
      <c r="B175" s="76">
        <v>9</v>
      </c>
      <c r="C175" s="67" t="s">
        <v>73</v>
      </c>
      <c r="D175" s="83">
        <f t="shared" si="26"/>
        <v>9</v>
      </c>
      <c r="E175" s="78">
        <v>2.903E-2</v>
      </c>
      <c r="F175" s="79">
        <v>1.4800000000000001E-5</v>
      </c>
      <c r="G175" s="75">
        <f t="shared" si="22"/>
        <v>2.9044799999999999E-2</v>
      </c>
      <c r="H175" s="66">
        <v>205.04</v>
      </c>
      <c r="I175" s="67" t="s">
        <v>72</v>
      </c>
      <c r="J175" s="64">
        <f t="shared" si="29"/>
        <v>205.04</v>
      </c>
      <c r="K175" s="66">
        <v>10.32</v>
      </c>
      <c r="L175" s="67" t="s">
        <v>72</v>
      </c>
      <c r="M175" s="64">
        <f t="shared" si="28"/>
        <v>10.32</v>
      </c>
      <c r="N175" s="66">
        <v>14.17</v>
      </c>
      <c r="O175" s="67" t="s">
        <v>72</v>
      </c>
      <c r="P175" s="64">
        <f t="shared" si="27"/>
        <v>14.17</v>
      </c>
    </row>
    <row r="176" spans="1:16">
      <c r="A176" s="1">
        <f t="shared" si="25"/>
        <v>176</v>
      </c>
      <c r="B176" s="76">
        <v>10</v>
      </c>
      <c r="C176" s="67" t="s">
        <v>73</v>
      </c>
      <c r="D176" s="83">
        <f t="shared" si="26"/>
        <v>10</v>
      </c>
      <c r="E176" s="78">
        <v>2.69E-2</v>
      </c>
      <c r="F176" s="79">
        <v>1.3499999999999999E-5</v>
      </c>
      <c r="G176" s="75">
        <f t="shared" si="22"/>
        <v>2.69135E-2</v>
      </c>
      <c r="H176" s="66">
        <v>244.79</v>
      </c>
      <c r="I176" s="67" t="s">
        <v>72</v>
      </c>
      <c r="J176" s="64">
        <f t="shared" si="29"/>
        <v>244.79</v>
      </c>
      <c r="K176" s="66">
        <v>12.24</v>
      </c>
      <c r="L176" s="67" t="s">
        <v>72</v>
      </c>
      <c r="M176" s="64">
        <f t="shared" si="28"/>
        <v>12.24</v>
      </c>
      <c r="N176" s="66">
        <v>16.72</v>
      </c>
      <c r="O176" s="67" t="s">
        <v>72</v>
      </c>
      <c r="P176" s="64">
        <f t="shared" si="27"/>
        <v>16.72</v>
      </c>
    </row>
    <row r="177" spans="1:16">
      <c r="A177" s="1">
        <f t="shared" si="25"/>
        <v>177</v>
      </c>
      <c r="B177" s="76">
        <v>11</v>
      </c>
      <c r="C177" s="67" t="s">
        <v>73</v>
      </c>
      <c r="D177" s="83">
        <f t="shared" si="26"/>
        <v>11</v>
      </c>
      <c r="E177" s="78">
        <v>2.5090000000000001E-2</v>
      </c>
      <c r="F177" s="79">
        <v>1.241E-5</v>
      </c>
      <c r="G177" s="75">
        <f t="shared" si="22"/>
        <v>2.5102410000000002E-2</v>
      </c>
      <c r="H177" s="66">
        <v>287.55</v>
      </c>
      <c r="I177" s="67" t="s">
        <v>72</v>
      </c>
      <c r="J177" s="64">
        <f t="shared" si="29"/>
        <v>287.55</v>
      </c>
      <c r="K177" s="66">
        <v>14.17</v>
      </c>
      <c r="L177" s="67" t="s">
        <v>72</v>
      </c>
      <c r="M177" s="64">
        <f t="shared" si="28"/>
        <v>14.17</v>
      </c>
      <c r="N177" s="66">
        <v>19.45</v>
      </c>
      <c r="O177" s="67" t="s">
        <v>72</v>
      </c>
      <c r="P177" s="64">
        <f t="shared" si="27"/>
        <v>19.45</v>
      </c>
    </row>
    <row r="178" spans="1:16">
      <c r="A178" s="1">
        <f t="shared" si="25"/>
        <v>178</v>
      </c>
      <c r="B178" s="66">
        <v>12</v>
      </c>
      <c r="C178" s="67" t="s">
        <v>73</v>
      </c>
      <c r="D178" s="83">
        <f t="shared" si="26"/>
        <v>12</v>
      </c>
      <c r="E178" s="78">
        <v>2.3529999999999999E-2</v>
      </c>
      <c r="F178" s="79">
        <v>1.15E-5</v>
      </c>
      <c r="G178" s="75">
        <f t="shared" si="22"/>
        <v>2.35415E-2</v>
      </c>
      <c r="H178" s="66">
        <v>333.27</v>
      </c>
      <c r="I178" s="67" t="s">
        <v>72</v>
      </c>
      <c r="J178" s="64">
        <f t="shared" si="29"/>
        <v>333.27</v>
      </c>
      <c r="K178" s="66">
        <v>16.13</v>
      </c>
      <c r="L178" s="67" t="s">
        <v>72</v>
      </c>
      <c r="M178" s="64">
        <f t="shared" si="28"/>
        <v>16.13</v>
      </c>
      <c r="N178" s="66">
        <v>22.35</v>
      </c>
      <c r="O178" s="67" t="s">
        <v>72</v>
      </c>
      <c r="P178" s="64">
        <f t="shared" si="27"/>
        <v>22.35</v>
      </c>
    </row>
    <row r="179" spans="1:16">
      <c r="A179" s="1">
        <f t="shared" si="25"/>
        <v>179</v>
      </c>
      <c r="B179" s="76">
        <v>13</v>
      </c>
      <c r="C179" s="77" t="s">
        <v>73</v>
      </c>
      <c r="D179" s="83">
        <f t="shared" si="26"/>
        <v>13</v>
      </c>
      <c r="E179" s="78">
        <v>2.2179999999999998E-2</v>
      </c>
      <c r="F179" s="79">
        <v>1.0720000000000001E-5</v>
      </c>
      <c r="G179" s="75">
        <f t="shared" si="22"/>
        <v>2.2190719999999997E-2</v>
      </c>
      <c r="H179" s="66">
        <v>381.9</v>
      </c>
      <c r="I179" s="67" t="s">
        <v>72</v>
      </c>
      <c r="J179" s="64">
        <f t="shared" si="29"/>
        <v>381.9</v>
      </c>
      <c r="K179" s="66">
        <v>18.12</v>
      </c>
      <c r="L179" s="67" t="s">
        <v>72</v>
      </c>
      <c r="M179" s="64">
        <f t="shared" si="28"/>
        <v>18.12</v>
      </c>
      <c r="N179" s="66">
        <v>25.41</v>
      </c>
      <c r="O179" s="67" t="s">
        <v>72</v>
      </c>
      <c r="P179" s="64">
        <f t="shared" si="27"/>
        <v>25.41</v>
      </c>
    </row>
    <row r="180" spans="1:16">
      <c r="A180" s="1">
        <f t="shared" si="25"/>
        <v>180</v>
      </c>
      <c r="B180" s="76">
        <v>14</v>
      </c>
      <c r="C180" s="77" t="s">
        <v>73</v>
      </c>
      <c r="D180" s="83">
        <f t="shared" si="26"/>
        <v>14</v>
      </c>
      <c r="E180" s="78">
        <v>2.0990000000000002E-2</v>
      </c>
      <c r="F180" s="79">
        <v>1.004E-5</v>
      </c>
      <c r="G180" s="75">
        <f t="shared" si="22"/>
        <v>2.1000040000000001E-2</v>
      </c>
      <c r="H180" s="66">
        <v>433.39</v>
      </c>
      <c r="I180" s="67" t="s">
        <v>72</v>
      </c>
      <c r="J180" s="64">
        <f t="shared" si="29"/>
        <v>433.39</v>
      </c>
      <c r="K180" s="66">
        <v>20.16</v>
      </c>
      <c r="L180" s="67" t="s">
        <v>72</v>
      </c>
      <c r="M180" s="64">
        <f t="shared" si="28"/>
        <v>20.16</v>
      </c>
      <c r="N180" s="66">
        <v>28.63</v>
      </c>
      <c r="O180" s="67" t="s">
        <v>72</v>
      </c>
      <c r="P180" s="64">
        <f t="shared" si="27"/>
        <v>28.63</v>
      </c>
    </row>
    <row r="181" spans="1:16">
      <c r="A181" s="1">
        <f t="shared" si="25"/>
        <v>181</v>
      </c>
      <c r="B181" s="76">
        <v>15</v>
      </c>
      <c r="C181" s="77" t="s">
        <v>73</v>
      </c>
      <c r="D181" s="83">
        <f t="shared" si="26"/>
        <v>15</v>
      </c>
      <c r="E181" s="78">
        <v>1.9939999999999999E-2</v>
      </c>
      <c r="F181" s="79">
        <v>9.4439999999999997E-6</v>
      </c>
      <c r="G181" s="75">
        <f t="shared" si="22"/>
        <v>1.9949444E-2</v>
      </c>
      <c r="H181" s="66">
        <v>487.7</v>
      </c>
      <c r="I181" s="67" t="s">
        <v>72</v>
      </c>
      <c r="J181" s="64">
        <f t="shared" si="29"/>
        <v>487.7</v>
      </c>
      <c r="K181" s="66">
        <v>22.24</v>
      </c>
      <c r="L181" s="67" t="s">
        <v>72</v>
      </c>
      <c r="M181" s="64">
        <f t="shared" si="28"/>
        <v>22.24</v>
      </c>
      <c r="N181" s="66">
        <v>32.01</v>
      </c>
      <c r="O181" s="67" t="s">
        <v>72</v>
      </c>
      <c r="P181" s="64">
        <f t="shared" si="27"/>
        <v>32.01</v>
      </c>
    </row>
    <row r="182" spans="1:16">
      <c r="A182" s="1">
        <f t="shared" si="25"/>
        <v>182</v>
      </c>
      <c r="B182" s="76">
        <v>16</v>
      </c>
      <c r="C182" s="77" t="s">
        <v>73</v>
      </c>
      <c r="D182" s="83">
        <f t="shared" ref="D182:D213" si="30">B182/$C$5</f>
        <v>16</v>
      </c>
      <c r="E182" s="78">
        <v>1.9E-2</v>
      </c>
      <c r="F182" s="79">
        <v>8.9199999999999993E-6</v>
      </c>
      <c r="G182" s="75">
        <f t="shared" si="22"/>
        <v>1.9008919999999999E-2</v>
      </c>
      <c r="H182" s="66">
        <v>544.78</v>
      </c>
      <c r="I182" s="67" t="s">
        <v>72</v>
      </c>
      <c r="J182" s="64">
        <f t="shared" si="29"/>
        <v>544.78</v>
      </c>
      <c r="K182" s="66">
        <v>24.36</v>
      </c>
      <c r="L182" s="67" t="s">
        <v>72</v>
      </c>
      <c r="M182" s="64">
        <f t="shared" si="28"/>
        <v>24.36</v>
      </c>
      <c r="N182" s="66">
        <v>35.549999999999997</v>
      </c>
      <c r="O182" s="67" t="s">
        <v>72</v>
      </c>
      <c r="P182" s="64">
        <f t="shared" si="27"/>
        <v>35.549999999999997</v>
      </c>
    </row>
    <row r="183" spans="1:16">
      <c r="A183" s="1">
        <f t="shared" si="25"/>
        <v>183</v>
      </c>
      <c r="B183" s="76">
        <v>17</v>
      </c>
      <c r="C183" s="77" t="s">
        <v>73</v>
      </c>
      <c r="D183" s="83">
        <f t="shared" si="30"/>
        <v>17</v>
      </c>
      <c r="E183" s="78">
        <v>1.8159999999999999E-2</v>
      </c>
      <c r="F183" s="79">
        <v>8.4540000000000007E-6</v>
      </c>
      <c r="G183" s="75">
        <f t="shared" si="22"/>
        <v>1.8168454000000001E-2</v>
      </c>
      <c r="H183" s="66">
        <v>604.61</v>
      </c>
      <c r="I183" s="67" t="s">
        <v>72</v>
      </c>
      <c r="J183" s="64">
        <f t="shared" si="29"/>
        <v>604.61</v>
      </c>
      <c r="K183" s="66">
        <v>26.53</v>
      </c>
      <c r="L183" s="67" t="s">
        <v>72</v>
      </c>
      <c r="M183" s="64">
        <f t="shared" si="28"/>
        <v>26.53</v>
      </c>
      <c r="N183" s="66">
        <v>39.24</v>
      </c>
      <c r="O183" s="67" t="s">
        <v>72</v>
      </c>
      <c r="P183" s="64">
        <f t="shared" si="27"/>
        <v>39.24</v>
      </c>
    </row>
    <row r="184" spans="1:16">
      <c r="A184" s="1">
        <f t="shared" si="25"/>
        <v>184</v>
      </c>
      <c r="B184" s="76">
        <v>18</v>
      </c>
      <c r="C184" s="77" t="s">
        <v>73</v>
      </c>
      <c r="D184" s="83">
        <f t="shared" si="30"/>
        <v>18</v>
      </c>
      <c r="E184" s="78">
        <v>1.7399999999999999E-2</v>
      </c>
      <c r="F184" s="79">
        <v>8.0369999999999995E-6</v>
      </c>
      <c r="G184" s="75">
        <f t="shared" si="22"/>
        <v>1.7408036999999998E-2</v>
      </c>
      <c r="H184" s="66">
        <v>667.14</v>
      </c>
      <c r="I184" s="67" t="s">
        <v>72</v>
      </c>
      <c r="J184" s="64">
        <f t="shared" si="29"/>
        <v>667.14</v>
      </c>
      <c r="K184" s="66">
        <v>28.74</v>
      </c>
      <c r="L184" s="67" t="s">
        <v>72</v>
      </c>
      <c r="M184" s="64">
        <f t="shared" si="28"/>
        <v>28.74</v>
      </c>
      <c r="N184" s="66">
        <v>43.08</v>
      </c>
      <c r="O184" s="67" t="s">
        <v>72</v>
      </c>
      <c r="P184" s="64">
        <f t="shared" si="27"/>
        <v>43.08</v>
      </c>
    </row>
    <row r="185" spans="1:16">
      <c r="A185" s="1">
        <f t="shared" si="25"/>
        <v>185</v>
      </c>
      <c r="B185" s="76">
        <v>20</v>
      </c>
      <c r="C185" s="77" t="s">
        <v>73</v>
      </c>
      <c r="D185" s="83">
        <f t="shared" si="30"/>
        <v>20</v>
      </c>
      <c r="E185" s="78">
        <v>1.6070000000000001E-2</v>
      </c>
      <c r="F185" s="79">
        <v>7.3200000000000002E-6</v>
      </c>
      <c r="G185" s="75">
        <f t="shared" si="22"/>
        <v>1.6077320000000003E-2</v>
      </c>
      <c r="H185" s="66">
        <v>800.12</v>
      </c>
      <c r="I185" s="67" t="s">
        <v>72</v>
      </c>
      <c r="J185" s="64">
        <f t="shared" si="29"/>
        <v>800.12</v>
      </c>
      <c r="K185" s="66">
        <v>35.82</v>
      </c>
      <c r="L185" s="67" t="s">
        <v>72</v>
      </c>
      <c r="M185" s="64">
        <f t="shared" si="28"/>
        <v>35.82</v>
      </c>
      <c r="N185" s="66">
        <v>51.21</v>
      </c>
      <c r="O185" s="67" t="s">
        <v>72</v>
      </c>
      <c r="P185" s="64">
        <f t="shared" si="27"/>
        <v>51.21</v>
      </c>
    </row>
    <row r="186" spans="1:16">
      <c r="A186" s="1">
        <f t="shared" si="25"/>
        <v>186</v>
      </c>
      <c r="B186" s="76">
        <v>22.5</v>
      </c>
      <c r="C186" s="77" t="s">
        <v>73</v>
      </c>
      <c r="D186" s="83">
        <f t="shared" si="30"/>
        <v>22.5</v>
      </c>
      <c r="E186" s="78">
        <v>1.47E-2</v>
      </c>
      <c r="F186" s="79">
        <v>6.5930000000000002E-6</v>
      </c>
      <c r="G186" s="75">
        <f t="shared" si="22"/>
        <v>1.4706592999999999E-2</v>
      </c>
      <c r="H186" s="66">
        <v>980.97</v>
      </c>
      <c r="I186" s="67" t="s">
        <v>72</v>
      </c>
      <c r="J186" s="64">
        <f t="shared" si="29"/>
        <v>980.97</v>
      </c>
      <c r="K186" s="66">
        <v>45.83</v>
      </c>
      <c r="L186" s="67" t="s">
        <v>72</v>
      </c>
      <c r="M186" s="64">
        <f t="shared" si="28"/>
        <v>45.83</v>
      </c>
      <c r="N186" s="66">
        <v>62.18</v>
      </c>
      <c r="O186" s="67" t="s">
        <v>72</v>
      </c>
      <c r="P186" s="64">
        <f t="shared" ref="P186:P203" si="31">N186</f>
        <v>62.18</v>
      </c>
    </row>
    <row r="187" spans="1:16">
      <c r="A187" s="1">
        <f t="shared" si="25"/>
        <v>187</v>
      </c>
      <c r="B187" s="76">
        <v>25</v>
      </c>
      <c r="C187" s="77" t="s">
        <v>73</v>
      </c>
      <c r="D187" s="83">
        <f t="shared" si="30"/>
        <v>25</v>
      </c>
      <c r="E187" s="78">
        <v>1.358E-2</v>
      </c>
      <c r="F187" s="79">
        <v>6.003E-6</v>
      </c>
      <c r="G187" s="75">
        <f t="shared" si="22"/>
        <v>1.3586002999999999E-2</v>
      </c>
      <c r="H187" s="66">
        <v>1.18</v>
      </c>
      <c r="I187" s="112" t="s">
        <v>74</v>
      </c>
      <c r="J187" s="68">
        <f t="shared" ref="J187:J228" si="32">H187*1000</f>
        <v>1180</v>
      </c>
      <c r="K187" s="66">
        <v>55.54</v>
      </c>
      <c r="L187" s="67" t="s">
        <v>72</v>
      </c>
      <c r="M187" s="64">
        <f t="shared" si="28"/>
        <v>55.54</v>
      </c>
      <c r="N187" s="66">
        <v>74.03</v>
      </c>
      <c r="O187" s="67" t="s">
        <v>72</v>
      </c>
      <c r="P187" s="64">
        <f t="shared" si="31"/>
        <v>74.03</v>
      </c>
    </row>
    <row r="188" spans="1:16">
      <c r="A188" s="1">
        <f t="shared" si="25"/>
        <v>188</v>
      </c>
      <c r="B188" s="76">
        <v>27.5</v>
      </c>
      <c r="C188" s="77" t="s">
        <v>73</v>
      </c>
      <c r="D188" s="83">
        <f t="shared" si="30"/>
        <v>27.5</v>
      </c>
      <c r="E188" s="78">
        <v>1.2630000000000001E-2</v>
      </c>
      <c r="F188" s="79">
        <v>5.5140000000000001E-6</v>
      </c>
      <c r="G188" s="75">
        <f t="shared" si="22"/>
        <v>1.2635514E-2</v>
      </c>
      <c r="H188" s="66">
        <v>1.39</v>
      </c>
      <c r="I188" s="67" t="s">
        <v>74</v>
      </c>
      <c r="J188" s="68">
        <f t="shared" si="32"/>
        <v>1390</v>
      </c>
      <c r="K188" s="66">
        <v>65.2</v>
      </c>
      <c r="L188" s="67" t="s">
        <v>72</v>
      </c>
      <c r="M188" s="64">
        <f t="shared" si="28"/>
        <v>65.2</v>
      </c>
      <c r="N188" s="66">
        <v>86.73</v>
      </c>
      <c r="O188" s="67" t="s">
        <v>72</v>
      </c>
      <c r="P188" s="64">
        <f t="shared" si="31"/>
        <v>86.73</v>
      </c>
    </row>
    <row r="189" spans="1:16">
      <c r="A189" s="1">
        <f t="shared" si="25"/>
        <v>189</v>
      </c>
      <c r="B189" s="76">
        <v>30</v>
      </c>
      <c r="C189" s="77" t="s">
        <v>73</v>
      </c>
      <c r="D189" s="83">
        <f t="shared" si="30"/>
        <v>30</v>
      </c>
      <c r="E189" s="78">
        <v>1.1820000000000001E-2</v>
      </c>
      <c r="F189" s="79">
        <v>5.1019999999999996E-6</v>
      </c>
      <c r="G189" s="75">
        <f t="shared" si="22"/>
        <v>1.1825102000000001E-2</v>
      </c>
      <c r="H189" s="66">
        <v>1.62</v>
      </c>
      <c r="I189" s="67" t="s">
        <v>74</v>
      </c>
      <c r="J189" s="68">
        <f t="shared" si="32"/>
        <v>1620</v>
      </c>
      <c r="K189" s="66">
        <v>74.91</v>
      </c>
      <c r="L189" s="67" t="s">
        <v>72</v>
      </c>
      <c r="M189" s="64">
        <f t="shared" si="28"/>
        <v>74.91</v>
      </c>
      <c r="N189" s="66">
        <v>100.26</v>
      </c>
      <c r="O189" s="67" t="s">
        <v>72</v>
      </c>
      <c r="P189" s="64">
        <f t="shared" si="31"/>
        <v>100.26</v>
      </c>
    </row>
    <row r="190" spans="1:16">
      <c r="A190" s="1">
        <f t="shared" si="25"/>
        <v>190</v>
      </c>
      <c r="B190" s="76">
        <v>32.5</v>
      </c>
      <c r="C190" s="77" t="s">
        <v>73</v>
      </c>
      <c r="D190" s="83">
        <f t="shared" si="30"/>
        <v>32.5</v>
      </c>
      <c r="E190" s="78">
        <v>1.112E-2</v>
      </c>
      <c r="F190" s="79">
        <v>4.7509999999999999E-6</v>
      </c>
      <c r="G190" s="75">
        <f t="shared" si="22"/>
        <v>1.1124751E-2</v>
      </c>
      <c r="H190" s="66">
        <v>1.86</v>
      </c>
      <c r="I190" s="67" t="s">
        <v>74</v>
      </c>
      <c r="J190" s="68">
        <f t="shared" si="32"/>
        <v>1860</v>
      </c>
      <c r="K190" s="66">
        <v>84.74</v>
      </c>
      <c r="L190" s="67" t="s">
        <v>72</v>
      </c>
      <c r="M190" s="64">
        <f t="shared" si="28"/>
        <v>84.74</v>
      </c>
      <c r="N190" s="66">
        <v>114.6</v>
      </c>
      <c r="O190" s="67" t="s">
        <v>72</v>
      </c>
      <c r="P190" s="64">
        <f t="shared" si="31"/>
        <v>114.6</v>
      </c>
    </row>
    <row r="191" spans="1:16">
      <c r="A191" s="1">
        <f t="shared" si="25"/>
        <v>191</v>
      </c>
      <c r="B191" s="76">
        <v>35</v>
      </c>
      <c r="C191" s="77" t="s">
        <v>73</v>
      </c>
      <c r="D191" s="83">
        <f t="shared" si="30"/>
        <v>35</v>
      </c>
      <c r="E191" s="78">
        <v>1.051E-2</v>
      </c>
      <c r="F191" s="79">
        <v>4.4460000000000003E-6</v>
      </c>
      <c r="G191" s="75">
        <f t="shared" si="22"/>
        <v>1.0514446E-2</v>
      </c>
      <c r="H191" s="66">
        <v>2.12</v>
      </c>
      <c r="I191" s="67" t="s">
        <v>74</v>
      </c>
      <c r="J191" s="68">
        <f t="shared" si="32"/>
        <v>2120</v>
      </c>
      <c r="K191" s="66">
        <v>94.72</v>
      </c>
      <c r="L191" s="67" t="s">
        <v>72</v>
      </c>
      <c r="M191" s="64">
        <f t="shared" si="28"/>
        <v>94.72</v>
      </c>
      <c r="N191" s="66">
        <v>129.72</v>
      </c>
      <c r="O191" s="67" t="s">
        <v>72</v>
      </c>
      <c r="P191" s="64">
        <f t="shared" si="31"/>
        <v>129.72</v>
      </c>
    </row>
    <row r="192" spans="1:16">
      <c r="A192" s="1">
        <f t="shared" si="25"/>
        <v>192</v>
      </c>
      <c r="B192" s="76">
        <v>37.5</v>
      </c>
      <c r="C192" s="77" t="s">
        <v>73</v>
      </c>
      <c r="D192" s="83">
        <f t="shared" si="30"/>
        <v>37.5</v>
      </c>
      <c r="E192" s="78">
        <v>9.9769999999999998E-3</v>
      </c>
      <c r="F192" s="79">
        <v>4.1799999999999998E-6</v>
      </c>
      <c r="G192" s="75">
        <f t="shared" si="22"/>
        <v>9.9811799999999992E-3</v>
      </c>
      <c r="H192" s="66">
        <v>2.39</v>
      </c>
      <c r="I192" s="67" t="s">
        <v>74</v>
      </c>
      <c r="J192" s="68">
        <f t="shared" si="32"/>
        <v>2390</v>
      </c>
      <c r="K192" s="66">
        <v>104.88</v>
      </c>
      <c r="L192" s="67" t="s">
        <v>72</v>
      </c>
      <c r="M192" s="64">
        <f t="shared" si="28"/>
        <v>104.88</v>
      </c>
      <c r="N192" s="66">
        <v>145.61000000000001</v>
      </c>
      <c r="O192" s="67" t="s">
        <v>72</v>
      </c>
      <c r="P192" s="64">
        <f t="shared" si="31"/>
        <v>145.61000000000001</v>
      </c>
    </row>
    <row r="193" spans="1:16">
      <c r="A193" s="1">
        <f t="shared" si="25"/>
        <v>193</v>
      </c>
      <c r="B193" s="76">
        <v>40</v>
      </c>
      <c r="C193" s="77" t="s">
        <v>73</v>
      </c>
      <c r="D193" s="83">
        <f t="shared" si="30"/>
        <v>40</v>
      </c>
      <c r="E193" s="78">
        <v>9.4999999999999998E-3</v>
      </c>
      <c r="F193" s="79">
        <v>3.9450000000000003E-6</v>
      </c>
      <c r="G193" s="75">
        <f t="shared" si="22"/>
        <v>9.5039449999999998E-3</v>
      </c>
      <c r="H193" s="66">
        <v>2.67</v>
      </c>
      <c r="I193" s="67" t="s">
        <v>74</v>
      </c>
      <c r="J193" s="68">
        <f t="shared" si="32"/>
        <v>2670</v>
      </c>
      <c r="K193" s="66">
        <v>115.22</v>
      </c>
      <c r="L193" s="67" t="s">
        <v>72</v>
      </c>
      <c r="M193" s="64">
        <f t="shared" si="28"/>
        <v>115.22</v>
      </c>
      <c r="N193" s="66">
        <v>162.25</v>
      </c>
      <c r="O193" s="67" t="s">
        <v>72</v>
      </c>
      <c r="P193" s="64">
        <f t="shared" si="31"/>
        <v>162.25</v>
      </c>
    </row>
    <row r="194" spans="1:16">
      <c r="A194" s="1">
        <f t="shared" si="25"/>
        <v>194</v>
      </c>
      <c r="B194" s="76">
        <v>45</v>
      </c>
      <c r="C194" s="77" t="s">
        <v>73</v>
      </c>
      <c r="D194" s="83">
        <f t="shared" si="30"/>
        <v>45</v>
      </c>
      <c r="E194" s="78">
        <v>8.6890000000000005E-3</v>
      </c>
      <c r="F194" s="79">
        <v>3.5499999999999999E-6</v>
      </c>
      <c r="G194" s="75">
        <f t="shared" si="22"/>
        <v>8.6925500000000003E-3</v>
      </c>
      <c r="H194" s="66">
        <v>3.29</v>
      </c>
      <c r="I194" s="67" t="s">
        <v>74</v>
      </c>
      <c r="J194" s="68">
        <f t="shared" si="32"/>
        <v>3290</v>
      </c>
      <c r="K194" s="66">
        <v>149.38999999999999</v>
      </c>
      <c r="L194" s="67" t="s">
        <v>72</v>
      </c>
      <c r="M194" s="64">
        <f t="shared" si="28"/>
        <v>149.38999999999999</v>
      </c>
      <c r="N194" s="66">
        <v>197.75</v>
      </c>
      <c r="O194" s="67" t="s">
        <v>72</v>
      </c>
      <c r="P194" s="64">
        <f t="shared" si="31"/>
        <v>197.75</v>
      </c>
    </row>
    <row r="195" spans="1:16">
      <c r="A195" s="1">
        <f t="shared" si="25"/>
        <v>195</v>
      </c>
      <c r="B195" s="76">
        <v>50</v>
      </c>
      <c r="C195" s="77" t="s">
        <v>73</v>
      </c>
      <c r="D195" s="83">
        <f t="shared" si="30"/>
        <v>50</v>
      </c>
      <c r="E195" s="78">
        <v>8.0249999999999991E-3</v>
      </c>
      <c r="F195" s="79">
        <v>3.23E-6</v>
      </c>
      <c r="G195" s="75">
        <f t="shared" si="22"/>
        <v>8.028229999999999E-3</v>
      </c>
      <c r="H195" s="66">
        <v>3.95</v>
      </c>
      <c r="I195" s="67" t="s">
        <v>74</v>
      </c>
      <c r="J195" s="68">
        <f t="shared" si="32"/>
        <v>3950</v>
      </c>
      <c r="K195" s="66">
        <v>182.16</v>
      </c>
      <c r="L195" s="67" t="s">
        <v>72</v>
      </c>
      <c r="M195" s="64">
        <f t="shared" si="28"/>
        <v>182.16</v>
      </c>
      <c r="N195" s="66">
        <v>236.07</v>
      </c>
      <c r="O195" s="67" t="s">
        <v>72</v>
      </c>
      <c r="P195" s="64">
        <f t="shared" si="31"/>
        <v>236.07</v>
      </c>
    </row>
    <row r="196" spans="1:16">
      <c r="A196" s="1">
        <f t="shared" si="25"/>
        <v>196</v>
      </c>
      <c r="B196" s="76">
        <v>55</v>
      </c>
      <c r="C196" s="77" t="s">
        <v>73</v>
      </c>
      <c r="D196" s="83">
        <f t="shared" si="30"/>
        <v>55</v>
      </c>
      <c r="E196" s="78">
        <v>7.4689999999999999E-3</v>
      </c>
      <c r="F196" s="79">
        <v>2.9639999999999999E-6</v>
      </c>
      <c r="G196" s="75">
        <f t="shared" si="22"/>
        <v>7.4719640000000002E-3</v>
      </c>
      <c r="H196" s="66">
        <v>4.67</v>
      </c>
      <c r="I196" s="67" t="s">
        <v>74</v>
      </c>
      <c r="J196" s="68">
        <f t="shared" si="32"/>
        <v>4670</v>
      </c>
      <c r="K196" s="66">
        <v>214.51</v>
      </c>
      <c r="L196" s="67" t="s">
        <v>72</v>
      </c>
      <c r="M196" s="64">
        <f t="shared" si="28"/>
        <v>214.51</v>
      </c>
      <c r="N196" s="66">
        <v>277.12</v>
      </c>
      <c r="O196" s="67" t="s">
        <v>72</v>
      </c>
      <c r="P196" s="64">
        <f t="shared" si="31"/>
        <v>277.12</v>
      </c>
    </row>
    <row r="197" spans="1:16">
      <c r="A197" s="1">
        <f t="shared" si="25"/>
        <v>197</v>
      </c>
      <c r="B197" s="76">
        <v>60</v>
      </c>
      <c r="C197" s="77" t="s">
        <v>73</v>
      </c>
      <c r="D197" s="83">
        <f t="shared" si="30"/>
        <v>60</v>
      </c>
      <c r="E197" s="78">
        <v>6.9979999999999999E-3</v>
      </c>
      <c r="F197" s="79">
        <v>2.7410000000000001E-6</v>
      </c>
      <c r="G197" s="75">
        <f t="shared" si="22"/>
        <v>7.0007409999999996E-3</v>
      </c>
      <c r="H197" s="66">
        <v>5.44</v>
      </c>
      <c r="I197" s="67" t="s">
        <v>74</v>
      </c>
      <c r="J197" s="68">
        <f t="shared" si="32"/>
        <v>5440</v>
      </c>
      <c r="K197" s="66">
        <v>246.87</v>
      </c>
      <c r="L197" s="67" t="s">
        <v>72</v>
      </c>
      <c r="M197" s="64">
        <f t="shared" si="28"/>
        <v>246.87</v>
      </c>
      <c r="N197" s="66">
        <v>320.8</v>
      </c>
      <c r="O197" s="67" t="s">
        <v>72</v>
      </c>
      <c r="P197" s="64">
        <f t="shared" si="31"/>
        <v>320.8</v>
      </c>
    </row>
    <row r="198" spans="1:16">
      <c r="A198" s="1">
        <f t="shared" si="25"/>
        <v>198</v>
      </c>
      <c r="B198" s="76">
        <v>65</v>
      </c>
      <c r="C198" s="77" t="s">
        <v>73</v>
      </c>
      <c r="D198" s="83">
        <f t="shared" si="30"/>
        <v>65</v>
      </c>
      <c r="E198" s="78">
        <v>6.5929999999999999E-3</v>
      </c>
      <c r="F198" s="79">
        <v>2.5509999999999998E-6</v>
      </c>
      <c r="G198" s="75">
        <f t="shared" si="22"/>
        <v>6.5955509999999998E-3</v>
      </c>
      <c r="H198" s="66">
        <v>6.26</v>
      </c>
      <c r="I198" s="67" t="s">
        <v>74</v>
      </c>
      <c r="J198" s="68">
        <f t="shared" si="32"/>
        <v>6260</v>
      </c>
      <c r="K198" s="66">
        <v>279.48</v>
      </c>
      <c r="L198" s="67" t="s">
        <v>72</v>
      </c>
      <c r="M198" s="64">
        <f t="shared" si="28"/>
        <v>279.48</v>
      </c>
      <c r="N198" s="66">
        <v>367.01</v>
      </c>
      <c r="O198" s="67" t="s">
        <v>72</v>
      </c>
      <c r="P198" s="64">
        <f t="shared" si="31"/>
        <v>367.01</v>
      </c>
    </row>
    <row r="199" spans="1:16">
      <c r="A199" s="1">
        <f t="shared" si="25"/>
        <v>199</v>
      </c>
      <c r="B199" s="76">
        <v>70</v>
      </c>
      <c r="C199" s="77" t="s">
        <v>73</v>
      </c>
      <c r="D199" s="83">
        <f t="shared" si="30"/>
        <v>70</v>
      </c>
      <c r="E199" s="78">
        <v>6.2399999999999999E-3</v>
      </c>
      <c r="F199" s="79">
        <v>2.3860000000000001E-6</v>
      </c>
      <c r="G199" s="75">
        <f t="shared" si="22"/>
        <v>6.2423859999999999E-3</v>
      </c>
      <c r="H199" s="66">
        <v>7.13</v>
      </c>
      <c r="I199" s="67" t="s">
        <v>74</v>
      </c>
      <c r="J199" s="68">
        <f t="shared" si="32"/>
        <v>7130</v>
      </c>
      <c r="K199" s="66">
        <v>312.44</v>
      </c>
      <c r="L199" s="67" t="s">
        <v>72</v>
      </c>
      <c r="M199" s="64">
        <f t="shared" si="28"/>
        <v>312.44</v>
      </c>
      <c r="N199" s="66">
        <v>415.68</v>
      </c>
      <c r="O199" s="67" t="s">
        <v>72</v>
      </c>
      <c r="P199" s="64">
        <f t="shared" si="31"/>
        <v>415.68</v>
      </c>
    </row>
    <row r="200" spans="1:16">
      <c r="A200" s="1">
        <f t="shared" si="25"/>
        <v>200</v>
      </c>
      <c r="B200" s="76">
        <v>80</v>
      </c>
      <c r="C200" s="77" t="s">
        <v>73</v>
      </c>
      <c r="D200" s="83">
        <f t="shared" si="30"/>
        <v>80</v>
      </c>
      <c r="E200" s="78">
        <v>5.6559999999999996E-3</v>
      </c>
      <c r="F200" s="79">
        <v>2.1150000000000001E-6</v>
      </c>
      <c r="G200" s="75">
        <f t="shared" si="22"/>
        <v>5.6581149999999992E-3</v>
      </c>
      <c r="H200" s="66">
        <v>9</v>
      </c>
      <c r="I200" s="67" t="s">
        <v>74</v>
      </c>
      <c r="J200" s="68">
        <f t="shared" si="32"/>
        <v>9000</v>
      </c>
      <c r="K200" s="66">
        <v>422.79</v>
      </c>
      <c r="L200" s="67" t="s">
        <v>72</v>
      </c>
      <c r="M200" s="64">
        <f t="shared" si="28"/>
        <v>422.79</v>
      </c>
      <c r="N200" s="66">
        <v>520.07000000000005</v>
      </c>
      <c r="O200" s="67" t="s">
        <v>72</v>
      </c>
      <c r="P200" s="64">
        <f t="shared" si="31"/>
        <v>520.07000000000005</v>
      </c>
    </row>
    <row r="201" spans="1:16">
      <c r="A201" s="1">
        <f t="shared" si="25"/>
        <v>201</v>
      </c>
      <c r="B201" s="76">
        <v>90</v>
      </c>
      <c r="C201" s="77" t="s">
        <v>73</v>
      </c>
      <c r="D201" s="83">
        <f t="shared" si="30"/>
        <v>90</v>
      </c>
      <c r="E201" s="78">
        <v>5.1919999999999996E-3</v>
      </c>
      <c r="F201" s="79">
        <v>1.9010000000000001E-6</v>
      </c>
      <c r="G201" s="75">
        <f t="shared" si="22"/>
        <v>5.1939009999999999E-3</v>
      </c>
      <c r="H201" s="66">
        <v>11.06</v>
      </c>
      <c r="I201" s="67" t="s">
        <v>74</v>
      </c>
      <c r="J201" s="68">
        <f t="shared" si="32"/>
        <v>11060</v>
      </c>
      <c r="K201" s="66">
        <v>526.9</v>
      </c>
      <c r="L201" s="67" t="s">
        <v>72</v>
      </c>
      <c r="M201" s="64">
        <f t="shared" si="28"/>
        <v>526.9</v>
      </c>
      <c r="N201" s="66">
        <v>633.39</v>
      </c>
      <c r="O201" s="67" t="s">
        <v>72</v>
      </c>
      <c r="P201" s="64">
        <f t="shared" si="31"/>
        <v>633.39</v>
      </c>
    </row>
    <row r="202" spans="1:16">
      <c r="A202" s="1">
        <f t="shared" si="25"/>
        <v>202</v>
      </c>
      <c r="B202" s="76">
        <v>100</v>
      </c>
      <c r="C202" s="77" t="s">
        <v>73</v>
      </c>
      <c r="D202" s="113">
        <f t="shared" si="30"/>
        <v>100</v>
      </c>
      <c r="E202" s="78">
        <v>4.8129999999999996E-3</v>
      </c>
      <c r="F202" s="79">
        <v>1.7290000000000001E-6</v>
      </c>
      <c r="G202" s="75">
        <f t="shared" si="22"/>
        <v>4.8147289999999994E-3</v>
      </c>
      <c r="H202" s="66">
        <v>13.29</v>
      </c>
      <c r="I202" s="67" t="s">
        <v>74</v>
      </c>
      <c r="J202" s="68">
        <f t="shared" si="32"/>
        <v>13290</v>
      </c>
      <c r="K202" s="66">
        <v>628.83000000000004</v>
      </c>
      <c r="L202" s="67" t="s">
        <v>72</v>
      </c>
      <c r="M202" s="64">
        <f t="shared" si="28"/>
        <v>628.83000000000004</v>
      </c>
      <c r="N202" s="66">
        <v>755.11</v>
      </c>
      <c r="O202" s="67" t="s">
        <v>72</v>
      </c>
      <c r="P202" s="64">
        <f t="shared" si="31"/>
        <v>755.11</v>
      </c>
    </row>
    <row r="203" spans="1:16">
      <c r="A203" s="1">
        <f t="shared" si="25"/>
        <v>203</v>
      </c>
      <c r="B203" s="76">
        <v>110</v>
      </c>
      <c r="C203" s="77" t="s">
        <v>73</v>
      </c>
      <c r="D203" s="113">
        <f t="shared" si="30"/>
        <v>110</v>
      </c>
      <c r="E203" s="78">
        <v>4.4980000000000003E-3</v>
      </c>
      <c r="F203" s="79">
        <v>1.5859999999999999E-6</v>
      </c>
      <c r="G203" s="75">
        <f t="shared" si="22"/>
        <v>4.4995859999999999E-3</v>
      </c>
      <c r="H203" s="66">
        <v>15.68</v>
      </c>
      <c r="I203" s="67" t="s">
        <v>74</v>
      </c>
      <c r="J203" s="68">
        <f t="shared" si="32"/>
        <v>15680</v>
      </c>
      <c r="K203" s="66">
        <v>730.21</v>
      </c>
      <c r="L203" s="67" t="s">
        <v>72</v>
      </c>
      <c r="M203" s="64">
        <f t="shared" si="28"/>
        <v>730.21</v>
      </c>
      <c r="N203" s="66">
        <v>884.76</v>
      </c>
      <c r="O203" s="67" t="s">
        <v>72</v>
      </c>
      <c r="P203" s="64">
        <f t="shared" si="31"/>
        <v>884.76</v>
      </c>
    </row>
    <row r="204" spans="1:16">
      <c r="A204" s="1">
        <f t="shared" si="25"/>
        <v>204</v>
      </c>
      <c r="B204" s="76">
        <v>120</v>
      </c>
      <c r="C204" s="77" t="s">
        <v>73</v>
      </c>
      <c r="D204" s="113">
        <f t="shared" si="30"/>
        <v>120</v>
      </c>
      <c r="E204" s="78">
        <v>4.2319999999999997E-3</v>
      </c>
      <c r="F204" s="79">
        <v>1.4649999999999999E-6</v>
      </c>
      <c r="G204" s="75">
        <f t="shared" si="22"/>
        <v>4.2334649999999996E-3</v>
      </c>
      <c r="H204" s="66">
        <v>18.239999999999998</v>
      </c>
      <c r="I204" s="67" t="s">
        <v>74</v>
      </c>
      <c r="J204" s="68">
        <f t="shared" si="32"/>
        <v>18240</v>
      </c>
      <c r="K204" s="66">
        <v>831.84</v>
      </c>
      <c r="L204" s="67" t="s">
        <v>72</v>
      </c>
      <c r="M204" s="64">
        <f t="shared" si="28"/>
        <v>831.84</v>
      </c>
      <c r="N204" s="66">
        <v>1.02</v>
      </c>
      <c r="O204" s="112" t="s">
        <v>74</v>
      </c>
      <c r="P204" s="68">
        <f t="shared" ref="P204:P228" si="33">N204*1000</f>
        <v>1020</v>
      </c>
    </row>
    <row r="205" spans="1:16">
      <c r="A205" s="1">
        <f t="shared" si="25"/>
        <v>205</v>
      </c>
      <c r="B205" s="76">
        <v>130</v>
      </c>
      <c r="C205" s="77" t="s">
        <v>73</v>
      </c>
      <c r="D205" s="113">
        <f t="shared" si="30"/>
        <v>130</v>
      </c>
      <c r="E205" s="78">
        <v>4.0049999999999999E-3</v>
      </c>
      <c r="F205" s="79">
        <v>1.3629999999999999E-6</v>
      </c>
      <c r="G205" s="75">
        <f t="shared" si="22"/>
        <v>4.0063629999999998E-3</v>
      </c>
      <c r="H205" s="66">
        <v>20.94</v>
      </c>
      <c r="I205" s="67" t="s">
        <v>74</v>
      </c>
      <c r="J205" s="68">
        <f t="shared" si="32"/>
        <v>20940</v>
      </c>
      <c r="K205" s="66">
        <v>934.1</v>
      </c>
      <c r="L205" s="67" t="s">
        <v>72</v>
      </c>
      <c r="M205" s="64">
        <f t="shared" si="28"/>
        <v>934.1</v>
      </c>
      <c r="N205" s="66">
        <v>1.17</v>
      </c>
      <c r="O205" s="67" t="s">
        <v>74</v>
      </c>
      <c r="P205" s="68">
        <f t="shared" si="33"/>
        <v>1170</v>
      </c>
    </row>
    <row r="206" spans="1:16">
      <c r="A206" s="1">
        <f t="shared" si="25"/>
        <v>206</v>
      </c>
      <c r="B206" s="76">
        <v>140</v>
      </c>
      <c r="C206" s="77" t="s">
        <v>73</v>
      </c>
      <c r="D206" s="113">
        <f t="shared" si="30"/>
        <v>140</v>
      </c>
      <c r="E206" s="78">
        <v>3.8070000000000001E-3</v>
      </c>
      <c r="F206" s="79">
        <v>1.274E-6</v>
      </c>
      <c r="G206" s="75">
        <f t="shared" si="22"/>
        <v>3.8082739999999999E-3</v>
      </c>
      <c r="H206" s="66">
        <v>23.8</v>
      </c>
      <c r="I206" s="67" t="s">
        <v>74</v>
      </c>
      <c r="J206" s="68">
        <f t="shared" si="32"/>
        <v>23800</v>
      </c>
      <c r="K206" s="66">
        <v>1.04</v>
      </c>
      <c r="L206" s="112" t="s">
        <v>74</v>
      </c>
      <c r="M206" s="68">
        <f t="shared" ref="M206:M228" si="34">K206*1000</f>
        <v>1040</v>
      </c>
      <c r="N206" s="66">
        <v>1.32</v>
      </c>
      <c r="O206" s="67" t="s">
        <v>74</v>
      </c>
      <c r="P206" s="68">
        <f t="shared" si="33"/>
        <v>1320</v>
      </c>
    </row>
    <row r="207" spans="1:16">
      <c r="A207" s="1">
        <f t="shared" si="25"/>
        <v>207</v>
      </c>
      <c r="B207" s="76">
        <v>150</v>
      </c>
      <c r="C207" s="77" t="s">
        <v>73</v>
      </c>
      <c r="D207" s="113">
        <f t="shared" si="30"/>
        <v>150</v>
      </c>
      <c r="E207" s="78">
        <v>3.6350000000000002E-3</v>
      </c>
      <c r="F207" s="79">
        <v>1.1969999999999999E-6</v>
      </c>
      <c r="G207" s="75">
        <f t="shared" si="22"/>
        <v>3.6361970000000003E-3</v>
      </c>
      <c r="H207" s="66">
        <v>26.79</v>
      </c>
      <c r="I207" s="67" t="s">
        <v>74</v>
      </c>
      <c r="J207" s="68">
        <f t="shared" si="32"/>
        <v>26790</v>
      </c>
      <c r="K207" s="66">
        <v>1.1399999999999999</v>
      </c>
      <c r="L207" s="67" t="s">
        <v>74</v>
      </c>
      <c r="M207" s="68">
        <f t="shared" si="34"/>
        <v>1140</v>
      </c>
      <c r="N207" s="66">
        <v>1.47</v>
      </c>
      <c r="O207" s="67" t="s">
        <v>74</v>
      </c>
      <c r="P207" s="68">
        <f t="shared" si="33"/>
        <v>1470</v>
      </c>
    </row>
    <row r="208" spans="1:16">
      <c r="A208" s="1">
        <f t="shared" si="25"/>
        <v>208</v>
      </c>
      <c r="B208" s="76">
        <v>160</v>
      </c>
      <c r="C208" s="77" t="s">
        <v>73</v>
      </c>
      <c r="D208" s="113">
        <f t="shared" si="30"/>
        <v>160</v>
      </c>
      <c r="E208" s="78">
        <v>3.4819999999999999E-3</v>
      </c>
      <c r="F208" s="79">
        <v>1.1289999999999999E-6</v>
      </c>
      <c r="G208" s="75">
        <f t="shared" si="22"/>
        <v>3.4831289999999997E-3</v>
      </c>
      <c r="H208" s="66">
        <v>29.92</v>
      </c>
      <c r="I208" s="67" t="s">
        <v>74</v>
      </c>
      <c r="J208" s="68">
        <f t="shared" si="32"/>
        <v>29920</v>
      </c>
      <c r="K208" s="66">
        <v>1.25</v>
      </c>
      <c r="L208" s="67" t="s">
        <v>74</v>
      </c>
      <c r="M208" s="68">
        <f t="shared" si="34"/>
        <v>1250</v>
      </c>
      <c r="N208" s="66">
        <v>1.64</v>
      </c>
      <c r="O208" s="67" t="s">
        <v>74</v>
      </c>
      <c r="P208" s="68">
        <f t="shared" si="33"/>
        <v>1640</v>
      </c>
    </row>
    <row r="209" spans="1:16">
      <c r="A209" s="1">
        <f t="shared" si="25"/>
        <v>209</v>
      </c>
      <c r="B209" s="76">
        <v>170</v>
      </c>
      <c r="C209" s="77" t="s">
        <v>73</v>
      </c>
      <c r="D209" s="113">
        <f t="shared" si="30"/>
        <v>170</v>
      </c>
      <c r="E209" s="78">
        <v>3.3470000000000001E-3</v>
      </c>
      <c r="F209" s="79">
        <v>1.068E-6</v>
      </c>
      <c r="G209" s="75">
        <f t="shared" si="22"/>
        <v>3.3480680000000001E-3</v>
      </c>
      <c r="H209" s="66">
        <v>33.19</v>
      </c>
      <c r="I209" s="67" t="s">
        <v>74</v>
      </c>
      <c r="J209" s="68">
        <f t="shared" si="32"/>
        <v>33190</v>
      </c>
      <c r="K209" s="66">
        <v>1.35</v>
      </c>
      <c r="L209" s="67" t="s">
        <v>74</v>
      </c>
      <c r="M209" s="68">
        <f t="shared" si="34"/>
        <v>1350</v>
      </c>
      <c r="N209" s="66">
        <v>1.81</v>
      </c>
      <c r="O209" s="67" t="s">
        <v>74</v>
      </c>
      <c r="P209" s="68">
        <f t="shared" si="33"/>
        <v>1810</v>
      </c>
    </row>
    <row r="210" spans="1:16">
      <c r="A210" s="1">
        <f t="shared" si="25"/>
        <v>210</v>
      </c>
      <c r="B210" s="76">
        <v>180</v>
      </c>
      <c r="C210" s="77" t="s">
        <v>73</v>
      </c>
      <c r="D210" s="113">
        <f t="shared" si="30"/>
        <v>180</v>
      </c>
      <c r="E210" s="78">
        <v>3.2260000000000001E-3</v>
      </c>
      <c r="F210" s="79">
        <v>1.0139999999999999E-6</v>
      </c>
      <c r="G210" s="75">
        <f t="shared" si="22"/>
        <v>3.2270140000000003E-3</v>
      </c>
      <c r="H210" s="66">
        <v>36.58</v>
      </c>
      <c r="I210" s="67" t="s">
        <v>74</v>
      </c>
      <c r="J210" s="68">
        <f t="shared" si="32"/>
        <v>36580</v>
      </c>
      <c r="K210" s="66">
        <v>1.46</v>
      </c>
      <c r="L210" s="67" t="s">
        <v>74</v>
      </c>
      <c r="M210" s="68">
        <f t="shared" si="34"/>
        <v>1460</v>
      </c>
      <c r="N210" s="66">
        <v>1.98</v>
      </c>
      <c r="O210" s="67" t="s">
        <v>74</v>
      </c>
      <c r="P210" s="68">
        <f t="shared" si="33"/>
        <v>1980</v>
      </c>
    </row>
    <row r="211" spans="1:16">
      <c r="A211" s="1">
        <f t="shared" si="25"/>
        <v>211</v>
      </c>
      <c r="B211" s="76">
        <v>200</v>
      </c>
      <c r="C211" s="77" t="s">
        <v>73</v>
      </c>
      <c r="D211" s="113">
        <f t="shared" si="30"/>
        <v>200</v>
      </c>
      <c r="E211" s="78">
        <v>3.0179999999999998E-3</v>
      </c>
      <c r="F211" s="79">
        <v>9.2119999999999996E-7</v>
      </c>
      <c r="G211" s="75">
        <f t="shared" si="22"/>
        <v>3.0189212E-3</v>
      </c>
      <c r="H211" s="66">
        <v>43.73</v>
      </c>
      <c r="I211" s="67" t="s">
        <v>74</v>
      </c>
      <c r="J211" s="68">
        <f t="shared" si="32"/>
        <v>43730</v>
      </c>
      <c r="K211" s="66">
        <v>1.82</v>
      </c>
      <c r="L211" s="67" t="s">
        <v>74</v>
      </c>
      <c r="M211" s="68">
        <f t="shared" si="34"/>
        <v>1820</v>
      </c>
      <c r="N211" s="66">
        <v>2.35</v>
      </c>
      <c r="O211" s="67" t="s">
        <v>74</v>
      </c>
      <c r="P211" s="68">
        <f t="shared" si="33"/>
        <v>2350</v>
      </c>
    </row>
    <row r="212" spans="1:16">
      <c r="A212" s="1">
        <f t="shared" si="25"/>
        <v>212</v>
      </c>
      <c r="B212" s="76">
        <v>225</v>
      </c>
      <c r="C212" s="77" t="s">
        <v>73</v>
      </c>
      <c r="D212" s="113">
        <f t="shared" si="30"/>
        <v>225</v>
      </c>
      <c r="E212" s="78">
        <v>2.8080000000000002E-3</v>
      </c>
      <c r="F212" s="79">
        <v>8.2740000000000001E-7</v>
      </c>
      <c r="G212" s="75">
        <f t="shared" ref="G212:G275" si="35">E212+F212</f>
        <v>2.8088274E-3</v>
      </c>
      <c r="H212" s="66">
        <v>53.3</v>
      </c>
      <c r="I212" s="67" t="s">
        <v>74</v>
      </c>
      <c r="J212" s="68">
        <f t="shared" si="32"/>
        <v>53300</v>
      </c>
      <c r="K212" s="66">
        <v>2.3199999999999998</v>
      </c>
      <c r="L212" s="67" t="s">
        <v>74</v>
      </c>
      <c r="M212" s="68">
        <f t="shared" si="34"/>
        <v>2320</v>
      </c>
      <c r="N212" s="66">
        <v>2.83</v>
      </c>
      <c r="O212" s="67" t="s">
        <v>74</v>
      </c>
      <c r="P212" s="68">
        <f t="shared" si="33"/>
        <v>2830</v>
      </c>
    </row>
    <row r="213" spans="1:16">
      <c r="A213" s="1">
        <f t="shared" si="25"/>
        <v>213</v>
      </c>
      <c r="B213" s="76">
        <v>250</v>
      </c>
      <c r="C213" s="77" t="s">
        <v>73</v>
      </c>
      <c r="D213" s="113">
        <f t="shared" si="30"/>
        <v>250</v>
      </c>
      <c r="E213" s="78">
        <v>2.6389999999999999E-3</v>
      </c>
      <c r="F213" s="79">
        <v>7.5160000000000003E-7</v>
      </c>
      <c r="G213" s="75">
        <f t="shared" si="35"/>
        <v>2.6397515999999998E-3</v>
      </c>
      <c r="H213" s="66">
        <v>63.54</v>
      </c>
      <c r="I213" s="67" t="s">
        <v>74</v>
      </c>
      <c r="J213" s="68">
        <f t="shared" si="32"/>
        <v>63540</v>
      </c>
      <c r="K213" s="66">
        <v>2.79</v>
      </c>
      <c r="L213" s="67" t="s">
        <v>74</v>
      </c>
      <c r="M213" s="68">
        <f t="shared" si="34"/>
        <v>2790</v>
      </c>
      <c r="N213" s="66">
        <v>3.33</v>
      </c>
      <c r="O213" s="67" t="s">
        <v>74</v>
      </c>
      <c r="P213" s="68">
        <f t="shared" si="33"/>
        <v>3330</v>
      </c>
    </row>
    <row r="214" spans="1:16">
      <c r="A214" s="1">
        <f t="shared" ref="A214:A277" si="36">A213+1</f>
        <v>214</v>
      </c>
      <c r="B214" s="76">
        <v>275</v>
      </c>
      <c r="C214" s="77" t="s">
        <v>73</v>
      </c>
      <c r="D214" s="113">
        <f t="shared" ref="D214:D227" si="37">B214/$C$5</f>
        <v>275</v>
      </c>
      <c r="E214" s="78">
        <v>2.5000000000000001E-3</v>
      </c>
      <c r="F214" s="79">
        <v>6.8889999999999998E-7</v>
      </c>
      <c r="G214" s="75">
        <f t="shared" si="35"/>
        <v>2.5006888999999999E-3</v>
      </c>
      <c r="H214" s="66">
        <v>74.400000000000006</v>
      </c>
      <c r="I214" s="67" t="s">
        <v>74</v>
      </c>
      <c r="J214" s="68">
        <f t="shared" si="32"/>
        <v>74400</v>
      </c>
      <c r="K214" s="66">
        <v>3.25</v>
      </c>
      <c r="L214" s="67" t="s">
        <v>74</v>
      </c>
      <c r="M214" s="68">
        <f t="shared" si="34"/>
        <v>3250</v>
      </c>
      <c r="N214" s="66">
        <v>3.86</v>
      </c>
      <c r="O214" s="67" t="s">
        <v>74</v>
      </c>
      <c r="P214" s="68">
        <f t="shared" si="33"/>
        <v>3860</v>
      </c>
    </row>
    <row r="215" spans="1:16">
      <c r="A215" s="1">
        <f t="shared" si="36"/>
        <v>215</v>
      </c>
      <c r="B215" s="76">
        <v>300</v>
      </c>
      <c r="C215" s="77" t="s">
        <v>73</v>
      </c>
      <c r="D215" s="113">
        <f t="shared" si="37"/>
        <v>300</v>
      </c>
      <c r="E215" s="78">
        <v>2.3830000000000001E-3</v>
      </c>
      <c r="F215" s="79">
        <v>6.3629999999999995E-7</v>
      </c>
      <c r="G215" s="75">
        <f t="shared" si="35"/>
        <v>2.3836363000000003E-3</v>
      </c>
      <c r="H215" s="66">
        <v>85.82</v>
      </c>
      <c r="I215" s="67" t="s">
        <v>74</v>
      </c>
      <c r="J215" s="68">
        <f t="shared" si="32"/>
        <v>85820</v>
      </c>
      <c r="K215" s="66">
        <v>3.69</v>
      </c>
      <c r="L215" s="67" t="s">
        <v>74</v>
      </c>
      <c r="M215" s="68">
        <f t="shared" si="34"/>
        <v>3690</v>
      </c>
      <c r="N215" s="66">
        <v>4.41</v>
      </c>
      <c r="O215" s="67" t="s">
        <v>74</v>
      </c>
      <c r="P215" s="68">
        <f t="shared" si="33"/>
        <v>4410</v>
      </c>
    </row>
    <row r="216" spans="1:16">
      <c r="A216" s="1">
        <f t="shared" si="36"/>
        <v>216</v>
      </c>
      <c r="B216" s="76">
        <v>325</v>
      </c>
      <c r="C216" s="77" t="s">
        <v>73</v>
      </c>
      <c r="D216" s="113">
        <f t="shared" si="37"/>
        <v>325</v>
      </c>
      <c r="E216" s="78">
        <v>2.284E-3</v>
      </c>
      <c r="F216" s="79">
        <v>5.9139999999999996E-7</v>
      </c>
      <c r="G216" s="75">
        <f t="shared" si="35"/>
        <v>2.2845914E-3</v>
      </c>
      <c r="H216" s="66">
        <v>97.78</v>
      </c>
      <c r="I216" s="67" t="s">
        <v>74</v>
      </c>
      <c r="J216" s="68">
        <f t="shared" si="32"/>
        <v>97780</v>
      </c>
      <c r="K216" s="66">
        <v>4.12</v>
      </c>
      <c r="L216" s="67" t="s">
        <v>74</v>
      </c>
      <c r="M216" s="68">
        <f t="shared" si="34"/>
        <v>4120</v>
      </c>
      <c r="N216" s="66">
        <v>4.9800000000000004</v>
      </c>
      <c r="O216" s="67" t="s">
        <v>74</v>
      </c>
      <c r="P216" s="68">
        <f t="shared" si="33"/>
        <v>4980</v>
      </c>
    </row>
    <row r="217" spans="1:16">
      <c r="A217" s="1">
        <f t="shared" si="36"/>
        <v>217</v>
      </c>
      <c r="B217" s="76">
        <v>350</v>
      </c>
      <c r="C217" s="77" t="s">
        <v>73</v>
      </c>
      <c r="D217" s="113">
        <f t="shared" si="37"/>
        <v>350</v>
      </c>
      <c r="E217" s="78">
        <v>2.199E-3</v>
      </c>
      <c r="F217" s="79">
        <v>5.5260000000000001E-7</v>
      </c>
      <c r="G217" s="75">
        <f t="shared" si="35"/>
        <v>2.1995525999999998E-3</v>
      </c>
      <c r="H217" s="66">
        <v>110.22</v>
      </c>
      <c r="I217" s="67" t="s">
        <v>74</v>
      </c>
      <c r="J217" s="68">
        <f t="shared" si="32"/>
        <v>110220</v>
      </c>
      <c r="K217" s="66">
        <v>4.55</v>
      </c>
      <c r="L217" s="67" t="s">
        <v>74</v>
      </c>
      <c r="M217" s="68">
        <f t="shared" si="34"/>
        <v>4550</v>
      </c>
      <c r="N217" s="66">
        <v>5.57</v>
      </c>
      <c r="O217" s="67" t="s">
        <v>74</v>
      </c>
      <c r="P217" s="68">
        <f t="shared" si="33"/>
        <v>5570</v>
      </c>
    </row>
    <row r="218" spans="1:16">
      <c r="A218" s="1">
        <f t="shared" si="36"/>
        <v>218</v>
      </c>
      <c r="B218" s="76">
        <v>375</v>
      </c>
      <c r="C218" s="77" t="s">
        <v>73</v>
      </c>
      <c r="D218" s="113">
        <f t="shared" si="37"/>
        <v>375</v>
      </c>
      <c r="E218" s="78">
        <v>2.1259999999999999E-3</v>
      </c>
      <c r="F218" s="79">
        <v>5.1880000000000001E-7</v>
      </c>
      <c r="G218" s="75">
        <f t="shared" si="35"/>
        <v>2.1265187999999998E-3</v>
      </c>
      <c r="H218" s="66">
        <v>123.12</v>
      </c>
      <c r="I218" s="67" t="s">
        <v>74</v>
      </c>
      <c r="J218" s="68">
        <f t="shared" si="32"/>
        <v>123120</v>
      </c>
      <c r="K218" s="66">
        <v>4.97</v>
      </c>
      <c r="L218" s="67" t="s">
        <v>74</v>
      </c>
      <c r="M218" s="68">
        <f t="shared" si="34"/>
        <v>4970</v>
      </c>
      <c r="N218" s="66">
        <v>6.16</v>
      </c>
      <c r="O218" s="67" t="s">
        <v>74</v>
      </c>
      <c r="P218" s="68">
        <f t="shared" si="33"/>
        <v>6160</v>
      </c>
    </row>
    <row r="219" spans="1:16">
      <c r="A219" s="1">
        <f t="shared" si="36"/>
        <v>219</v>
      </c>
      <c r="B219" s="76">
        <v>400</v>
      </c>
      <c r="C219" s="77" t="s">
        <v>73</v>
      </c>
      <c r="D219" s="113">
        <f t="shared" si="37"/>
        <v>400</v>
      </c>
      <c r="E219" s="78">
        <v>2.0609999999999999E-3</v>
      </c>
      <c r="F219" s="79">
        <v>4.89E-7</v>
      </c>
      <c r="G219" s="75">
        <f t="shared" si="35"/>
        <v>2.0614889999999997E-3</v>
      </c>
      <c r="H219" s="66">
        <v>136.44999999999999</v>
      </c>
      <c r="I219" s="67" t="s">
        <v>74</v>
      </c>
      <c r="J219" s="68">
        <f t="shared" si="32"/>
        <v>136450</v>
      </c>
      <c r="K219" s="66">
        <v>5.38</v>
      </c>
      <c r="L219" s="67" t="s">
        <v>74</v>
      </c>
      <c r="M219" s="68">
        <f t="shared" si="34"/>
        <v>5380</v>
      </c>
      <c r="N219" s="66">
        <v>6.77</v>
      </c>
      <c r="O219" s="67" t="s">
        <v>74</v>
      </c>
      <c r="P219" s="68">
        <f t="shared" si="33"/>
        <v>6770</v>
      </c>
    </row>
    <row r="220" spans="1:16">
      <c r="A220" s="1">
        <f t="shared" si="36"/>
        <v>220</v>
      </c>
      <c r="B220" s="76">
        <v>450</v>
      </c>
      <c r="C220" s="77" t="s">
        <v>73</v>
      </c>
      <c r="D220" s="113">
        <f t="shared" si="37"/>
        <v>450</v>
      </c>
      <c r="E220" s="78">
        <v>1.954E-3</v>
      </c>
      <c r="F220" s="79">
        <v>4.3889999999999999E-7</v>
      </c>
      <c r="G220" s="75">
        <f t="shared" si="35"/>
        <v>1.9544389000000001E-3</v>
      </c>
      <c r="H220" s="66">
        <v>164.25</v>
      </c>
      <c r="I220" s="67" t="s">
        <v>74</v>
      </c>
      <c r="J220" s="68">
        <f t="shared" si="32"/>
        <v>164250</v>
      </c>
      <c r="K220" s="66">
        <v>6.79</v>
      </c>
      <c r="L220" s="67" t="s">
        <v>74</v>
      </c>
      <c r="M220" s="68">
        <f t="shared" si="34"/>
        <v>6790</v>
      </c>
      <c r="N220" s="66">
        <v>8.02</v>
      </c>
      <c r="O220" s="67" t="s">
        <v>74</v>
      </c>
      <c r="P220" s="68">
        <f t="shared" si="33"/>
        <v>8020</v>
      </c>
    </row>
    <row r="221" spans="1:16">
      <c r="A221" s="1">
        <f t="shared" si="36"/>
        <v>221</v>
      </c>
      <c r="B221" s="76">
        <v>500</v>
      </c>
      <c r="C221" s="77" t="s">
        <v>73</v>
      </c>
      <c r="D221" s="113">
        <f t="shared" si="37"/>
        <v>500</v>
      </c>
      <c r="E221" s="78">
        <v>1.8699999999999999E-3</v>
      </c>
      <c r="F221" s="79">
        <v>3.9849999999999998E-7</v>
      </c>
      <c r="G221" s="75">
        <f t="shared" si="35"/>
        <v>1.8703984999999998E-3</v>
      </c>
      <c r="H221" s="66">
        <v>193.45</v>
      </c>
      <c r="I221" s="67" t="s">
        <v>74</v>
      </c>
      <c r="J221" s="68">
        <f t="shared" si="32"/>
        <v>193450</v>
      </c>
      <c r="K221" s="66">
        <v>8.08</v>
      </c>
      <c r="L221" s="67" t="s">
        <v>74</v>
      </c>
      <c r="M221" s="68">
        <f t="shared" si="34"/>
        <v>8080</v>
      </c>
      <c r="N221" s="66">
        <v>9.31</v>
      </c>
      <c r="O221" s="67" t="s">
        <v>74</v>
      </c>
      <c r="P221" s="68">
        <f t="shared" si="33"/>
        <v>9310</v>
      </c>
    </row>
    <row r="222" spans="1:16">
      <c r="A222" s="1">
        <f t="shared" si="36"/>
        <v>222</v>
      </c>
      <c r="B222" s="76">
        <v>550</v>
      </c>
      <c r="C222" s="77" t="s">
        <v>73</v>
      </c>
      <c r="D222" s="113">
        <f t="shared" si="37"/>
        <v>550</v>
      </c>
      <c r="E222" s="78">
        <v>1.8010000000000001E-3</v>
      </c>
      <c r="F222" s="79">
        <v>3.6510000000000001E-7</v>
      </c>
      <c r="G222" s="75">
        <f t="shared" si="35"/>
        <v>1.8013651000000001E-3</v>
      </c>
      <c r="H222" s="66">
        <v>223.86</v>
      </c>
      <c r="I222" s="67" t="s">
        <v>74</v>
      </c>
      <c r="J222" s="68">
        <f t="shared" si="32"/>
        <v>223860</v>
      </c>
      <c r="K222" s="66">
        <v>9.2799999999999994</v>
      </c>
      <c r="L222" s="67" t="s">
        <v>74</v>
      </c>
      <c r="M222" s="68">
        <f t="shared" si="34"/>
        <v>9280</v>
      </c>
      <c r="N222" s="66">
        <v>10.61</v>
      </c>
      <c r="O222" s="67" t="s">
        <v>74</v>
      </c>
      <c r="P222" s="68">
        <f t="shared" si="33"/>
        <v>10610</v>
      </c>
    </row>
    <row r="223" spans="1:16">
      <c r="A223" s="1">
        <f t="shared" si="36"/>
        <v>223</v>
      </c>
      <c r="B223" s="76">
        <v>600</v>
      </c>
      <c r="C223" s="77" t="s">
        <v>73</v>
      </c>
      <c r="D223" s="113">
        <f t="shared" si="37"/>
        <v>600</v>
      </c>
      <c r="E223" s="78">
        <v>1.745E-3</v>
      </c>
      <c r="F223" s="79">
        <v>3.3710000000000002E-7</v>
      </c>
      <c r="G223" s="75">
        <f t="shared" si="35"/>
        <v>1.7453371000000001E-3</v>
      </c>
      <c r="H223" s="66">
        <v>255.35</v>
      </c>
      <c r="I223" s="67" t="s">
        <v>74</v>
      </c>
      <c r="J223" s="68">
        <f t="shared" si="32"/>
        <v>255350</v>
      </c>
      <c r="K223" s="66">
        <v>10.42</v>
      </c>
      <c r="L223" s="67" t="s">
        <v>74</v>
      </c>
      <c r="M223" s="68">
        <f t="shared" si="34"/>
        <v>10420</v>
      </c>
      <c r="N223" s="66">
        <v>11.94</v>
      </c>
      <c r="O223" s="67" t="s">
        <v>74</v>
      </c>
      <c r="P223" s="68">
        <f t="shared" si="33"/>
        <v>11940</v>
      </c>
    </row>
    <row r="224" spans="1:16">
      <c r="A224" s="1">
        <f t="shared" si="36"/>
        <v>224</v>
      </c>
      <c r="B224" s="76">
        <v>650</v>
      </c>
      <c r="C224" s="77" t="s">
        <v>73</v>
      </c>
      <c r="D224" s="113">
        <f t="shared" si="37"/>
        <v>650</v>
      </c>
      <c r="E224" s="78">
        <v>1.6980000000000001E-3</v>
      </c>
      <c r="F224" s="79">
        <v>3.1320000000000003E-7</v>
      </c>
      <c r="G224" s="75">
        <f t="shared" si="35"/>
        <v>1.6983132E-3</v>
      </c>
      <c r="H224" s="66">
        <v>287.79000000000002</v>
      </c>
      <c r="I224" s="67" t="s">
        <v>74</v>
      </c>
      <c r="J224" s="68">
        <f t="shared" si="32"/>
        <v>287790</v>
      </c>
      <c r="K224" s="66">
        <v>11.52</v>
      </c>
      <c r="L224" s="67" t="s">
        <v>74</v>
      </c>
      <c r="M224" s="68">
        <f t="shared" si="34"/>
        <v>11520</v>
      </c>
      <c r="N224" s="66">
        <v>13.27</v>
      </c>
      <c r="O224" s="67" t="s">
        <v>74</v>
      </c>
      <c r="P224" s="68">
        <f t="shared" si="33"/>
        <v>13270</v>
      </c>
    </row>
    <row r="225" spans="1:16">
      <c r="A225" s="1">
        <f t="shared" si="36"/>
        <v>225</v>
      </c>
      <c r="B225" s="76">
        <v>700</v>
      </c>
      <c r="C225" s="77" t="s">
        <v>73</v>
      </c>
      <c r="D225" s="113">
        <f t="shared" si="37"/>
        <v>700</v>
      </c>
      <c r="E225" s="78">
        <v>1.6590000000000001E-3</v>
      </c>
      <c r="F225" s="79">
        <v>2.9250000000000001E-7</v>
      </c>
      <c r="G225" s="75">
        <f t="shared" si="35"/>
        <v>1.6592925000000001E-3</v>
      </c>
      <c r="H225" s="66">
        <v>321.06</v>
      </c>
      <c r="I225" s="67" t="s">
        <v>74</v>
      </c>
      <c r="J225" s="68">
        <f t="shared" si="32"/>
        <v>321060</v>
      </c>
      <c r="K225" s="66">
        <v>12.58</v>
      </c>
      <c r="L225" s="67" t="s">
        <v>74</v>
      </c>
      <c r="M225" s="68">
        <f t="shared" si="34"/>
        <v>12580</v>
      </c>
      <c r="N225" s="66">
        <v>14.62</v>
      </c>
      <c r="O225" s="67" t="s">
        <v>74</v>
      </c>
      <c r="P225" s="68">
        <f t="shared" si="33"/>
        <v>14620</v>
      </c>
    </row>
    <row r="226" spans="1:16">
      <c r="A226" s="1">
        <f t="shared" si="36"/>
        <v>226</v>
      </c>
      <c r="B226" s="76">
        <v>800</v>
      </c>
      <c r="C226" s="77" t="s">
        <v>73</v>
      </c>
      <c r="D226" s="113">
        <f t="shared" si="37"/>
        <v>800</v>
      </c>
      <c r="E226" s="78">
        <v>1.596E-3</v>
      </c>
      <c r="F226" s="79">
        <v>2.5870000000000001E-7</v>
      </c>
      <c r="G226" s="75">
        <f t="shared" si="35"/>
        <v>1.5962586999999999E-3</v>
      </c>
      <c r="H226" s="66">
        <v>389.71</v>
      </c>
      <c r="I226" s="67" t="s">
        <v>74</v>
      </c>
      <c r="J226" s="68">
        <f t="shared" si="32"/>
        <v>389710</v>
      </c>
      <c r="K226" s="66">
        <v>16.12</v>
      </c>
      <c r="L226" s="67" t="s">
        <v>74</v>
      </c>
      <c r="M226" s="68">
        <f t="shared" si="34"/>
        <v>16120.000000000002</v>
      </c>
      <c r="N226" s="66">
        <v>17.309999999999999</v>
      </c>
      <c r="O226" s="67" t="s">
        <v>74</v>
      </c>
      <c r="P226" s="68">
        <f t="shared" si="33"/>
        <v>17310</v>
      </c>
    </row>
    <row r="227" spans="1:16">
      <c r="A227" s="1">
        <f t="shared" si="36"/>
        <v>227</v>
      </c>
      <c r="B227" s="76">
        <v>900</v>
      </c>
      <c r="C227" s="77" t="s">
        <v>73</v>
      </c>
      <c r="D227" s="113">
        <f t="shared" si="37"/>
        <v>900</v>
      </c>
      <c r="E227" s="78">
        <v>1.5499999999999999E-3</v>
      </c>
      <c r="F227" s="79">
        <v>2.3209999999999999E-7</v>
      </c>
      <c r="G227" s="75">
        <f t="shared" si="35"/>
        <v>1.5502320999999999E-3</v>
      </c>
      <c r="H227" s="66">
        <v>460.73</v>
      </c>
      <c r="I227" s="67" t="s">
        <v>74</v>
      </c>
      <c r="J227" s="68">
        <f t="shared" si="32"/>
        <v>460730</v>
      </c>
      <c r="K227" s="66">
        <v>19.21</v>
      </c>
      <c r="L227" s="67" t="s">
        <v>74</v>
      </c>
      <c r="M227" s="68">
        <f t="shared" si="34"/>
        <v>19210</v>
      </c>
      <c r="N227" s="66">
        <v>20</v>
      </c>
      <c r="O227" s="67" t="s">
        <v>74</v>
      </c>
      <c r="P227" s="68">
        <f t="shared" si="33"/>
        <v>20000</v>
      </c>
    </row>
    <row r="228" spans="1:16">
      <c r="A228" s="4">
        <f t="shared" si="36"/>
        <v>228</v>
      </c>
      <c r="B228" s="76">
        <v>1</v>
      </c>
      <c r="C228" s="111" t="s">
        <v>75</v>
      </c>
      <c r="D228" s="64">
        <f>B228*1000/$C$5</f>
        <v>1000</v>
      </c>
      <c r="E228" s="78">
        <v>1.5150000000000001E-3</v>
      </c>
      <c r="F228" s="79">
        <v>2.1059999999999999E-7</v>
      </c>
      <c r="G228" s="75">
        <f t="shared" si="35"/>
        <v>1.5152106000000001E-3</v>
      </c>
      <c r="H228" s="66">
        <v>533.64</v>
      </c>
      <c r="I228" s="67" t="s">
        <v>74</v>
      </c>
      <c r="J228" s="68">
        <f t="shared" si="32"/>
        <v>533640</v>
      </c>
      <c r="K228" s="66">
        <v>22.02</v>
      </c>
      <c r="L228" s="67" t="s">
        <v>74</v>
      </c>
      <c r="M228" s="68">
        <f t="shared" si="34"/>
        <v>22020</v>
      </c>
      <c r="N228" s="66">
        <v>22.66</v>
      </c>
      <c r="O228" s="67" t="s">
        <v>74</v>
      </c>
      <c r="P228" s="68">
        <f t="shared" si="33"/>
        <v>22660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74DE5-B55A-4441-A6F3-2A66FB114E0B}">
  <sheetPr codeName="WSform10"/>
  <dimension ref="A1:Y300"/>
  <sheetViews>
    <sheetView zoomScale="70" zoomScaleNormal="70" workbookViewId="0">
      <selection activeCell="K54" sqref="K54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18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40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srim40Ar_Cu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0.4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40000000</v>
      </c>
      <c r="E13" s="19" t="s">
        <v>50</v>
      </c>
      <c r="F13" s="44"/>
      <c r="G13" s="45"/>
      <c r="H13" s="45"/>
      <c r="I13" s="46"/>
      <c r="J13" s="4">
        <v>8</v>
      </c>
      <c r="K13" s="101">
        <v>0.24973000000000001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399.99900000000002</v>
      </c>
      <c r="C20" s="110" t="s">
        <v>69</v>
      </c>
      <c r="D20" s="84">
        <f t="shared" ref="D20:D29" si="0">B20/1000000/$C$5</f>
        <v>9.9999750000000008E-6</v>
      </c>
      <c r="E20" s="73">
        <v>3.5999999999999997E-2</v>
      </c>
      <c r="F20" s="74">
        <v>0.4224</v>
      </c>
      <c r="G20" s="75">
        <f t="shared" ref="G20:G83" si="1">E20+F20</f>
        <v>0.45839999999999997</v>
      </c>
      <c r="H20" s="72">
        <v>8</v>
      </c>
      <c r="I20" s="110" t="s">
        <v>70</v>
      </c>
      <c r="J20" s="83">
        <f t="shared" ref="J20:J51" si="2">H20/1000/10</f>
        <v>8.0000000000000004E-4</v>
      </c>
      <c r="K20" s="72">
        <v>7</v>
      </c>
      <c r="L20" s="110" t="s">
        <v>70</v>
      </c>
      <c r="M20" s="83">
        <f t="shared" ref="M20:M51" si="3">K20/1000/10</f>
        <v>6.9999999999999999E-4</v>
      </c>
      <c r="N20" s="72">
        <v>5</v>
      </c>
      <c r="O20" s="110" t="s">
        <v>70</v>
      </c>
      <c r="P20" s="83">
        <f t="shared" ref="P20:P51" si="4">N20/1000/10</f>
        <v>5.0000000000000001E-4</v>
      </c>
    </row>
    <row r="21" spans="1:25">
      <c r="A21" s="1">
        <f>A20+1</f>
        <v>21</v>
      </c>
      <c r="B21" s="76">
        <v>449.99900000000002</v>
      </c>
      <c r="C21" s="77" t="s">
        <v>69</v>
      </c>
      <c r="D21" s="84">
        <f t="shared" si="0"/>
        <v>1.1249975000000001E-5</v>
      </c>
      <c r="E21" s="78">
        <v>3.8190000000000002E-2</v>
      </c>
      <c r="F21" s="79">
        <v>0.44579999999999997</v>
      </c>
      <c r="G21" s="75">
        <f t="shared" si="1"/>
        <v>0.48398999999999998</v>
      </c>
      <c r="H21" s="76">
        <v>8</v>
      </c>
      <c r="I21" s="77" t="s">
        <v>70</v>
      </c>
      <c r="J21" s="83">
        <f t="shared" si="2"/>
        <v>8.0000000000000004E-4</v>
      </c>
      <c r="K21" s="76">
        <v>7</v>
      </c>
      <c r="L21" s="77" t="s">
        <v>70</v>
      </c>
      <c r="M21" s="83">
        <f t="shared" si="3"/>
        <v>6.9999999999999999E-4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499.99900000000002</v>
      </c>
      <c r="C22" s="77" t="s">
        <v>69</v>
      </c>
      <c r="D22" s="84">
        <f t="shared" si="0"/>
        <v>1.2499975000000001E-5</v>
      </c>
      <c r="E22" s="78">
        <v>4.0250000000000001E-2</v>
      </c>
      <c r="F22" s="79">
        <v>0.46750000000000003</v>
      </c>
      <c r="G22" s="75">
        <f t="shared" si="1"/>
        <v>0.50775000000000003</v>
      </c>
      <c r="H22" s="76">
        <v>9</v>
      </c>
      <c r="I22" s="77" t="s">
        <v>70</v>
      </c>
      <c r="J22" s="83">
        <f t="shared" si="2"/>
        <v>8.9999999999999998E-4</v>
      </c>
      <c r="K22" s="76">
        <v>8</v>
      </c>
      <c r="L22" s="77" t="s">
        <v>70</v>
      </c>
      <c r="M22" s="83">
        <f t="shared" si="3"/>
        <v>8.0000000000000004E-4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549.99900000000002</v>
      </c>
      <c r="C23" s="77" t="s">
        <v>69</v>
      </c>
      <c r="D23" s="84">
        <f t="shared" si="0"/>
        <v>1.3749975E-5</v>
      </c>
      <c r="E23" s="78">
        <v>4.2220000000000001E-2</v>
      </c>
      <c r="F23" s="79">
        <v>0.48780000000000001</v>
      </c>
      <c r="G23" s="75">
        <f t="shared" si="1"/>
        <v>0.53002000000000005</v>
      </c>
      <c r="H23" s="76">
        <v>9</v>
      </c>
      <c r="I23" s="77" t="s">
        <v>70</v>
      </c>
      <c r="J23" s="83">
        <f t="shared" si="2"/>
        <v>8.9999999999999998E-4</v>
      </c>
      <c r="K23" s="76">
        <v>8</v>
      </c>
      <c r="L23" s="77" t="s">
        <v>70</v>
      </c>
      <c r="M23" s="83">
        <f t="shared" si="3"/>
        <v>8.0000000000000004E-4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599.99900000000002</v>
      </c>
      <c r="C24" s="77" t="s">
        <v>69</v>
      </c>
      <c r="D24" s="84">
        <f t="shared" si="0"/>
        <v>1.4999975E-5</v>
      </c>
      <c r="E24" s="78">
        <v>4.41E-2</v>
      </c>
      <c r="F24" s="79">
        <v>0.50670000000000004</v>
      </c>
      <c r="G24" s="75">
        <f t="shared" si="1"/>
        <v>0.55080000000000007</v>
      </c>
      <c r="H24" s="76">
        <v>10</v>
      </c>
      <c r="I24" s="77" t="s">
        <v>70</v>
      </c>
      <c r="J24" s="83">
        <f t="shared" si="2"/>
        <v>1E-3</v>
      </c>
      <c r="K24" s="76">
        <v>8</v>
      </c>
      <c r="L24" s="77" t="s">
        <v>70</v>
      </c>
      <c r="M24" s="83">
        <f t="shared" si="3"/>
        <v>8.0000000000000004E-4</v>
      </c>
      <c r="N24" s="76">
        <v>6</v>
      </c>
      <c r="O24" s="77" t="s">
        <v>70</v>
      </c>
      <c r="P24" s="83">
        <f t="shared" si="4"/>
        <v>6.0000000000000006E-4</v>
      </c>
    </row>
    <row r="25" spans="1:25">
      <c r="A25" s="1">
        <f t="shared" si="5"/>
        <v>25</v>
      </c>
      <c r="B25" s="76">
        <v>649.99900000000002</v>
      </c>
      <c r="C25" s="77" t="s">
        <v>69</v>
      </c>
      <c r="D25" s="84">
        <f t="shared" si="0"/>
        <v>1.6249975E-5</v>
      </c>
      <c r="E25" s="78">
        <v>4.5900000000000003E-2</v>
      </c>
      <c r="F25" s="79">
        <v>0.52449999999999997</v>
      </c>
      <c r="G25" s="75">
        <f t="shared" si="1"/>
        <v>0.57040000000000002</v>
      </c>
      <c r="H25" s="76">
        <v>10</v>
      </c>
      <c r="I25" s="77" t="s">
        <v>70</v>
      </c>
      <c r="J25" s="83">
        <f t="shared" si="2"/>
        <v>1E-3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699.99900000000002</v>
      </c>
      <c r="C26" s="77" t="s">
        <v>69</v>
      </c>
      <c r="D26" s="84">
        <f t="shared" si="0"/>
        <v>1.7499975E-5</v>
      </c>
      <c r="E26" s="78">
        <v>4.7629999999999999E-2</v>
      </c>
      <c r="F26" s="79">
        <v>0.54139999999999999</v>
      </c>
      <c r="G26" s="75">
        <f t="shared" si="1"/>
        <v>0.58902999999999994</v>
      </c>
      <c r="H26" s="76">
        <v>11</v>
      </c>
      <c r="I26" s="77" t="s">
        <v>70</v>
      </c>
      <c r="J26" s="83">
        <f t="shared" si="2"/>
        <v>1.0999999999999998E-3</v>
      </c>
      <c r="K26" s="76">
        <v>9</v>
      </c>
      <c r="L26" s="77" t="s">
        <v>70</v>
      </c>
      <c r="M26" s="83">
        <f t="shared" si="3"/>
        <v>8.9999999999999998E-4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799.99900000000002</v>
      </c>
      <c r="C27" s="77" t="s">
        <v>69</v>
      </c>
      <c r="D27" s="84">
        <f t="shared" si="0"/>
        <v>1.9999975E-5</v>
      </c>
      <c r="E27" s="78">
        <v>5.092E-2</v>
      </c>
      <c r="F27" s="79">
        <v>0.57250000000000001</v>
      </c>
      <c r="G27" s="75">
        <f t="shared" si="1"/>
        <v>0.62341999999999997</v>
      </c>
      <c r="H27" s="76">
        <v>11</v>
      </c>
      <c r="I27" s="77" t="s">
        <v>70</v>
      </c>
      <c r="J27" s="83">
        <f t="shared" si="2"/>
        <v>1.0999999999999998E-3</v>
      </c>
      <c r="K27" s="76">
        <v>9</v>
      </c>
      <c r="L27" s="77" t="s">
        <v>70</v>
      </c>
      <c r="M27" s="83">
        <f t="shared" si="3"/>
        <v>8.9999999999999998E-4</v>
      </c>
      <c r="N27" s="76">
        <v>7</v>
      </c>
      <c r="O27" s="77" t="s">
        <v>70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899.99900000000002</v>
      </c>
      <c r="C28" s="77" t="s">
        <v>69</v>
      </c>
      <c r="D28" s="84">
        <f t="shared" si="0"/>
        <v>2.2499975000000003E-5</v>
      </c>
      <c r="E28" s="78">
        <v>5.4010000000000002E-2</v>
      </c>
      <c r="F28" s="79">
        <v>0.6008</v>
      </c>
      <c r="G28" s="75">
        <f t="shared" si="1"/>
        <v>0.65481</v>
      </c>
      <c r="H28" s="76">
        <v>12</v>
      </c>
      <c r="I28" s="77" t="s">
        <v>70</v>
      </c>
      <c r="J28" s="83">
        <f t="shared" si="2"/>
        <v>1.2000000000000001E-3</v>
      </c>
      <c r="K28" s="76">
        <v>10</v>
      </c>
      <c r="L28" s="77" t="s">
        <v>70</v>
      </c>
      <c r="M28" s="83">
        <f t="shared" si="3"/>
        <v>1E-3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999.99900000000002</v>
      </c>
      <c r="C29" s="77" t="s">
        <v>69</v>
      </c>
      <c r="D29" s="84">
        <f t="shared" si="0"/>
        <v>2.4999975000000003E-5</v>
      </c>
      <c r="E29" s="78">
        <v>5.6930000000000001E-2</v>
      </c>
      <c r="F29" s="79">
        <v>0.62670000000000003</v>
      </c>
      <c r="G29" s="75">
        <f t="shared" si="1"/>
        <v>0.68363000000000007</v>
      </c>
      <c r="H29" s="76">
        <v>13</v>
      </c>
      <c r="I29" s="77" t="s">
        <v>70</v>
      </c>
      <c r="J29" s="83">
        <f t="shared" si="2"/>
        <v>1.2999999999999999E-3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1.1000000000000001</v>
      </c>
      <c r="C30" s="111" t="s">
        <v>71</v>
      </c>
      <c r="D30" s="84">
        <f t="shared" ref="D30:D61" si="6">B30/1000/$C$5</f>
        <v>2.7500000000000001E-5</v>
      </c>
      <c r="E30" s="78">
        <v>5.9709999999999999E-2</v>
      </c>
      <c r="F30" s="79">
        <v>0.65069999999999995</v>
      </c>
      <c r="G30" s="75">
        <f t="shared" si="1"/>
        <v>0.71040999999999999</v>
      </c>
      <c r="H30" s="76">
        <v>14</v>
      </c>
      <c r="I30" s="77" t="s">
        <v>70</v>
      </c>
      <c r="J30" s="83">
        <f t="shared" si="2"/>
        <v>1.4E-3</v>
      </c>
      <c r="K30" s="76">
        <v>11</v>
      </c>
      <c r="L30" s="77" t="s">
        <v>70</v>
      </c>
      <c r="M30" s="83">
        <f t="shared" si="3"/>
        <v>1.0999999999999998E-3</v>
      </c>
      <c r="N30" s="76">
        <v>8</v>
      </c>
      <c r="O30" s="77" t="s">
        <v>70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1.2</v>
      </c>
      <c r="C31" s="77" t="s">
        <v>71</v>
      </c>
      <c r="D31" s="84">
        <f t="shared" si="6"/>
        <v>2.9999999999999997E-5</v>
      </c>
      <c r="E31" s="78">
        <v>6.2359999999999999E-2</v>
      </c>
      <c r="F31" s="79">
        <v>0.67290000000000005</v>
      </c>
      <c r="G31" s="75">
        <f t="shared" si="1"/>
        <v>0.73526000000000002</v>
      </c>
      <c r="H31" s="76">
        <v>14</v>
      </c>
      <c r="I31" s="77" t="s">
        <v>70</v>
      </c>
      <c r="J31" s="83">
        <f t="shared" si="2"/>
        <v>1.4E-3</v>
      </c>
      <c r="K31" s="76">
        <v>12</v>
      </c>
      <c r="L31" s="77" t="s">
        <v>70</v>
      </c>
      <c r="M31" s="83">
        <f t="shared" si="3"/>
        <v>1.2000000000000001E-3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1.3</v>
      </c>
      <c r="C32" s="77" t="s">
        <v>71</v>
      </c>
      <c r="D32" s="84">
        <f t="shared" si="6"/>
        <v>3.2499999999999997E-5</v>
      </c>
      <c r="E32" s="78">
        <v>6.4909999999999995E-2</v>
      </c>
      <c r="F32" s="79">
        <v>0.69359999999999999</v>
      </c>
      <c r="G32" s="75">
        <f t="shared" si="1"/>
        <v>0.75851000000000002</v>
      </c>
      <c r="H32" s="76">
        <v>15</v>
      </c>
      <c r="I32" s="77" t="s">
        <v>70</v>
      </c>
      <c r="J32" s="83">
        <f t="shared" si="2"/>
        <v>1.5E-3</v>
      </c>
      <c r="K32" s="76">
        <v>12</v>
      </c>
      <c r="L32" s="77" t="s">
        <v>70</v>
      </c>
      <c r="M32" s="83">
        <f t="shared" si="3"/>
        <v>1.2000000000000001E-3</v>
      </c>
      <c r="N32" s="76">
        <v>9</v>
      </c>
      <c r="O32" s="77" t="s">
        <v>70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1.4</v>
      </c>
      <c r="C33" s="77" t="s">
        <v>71</v>
      </c>
      <c r="D33" s="84">
        <f t="shared" si="6"/>
        <v>3.4999999999999997E-5</v>
      </c>
      <c r="E33" s="78">
        <v>6.7360000000000003E-2</v>
      </c>
      <c r="F33" s="79">
        <v>0.71299999999999997</v>
      </c>
      <c r="G33" s="75">
        <f t="shared" si="1"/>
        <v>0.78035999999999994</v>
      </c>
      <c r="H33" s="76">
        <v>16</v>
      </c>
      <c r="I33" s="77" t="s">
        <v>70</v>
      </c>
      <c r="J33" s="83">
        <f t="shared" si="2"/>
        <v>1.6000000000000001E-3</v>
      </c>
      <c r="K33" s="76">
        <v>13</v>
      </c>
      <c r="L33" s="77" t="s">
        <v>70</v>
      </c>
      <c r="M33" s="83">
        <f t="shared" si="3"/>
        <v>1.2999999999999999E-3</v>
      </c>
      <c r="N33" s="76">
        <v>9</v>
      </c>
      <c r="O33" s="77" t="s">
        <v>70</v>
      </c>
      <c r="P33" s="83">
        <f t="shared" si="4"/>
        <v>8.9999999999999998E-4</v>
      </c>
    </row>
    <row r="34" spans="1:16">
      <c r="A34" s="1">
        <f t="shared" si="5"/>
        <v>34</v>
      </c>
      <c r="B34" s="76">
        <v>1.5</v>
      </c>
      <c r="C34" s="77" t="s">
        <v>71</v>
      </c>
      <c r="D34" s="84">
        <f t="shared" si="6"/>
        <v>3.7500000000000003E-5</v>
      </c>
      <c r="E34" s="78">
        <v>6.9720000000000004E-2</v>
      </c>
      <c r="F34" s="79">
        <v>0.73129999999999995</v>
      </c>
      <c r="G34" s="75">
        <f t="shared" si="1"/>
        <v>0.80101999999999995</v>
      </c>
      <c r="H34" s="76">
        <v>16</v>
      </c>
      <c r="I34" s="77" t="s">
        <v>70</v>
      </c>
      <c r="J34" s="83">
        <f t="shared" si="2"/>
        <v>1.6000000000000001E-3</v>
      </c>
      <c r="K34" s="76">
        <v>13</v>
      </c>
      <c r="L34" s="77" t="s">
        <v>70</v>
      </c>
      <c r="M34" s="83">
        <f t="shared" si="3"/>
        <v>1.2999999999999999E-3</v>
      </c>
      <c r="N34" s="76">
        <v>10</v>
      </c>
      <c r="O34" s="77" t="s">
        <v>70</v>
      </c>
      <c r="P34" s="83">
        <f t="shared" si="4"/>
        <v>1E-3</v>
      </c>
    </row>
    <row r="35" spans="1:16">
      <c r="A35" s="1">
        <f t="shared" si="5"/>
        <v>35</v>
      </c>
      <c r="B35" s="76">
        <v>1.6</v>
      </c>
      <c r="C35" s="77" t="s">
        <v>71</v>
      </c>
      <c r="D35" s="84">
        <f t="shared" si="6"/>
        <v>4.0000000000000003E-5</v>
      </c>
      <c r="E35" s="78">
        <v>7.2010000000000005E-2</v>
      </c>
      <c r="F35" s="79">
        <v>0.74850000000000005</v>
      </c>
      <c r="G35" s="75">
        <f t="shared" si="1"/>
        <v>0.82051000000000007</v>
      </c>
      <c r="H35" s="76">
        <v>17</v>
      </c>
      <c r="I35" s="77" t="s">
        <v>70</v>
      </c>
      <c r="J35" s="83">
        <f t="shared" si="2"/>
        <v>1.7000000000000001E-3</v>
      </c>
      <c r="K35" s="76">
        <v>13</v>
      </c>
      <c r="L35" s="77" t="s">
        <v>70</v>
      </c>
      <c r="M35" s="83">
        <f t="shared" si="3"/>
        <v>1.2999999999999999E-3</v>
      </c>
      <c r="N35" s="76">
        <v>10</v>
      </c>
      <c r="O35" s="77" t="s">
        <v>70</v>
      </c>
      <c r="P35" s="83">
        <f t="shared" si="4"/>
        <v>1E-3</v>
      </c>
    </row>
    <row r="36" spans="1:16">
      <c r="A36" s="1">
        <f t="shared" si="5"/>
        <v>36</v>
      </c>
      <c r="B36" s="76">
        <v>1.7</v>
      </c>
      <c r="C36" s="77" t="s">
        <v>71</v>
      </c>
      <c r="D36" s="84">
        <f t="shared" si="6"/>
        <v>4.2499999999999996E-5</v>
      </c>
      <c r="E36" s="78">
        <v>7.4230000000000004E-2</v>
      </c>
      <c r="F36" s="79">
        <v>0.76490000000000002</v>
      </c>
      <c r="G36" s="75">
        <f t="shared" si="1"/>
        <v>0.83913000000000004</v>
      </c>
      <c r="H36" s="76">
        <v>18</v>
      </c>
      <c r="I36" s="77" t="s">
        <v>70</v>
      </c>
      <c r="J36" s="83">
        <f t="shared" si="2"/>
        <v>1.8E-3</v>
      </c>
      <c r="K36" s="76">
        <v>14</v>
      </c>
      <c r="L36" s="77" t="s">
        <v>70</v>
      </c>
      <c r="M36" s="83">
        <f t="shared" si="3"/>
        <v>1.4E-3</v>
      </c>
      <c r="N36" s="76">
        <v>10</v>
      </c>
      <c r="O36" s="77" t="s">
        <v>70</v>
      </c>
      <c r="P36" s="83">
        <f t="shared" si="4"/>
        <v>1E-3</v>
      </c>
    </row>
    <row r="37" spans="1:16">
      <c r="A37" s="1">
        <f t="shared" si="5"/>
        <v>37</v>
      </c>
      <c r="B37" s="76">
        <v>1.8</v>
      </c>
      <c r="C37" s="77" t="s">
        <v>71</v>
      </c>
      <c r="D37" s="84">
        <f t="shared" si="6"/>
        <v>4.4999999999999996E-5</v>
      </c>
      <c r="E37" s="78">
        <v>7.6380000000000003E-2</v>
      </c>
      <c r="F37" s="79">
        <v>0.78039999999999998</v>
      </c>
      <c r="G37" s="75">
        <f t="shared" si="1"/>
        <v>0.85677999999999999</v>
      </c>
      <c r="H37" s="76">
        <v>18</v>
      </c>
      <c r="I37" s="77" t="s">
        <v>70</v>
      </c>
      <c r="J37" s="83">
        <f t="shared" si="2"/>
        <v>1.8E-3</v>
      </c>
      <c r="K37" s="76">
        <v>14</v>
      </c>
      <c r="L37" s="77" t="s">
        <v>70</v>
      </c>
      <c r="M37" s="83">
        <f t="shared" si="3"/>
        <v>1.4E-3</v>
      </c>
      <c r="N37" s="76">
        <v>11</v>
      </c>
      <c r="O37" s="77" t="s">
        <v>70</v>
      </c>
      <c r="P37" s="83">
        <f t="shared" si="4"/>
        <v>1.0999999999999998E-3</v>
      </c>
    </row>
    <row r="38" spans="1:16">
      <c r="A38" s="1">
        <f t="shared" si="5"/>
        <v>38</v>
      </c>
      <c r="B38" s="76">
        <v>2</v>
      </c>
      <c r="C38" s="77" t="s">
        <v>71</v>
      </c>
      <c r="D38" s="84">
        <f t="shared" si="6"/>
        <v>5.0000000000000002E-5</v>
      </c>
      <c r="E38" s="78">
        <v>8.0509999999999998E-2</v>
      </c>
      <c r="F38" s="79">
        <v>0.80920000000000003</v>
      </c>
      <c r="G38" s="75">
        <f t="shared" si="1"/>
        <v>0.88971</v>
      </c>
      <c r="H38" s="76">
        <v>19</v>
      </c>
      <c r="I38" s="77" t="s">
        <v>70</v>
      </c>
      <c r="J38" s="83">
        <f t="shared" si="2"/>
        <v>1.9E-3</v>
      </c>
      <c r="K38" s="76">
        <v>15</v>
      </c>
      <c r="L38" s="77" t="s">
        <v>70</v>
      </c>
      <c r="M38" s="83">
        <f t="shared" si="3"/>
        <v>1.5E-3</v>
      </c>
      <c r="N38" s="76">
        <v>11</v>
      </c>
      <c r="O38" s="77" t="s">
        <v>70</v>
      </c>
      <c r="P38" s="83">
        <f t="shared" si="4"/>
        <v>1.0999999999999998E-3</v>
      </c>
    </row>
    <row r="39" spans="1:16">
      <c r="A39" s="1">
        <f t="shared" si="5"/>
        <v>39</v>
      </c>
      <c r="B39" s="76">
        <v>2.25</v>
      </c>
      <c r="C39" s="77" t="s">
        <v>71</v>
      </c>
      <c r="D39" s="84">
        <f t="shared" si="6"/>
        <v>5.6249999999999998E-5</v>
      </c>
      <c r="E39" s="78">
        <v>8.5389999999999994E-2</v>
      </c>
      <c r="F39" s="79">
        <v>0.84160000000000001</v>
      </c>
      <c r="G39" s="75">
        <f t="shared" si="1"/>
        <v>0.92698999999999998</v>
      </c>
      <c r="H39" s="76">
        <v>21</v>
      </c>
      <c r="I39" s="77" t="s">
        <v>70</v>
      </c>
      <c r="J39" s="83">
        <f t="shared" si="2"/>
        <v>2.1000000000000003E-3</v>
      </c>
      <c r="K39" s="76">
        <v>16</v>
      </c>
      <c r="L39" s="77" t="s">
        <v>70</v>
      </c>
      <c r="M39" s="83">
        <f t="shared" si="3"/>
        <v>1.6000000000000001E-3</v>
      </c>
      <c r="N39" s="76">
        <v>12</v>
      </c>
      <c r="O39" s="77" t="s">
        <v>70</v>
      </c>
      <c r="P39" s="83">
        <f t="shared" si="4"/>
        <v>1.2000000000000001E-3</v>
      </c>
    </row>
    <row r="40" spans="1:16">
      <c r="A40" s="1">
        <f t="shared" si="5"/>
        <v>40</v>
      </c>
      <c r="B40" s="76">
        <v>2.5</v>
      </c>
      <c r="C40" s="77" t="s">
        <v>71</v>
      </c>
      <c r="D40" s="84">
        <f t="shared" si="6"/>
        <v>6.2500000000000001E-5</v>
      </c>
      <c r="E40" s="78">
        <v>9.0010000000000007E-2</v>
      </c>
      <c r="F40" s="79">
        <v>0.87090000000000001</v>
      </c>
      <c r="G40" s="75">
        <f t="shared" si="1"/>
        <v>0.96091000000000004</v>
      </c>
      <c r="H40" s="76">
        <v>22</v>
      </c>
      <c r="I40" s="77" t="s">
        <v>70</v>
      </c>
      <c r="J40" s="83">
        <f t="shared" si="2"/>
        <v>2.1999999999999997E-3</v>
      </c>
      <c r="K40" s="76">
        <v>17</v>
      </c>
      <c r="L40" s="77" t="s">
        <v>70</v>
      </c>
      <c r="M40" s="83">
        <f t="shared" si="3"/>
        <v>1.7000000000000001E-3</v>
      </c>
      <c r="N40" s="76">
        <v>13</v>
      </c>
      <c r="O40" s="77" t="s">
        <v>70</v>
      </c>
      <c r="P40" s="83">
        <f t="shared" si="4"/>
        <v>1.2999999999999999E-3</v>
      </c>
    </row>
    <row r="41" spans="1:16">
      <c r="A41" s="1">
        <f t="shared" si="5"/>
        <v>41</v>
      </c>
      <c r="B41" s="76">
        <v>2.75</v>
      </c>
      <c r="C41" s="77" t="s">
        <v>71</v>
      </c>
      <c r="D41" s="84">
        <f t="shared" si="6"/>
        <v>6.8749999999999991E-5</v>
      </c>
      <c r="E41" s="78">
        <v>9.4409999999999994E-2</v>
      </c>
      <c r="F41" s="79">
        <v>0.89739999999999998</v>
      </c>
      <c r="G41" s="75">
        <f t="shared" si="1"/>
        <v>0.99180999999999997</v>
      </c>
      <c r="H41" s="76">
        <v>24</v>
      </c>
      <c r="I41" s="77" t="s">
        <v>70</v>
      </c>
      <c r="J41" s="83">
        <f t="shared" si="2"/>
        <v>2.4000000000000002E-3</v>
      </c>
      <c r="K41" s="76">
        <v>18</v>
      </c>
      <c r="L41" s="77" t="s">
        <v>70</v>
      </c>
      <c r="M41" s="83">
        <f t="shared" si="3"/>
        <v>1.8E-3</v>
      </c>
      <c r="N41" s="76">
        <v>13</v>
      </c>
      <c r="O41" s="77" t="s">
        <v>70</v>
      </c>
      <c r="P41" s="83">
        <f t="shared" si="4"/>
        <v>1.2999999999999999E-3</v>
      </c>
    </row>
    <row r="42" spans="1:16">
      <c r="A42" s="1">
        <f t="shared" si="5"/>
        <v>42</v>
      </c>
      <c r="B42" s="76">
        <v>3</v>
      </c>
      <c r="C42" s="77" t="s">
        <v>71</v>
      </c>
      <c r="D42" s="84">
        <f t="shared" si="6"/>
        <v>7.5000000000000007E-5</v>
      </c>
      <c r="E42" s="78">
        <v>9.8599999999999993E-2</v>
      </c>
      <c r="F42" s="79">
        <v>0.92159999999999997</v>
      </c>
      <c r="G42" s="75">
        <f t="shared" si="1"/>
        <v>1.0202</v>
      </c>
      <c r="H42" s="76">
        <v>25</v>
      </c>
      <c r="I42" s="77" t="s">
        <v>70</v>
      </c>
      <c r="J42" s="83">
        <f t="shared" si="2"/>
        <v>2.5000000000000001E-3</v>
      </c>
      <c r="K42" s="76">
        <v>19</v>
      </c>
      <c r="L42" s="77" t="s">
        <v>70</v>
      </c>
      <c r="M42" s="83">
        <f t="shared" si="3"/>
        <v>1.9E-3</v>
      </c>
      <c r="N42" s="76">
        <v>14</v>
      </c>
      <c r="O42" s="77" t="s">
        <v>70</v>
      </c>
      <c r="P42" s="83">
        <f t="shared" si="4"/>
        <v>1.4E-3</v>
      </c>
    </row>
    <row r="43" spans="1:16">
      <c r="A43" s="1">
        <f t="shared" si="5"/>
        <v>43</v>
      </c>
      <c r="B43" s="76">
        <v>3.25</v>
      </c>
      <c r="C43" s="77" t="s">
        <v>71</v>
      </c>
      <c r="D43" s="84">
        <f t="shared" si="6"/>
        <v>8.1249999999999996E-5</v>
      </c>
      <c r="E43" s="78">
        <v>0.1026</v>
      </c>
      <c r="F43" s="79">
        <v>0.94389999999999996</v>
      </c>
      <c r="G43" s="75">
        <f t="shared" si="1"/>
        <v>1.0465</v>
      </c>
      <c r="H43" s="76">
        <v>26</v>
      </c>
      <c r="I43" s="77" t="s">
        <v>70</v>
      </c>
      <c r="J43" s="83">
        <f t="shared" si="2"/>
        <v>2.5999999999999999E-3</v>
      </c>
      <c r="K43" s="76">
        <v>20</v>
      </c>
      <c r="L43" s="77" t="s">
        <v>70</v>
      </c>
      <c r="M43" s="83">
        <f t="shared" si="3"/>
        <v>2E-3</v>
      </c>
      <c r="N43" s="76">
        <v>15</v>
      </c>
      <c r="O43" s="77" t="s">
        <v>70</v>
      </c>
      <c r="P43" s="83">
        <f t="shared" si="4"/>
        <v>1.5E-3</v>
      </c>
    </row>
    <row r="44" spans="1:16">
      <c r="A44" s="1">
        <f t="shared" si="5"/>
        <v>44</v>
      </c>
      <c r="B44" s="76">
        <v>3.5</v>
      </c>
      <c r="C44" s="77" t="s">
        <v>71</v>
      </c>
      <c r="D44" s="84">
        <f t="shared" si="6"/>
        <v>8.7499999999999999E-5</v>
      </c>
      <c r="E44" s="78">
        <v>0.1065</v>
      </c>
      <c r="F44" s="79">
        <v>0.96450000000000002</v>
      </c>
      <c r="G44" s="75">
        <f t="shared" si="1"/>
        <v>1.071</v>
      </c>
      <c r="H44" s="76">
        <v>28</v>
      </c>
      <c r="I44" s="77" t="s">
        <v>70</v>
      </c>
      <c r="J44" s="83">
        <f t="shared" si="2"/>
        <v>2.8E-3</v>
      </c>
      <c r="K44" s="76">
        <v>21</v>
      </c>
      <c r="L44" s="77" t="s">
        <v>70</v>
      </c>
      <c r="M44" s="83">
        <f t="shared" si="3"/>
        <v>2.1000000000000003E-3</v>
      </c>
      <c r="N44" s="76">
        <v>15</v>
      </c>
      <c r="O44" s="77" t="s">
        <v>70</v>
      </c>
      <c r="P44" s="83">
        <f t="shared" si="4"/>
        <v>1.5E-3</v>
      </c>
    </row>
    <row r="45" spans="1:16">
      <c r="A45" s="1">
        <f t="shared" si="5"/>
        <v>45</v>
      </c>
      <c r="B45" s="76">
        <v>3.75</v>
      </c>
      <c r="C45" s="77" t="s">
        <v>71</v>
      </c>
      <c r="D45" s="84">
        <f t="shared" si="6"/>
        <v>9.3750000000000002E-5</v>
      </c>
      <c r="E45" s="78">
        <v>0.11020000000000001</v>
      </c>
      <c r="F45" s="79">
        <v>0.98360000000000003</v>
      </c>
      <c r="G45" s="75">
        <f t="shared" si="1"/>
        <v>1.0938000000000001</v>
      </c>
      <c r="H45" s="76">
        <v>29</v>
      </c>
      <c r="I45" s="77" t="s">
        <v>70</v>
      </c>
      <c r="J45" s="83">
        <f t="shared" si="2"/>
        <v>2.9000000000000002E-3</v>
      </c>
      <c r="K45" s="76">
        <v>22</v>
      </c>
      <c r="L45" s="77" t="s">
        <v>70</v>
      </c>
      <c r="M45" s="83">
        <f t="shared" si="3"/>
        <v>2.1999999999999997E-3</v>
      </c>
      <c r="N45" s="76">
        <v>16</v>
      </c>
      <c r="O45" s="77" t="s">
        <v>70</v>
      </c>
      <c r="P45" s="83">
        <f t="shared" si="4"/>
        <v>1.6000000000000001E-3</v>
      </c>
    </row>
    <row r="46" spans="1:16">
      <c r="A46" s="1">
        <f t="shared" si="5"/>
        <v>46</v>
      </c>
      <c r="B46" s="76">
        <v>4</v>
      </c>
      <c r="C46" s="77" t="s">
        <v>71</v>
      </c>
      <c r="D46" s="84">
        <f t="shared" si="6"/>
        <v>1E-4</v>
      </c>
      <c r="E46" s="78">
        <v>0.1139</v>
      </c>
      <c r="F46" s="79">
        <v>1.0009999999999999</v>
      </c>
      <c r="G46" s="75">
        <f t="shared" si="1"/>
        <v>1.1149</v>
      </c>
      <c r="H46" s="76">
        <v>30</v>
      </c>
      <c r="I46" s="77" t="s">
        <v>70</v>
      </c>
      <c r="J46" s="83">
        <f t="shared" si="2"/>
        <v>3.0000000000000001E-3</v>
      </c>
      <c r="K46" s="76">
        <v>22</v>
      </c>
      <c r="L46" s="77" t="s">
        <v>70</v>
      </c>
      <c r="M46" s="83">
        <f t="shared" si="3"/>
        <v>2.1999999999999997E-3</v>
      </c>
      <c r="N46" s="76">
        <v>17</v>
      </c>
      <c r="O46" s="77" t="s">
        <v>70</v>
      </c>
      <c r="P46" s="83">
        <f t="shared" si="4"/>
        <v>1.7000000000000001E-3</v>
      </c>
    </row>
    <row r="47" spans="1:16">
      <c r="A47" s="1">
        <f t="shared" si="5"/>
        <v>47</v>
      </c>
      <c r="B47" s="76">
        <v>4.5</v>
      </c>
      <c r="C47" s="77" t="s">
        <v>71</v>
      </c>
      <c r="D47" s="84">
        <f t="shared" si="6"/>
        <v>1.125E-4</v>
      </c>
      <c r="E47" s="78">
        <v>0.1208</v>
      </c>
      <c r="F47" s="79">
        <v>1.034</v>
      </c>
      <c r="G47" s="75">
        <f t="shared" si="1"/>
        <v>1.1548</v>
      </c>
      <c r="H47" s="76">
        <v>33</v>
      </c>
      <c r="I47" s="77" t="s">
        <v>70</v>
      </c>
      <c r="J47" s="83">
        <f t="shared" si="2"/>
        <v>3.3E-3</v>
      </c>
      <c r="K47" s="76">
        <v>24</v>
      </c>
      <c r="L47" s="77" t="s">
        <v>70</v>
      </c>
      <c r="M47" s="83">
        <f t="shared" si="3"/>
        <v>2.4000000000000002E-3</v>
      </c>
      <c r="N47" s="76">
        <v>18</v>
      </c>
      <c r="O47" s="77" t="s">
        <v>70</v>
      </c>
      <c r="P47" s="83">
        <f t="shared" si="4"/>
        <v>1.8E-3</v>
      </c>
    </row>
    <row r="48" spans="1:16">
      <c r="A48" s="1">
        <f t="shared" si="5"/>
        <v>48</v>
      </c>
      <c r="B48" s="76">
        <v>5</v>
      </c>
      <c r="C48" s="77" t="s">
        <v>71</v>
      </c>
      <c r="D48" s="84">
        <f t="shared" si="6"/>
        <v>1.25E-4</v>
      </c>
      <c r="E48" s="78">
        <v>0.1273</v>
      </c>
      <c r="F48" s="79">
        <v>1.0620000000000001</v>
      </c>
      <c r="G48" s="75">
        <f t="shared" si="1"/>
        <v>1.1893</v>
      </c>
      <c r="H48" s="76">
        <v>35</v>
      </c>
      <c r="I48" s="77" t="s">
        <v>70</v>
      </c>
      <c r="J48" s="83">
        <f t="shared" si="2"/>
        <v>3.5000000000000005E-3</v>
      </c>
      <c r="K48" s="76">
        <v>26</v>
      </c>
      <c r="L48" s="77" t="s">
        <v>70</v>
      </c>
      <c r="M48" s="83">
        <f t="shared" si="3"/>
        <v>2.5999999999999999E-3</v>
      </c>
      <c r="N48" s="76">
        <v>19</v>
      </c>
      <c r="O48" s="77" t="s">
        <v>70</v>
      </c>
      <c r="P48" s="83">
        <f t="shared" si="4"/>
        <v>1.9E-3</v>
      </c>
    </row>
    <row r="49" spans="1:16">
      <c r="A49" s="1">
        <f t="shared" si="5"/>
        <v>49</v>
      </c>
      <c r="B49" s="76">
        <v>5.5</v>
      </c>
      <c r="C49" s="77" t="s">
        <v>71</v>
      </c>
      <c r="D49" s="84">
        <f t="shared" si="6"/>
        <v>1.3749999999999998E-4</v>
      </c>
      <c r="E49" s="78">
        <v>0.13350000000000001</v>
      </c>
      <c r="F49" s="79">
        <v>1.087</v>
      </c>
      <c r="G49" s="75">
        <f t="shared" si="1"/>
        <v>1.2204999999999999</v>
      </c>
      <c r="H49" s="76">
        <v>37</v>
      </c>
      <c r="I49" s="77" t="s">
        <v>70</v>
      </c>
      <c r="J49" s="83">
        <f t="shared" si="2"/>
        <v>3.6999999999999997E-3</v>
      </c>
      <c r="K49" s="76">
        <v>27</v>
      </c>
      <c r="L49" s="77" t="s">
        <v>70</v>
      </c>
      <c r="M49" s="83">
        <f t="shared" si="3"/>
        <v>2.7000000000000001E-3</v>
      </c>
      <c r="N49" s="76">
        <v>20</v>
      </c>
      <c r="O49" s="77" t="s">
        <v>70</v>
      </c>
      <c r="P49" s="83">
        <f t="shared" si="4"/>
        <v>2E-3</v>
      </c>
    </row>
    <row r="50" spans="1:16">
      <c r="A50" s="1">
        <f t="shared" si="5"/>
        <v>50</v>
      </c>
      <c r="B50" s="76">
        <v>6</v>
      </c>
      <c r="C50" s="77" t="s">
        <v>71</v>
      </c>
      <c r="D50" s="84">
        <f t="shared" si="6"/>
        <v>1.5000000000000001E-4</v>
      </c>
      <c r="E50" s="78">
        <v>0.1394</v>
      </c>
      <c r="F50" s="79">
        <v>1.1100000000000001</v>
      </c>
      <c r="G50" s="75">
        <f t="shared" si="1"/>
        <v>1.2494000000000001</v>
      </c>
      <c r="H50" s="76">
        <v>40</v>
      </c>
      <c r="I50" s="77" t="s">
        <v>70</v>
      </c>
      <c r="J50" s="83">
        <f t="shared" si="2"/>
        <v>4.0000000000000001E-3</v>
      </c>
      <c r="K50" s="76">
        <v>29</v>
      </c>
      <c r="L50" s="77" t="s">
        <v>70</v>
      </c>
      <c r="M50" s="83">
        <f t="shared" si="3"/>
        <v>2.9000000000000002E-3</v>
      </c>
      <c r="N50" s="76">
        <v>21</v>
      </c>
      <c r="O50" s="77" t="s">
        <v>70</v>
      </c>
      <c r="P50" s="83">
        <f t="shared" si="4"/>
        <v>2.1000000000000003E-3</v>
      </c>
    </row>
    <row r="51" spans="1:16">
      <c r="A51" s="1">
        <f t="shared" si="5"/>
        <v>51</v>
      </c>
      <c r="B51" s="76">
        <v>6.5</v>
      </c>
      <c r="C51" s="77" t="s">
        <v>71</v>
      </c>
      <c r="D51" s="84">
        <f t="shared" si="6"/>
        <v>1.6249999999999999E-4</v>
      </c>
      <c r="E51" s="78">
        <v>0.14510000000000001</v>
      </c>
      <c r="F51" s="79">
        <v>1.131</v>
      </c>
      <c r="G51" s="75">
        <f t="shared" si="1"/>
        <v>1.2761</v>
      </c>
      <c r="H51" s="76">
        <v>42</v>
      </c>
      <c r="I51" s="77" t="s">
        <v>70</v>
      </c>
      <c r="J51" s="83">
        <f t="shared" si="2"/>
        <v>4.2000000000000006E-3</v>
      </c>
      <c r="K51" s="76">
        <v>30</v>
      </c>
      <c r="L51" s="77" t="s">
        <v>70</v>
      </c>
      <c r="M51" s="83">
        <f t="shared" si="3"/>
        <v>3.0000000000000001E-3</v>
      </c>
      <c r="N51" s="76">
        <v>22</v>
      </c>
      <c r="O51" s="77" t="s">
        <v>70</v>
      </c>
      <c r="P51" s="83">
        <f t="shared" si="4"/>
        <v>2.1999999999999997E-3</v>
      </c>
    </row>
    <row r="52" spans="1:16">
      <c r="A52" s="1">
        <f t="shared" si="5"/>
        <v>52</v>
      </c>
      <c r="B52" s="76">
        <v>7</v>
      </c>
      <c r="C52" s="77" t="s">
        <v>71</v>
      </c>
      <c r="D52" s="84">
        <f t="shared" si="6"/>
        <v>1.75E-4</v>
      </c>
      <c r="E52" s="78">
        <v>0.15060000000000001</v>
      </c>
      <c r="F52" s="79">
        <v>1.149</v>
      </c>
      <c r="G52" s="75">
        <f t="shared" si="1"/>
        <v>1.2996000000000001</v>
      </c>
      <c r="H52" s="76">
        <v>44</v>
      </c>
      <c r="I52" s="77" t="s">
        <v>70</v>
      </c>
      <c r="J52" s="83">
        <f t="shared" ref="J52:J83" si="7">H52/1000/10</f>
        <v>4.3999999999999994E-3</v>
      </c>
      <c r="K52" s="76">
        <v>32</v>
      </c>
      <c r="L52" s="77" t="s">
        <v>70</v>
      </c>
      <c r="M52" s="83">
        <f t="shared" ref="M52:M83" si="8">K52/1000/10</f>
        <v>3.2000000000000002E-3</v>
      </c>
      <c r="N52" s="76">
        <v>23</v>
      </c>
      <c r="O52" s="77" t="s">
        <v>70</v>
      </c>
      <c r="P52" s="83">
        <f t="shared" ref="P52:P83" si="9">N52/1000/10</f>
        <v>2.3E-3</v>
      </c>
    </row>
    <row r="53" spans="1:16">
      <c r="A53" s="1">
        <f t="shared" si="5"/>
        <v>53</v>
      </c>
      <c r="B53" s="76">
        <v>8</v>
      </c>
      <c r="C53" s="77" t="s">
        <v>71</v>
      </c>
      <c r="D53" s="84">
        <f t="shared" si="6"/>
        <v>2.0000000000000001E-4</v>
      </c>
      <c r="E53" s="78">
        <v>0.161</v>
      </c>
      <c r="F53" s="79">
        <v>1.1819999999999999</v>
      </c>
      <c r="G53" s="75">
        <f t="shared" si="1"/>
        <v>1.343</v>
      </c>
      <c r="H53" s="76">
        <v>49</v>
      </c>
      <c r="I53" s="77" t="s">
        <v>70</v>
      </c>
      <c r="J53" s="83">
        <f t="shared" si="7"/>
        <v>4.8999999999999998E-3</v>
      </c>
      <c r="K53" s="76">
        <v>34</v>
      </c>
      <c r="L53" s="77" t="s">
        <v>70</v>
      </c>
      <c r="M53" s="83">
        <f t="shared" si="8"/>
        <v>3.4000000000000002E-3</v>
      </c>
      <c r="N53" s="76">
        <v>25</v>
      </c>
      <c r="O53" s="77" t="s">
        <v>70</v>
      </c>
      <c r="P53" s="83">
        <f t="shared" si="9"/>
        <v>2.5000000000000001E-3</v>
      </c>
    </row>
    <row r="54" spans="1:16">
      <c r="A54" s="1">
        <f t="shared" si="5"/>
        <v>54</v>
      </c>
      <c r="B54" s="76">
        <v>9</v>
      </c>
      <c r="C54" s="77" t="s">
        <v>71</v>
      </c>
      <c r="D54" s="84">
        <f t="shared" si="6"/>
        <v>2.2499999999999999E-4</v>
      </c>
      <c r="E54" s="78">
        <v>0.17080000000000001</v>
      </c>
      <c r="F54" s="79">
        <v>1.2090000000000001</v>
      </c>
      <c r="G54" s="75">
        <f t="shared" si="1"/>
        <v>1.3798000000000001</v>
      </c>
      <c r="H54" s="76">
        <v>53</v>
      </c>
      <c r="I54" s="77" t="s">
        <v>70</v>
      </c>
      <c r="J54" s="83">
        <f t="shared" si="7"/>
        <v>5.3E-3</v>
      </c>
      <c r="K54" s="76">
        <v>37</v>
      </c>
      <c r="L54" s="77" t="s">
        <v>70</v>
      </c>
      <c r="M54" s="83">
        <f t="shared" si="8"/>
        <v>3.6999999999999997E-3</v>
      </c>
      <c r="N54" s="76">
        <v>27</v>
      </c>
      <c r="O54" s="77" t="s">
        <v>70</v>
      </c>
      <c r="P54" s="83">
        <f t="shared" si="9"/>
        <v>2.7000000000000001E-3</v>
      </c>
    </row>
    <row r="55" spans="1:16">
      <c r="A55" s="1">
        <f t="shared" si="5"/>
        <v>55</v>
      </c>
      <c r="B55" s="76">
        <v>10</v>
      </c>
      <c r="C55" s="77" t="s">
        <v>71</v>
      </c>
      <c r="D55" s="84">
        <f t="shared" si="6"/>
        <v>2.5000000000000001E-4</v>
      </c>
      <c r="E55" s="78">
        <v>0.18</v>
      </c>
      <c r="F55" s="79">
        <v>1.2330000000000001</v>
      </c>
      <c r="G55" s="75">
        <f t="shared" si="1"/>
        <v>1.413</v>
      </c>
      <c r="H55" s="76">
        <v>58</v>
      </c>
      <c r="I55" s="77" t="s">
        <v>70</v>
      </c>
      <c r="J55" s="83">
        <f t="shared" si="7"/>
        <v>5.8000000000000005E-3</v>
      </c>
      <c r="K55" s="76">
        <v>40</v>
      </c>
      <c r="L55" s="77" t="s">
        <v>70</v>
      </c>
      <c r="M55" s="83">
        <f t="shared" si="8"/>
        <v>4.0000000000000001E-3</v>
      </c>
      <c r="N55" s="76">
        <v>29</v>
      </c>
      <c r="O55" s="77" t="s">
        <v>70</v>
      </c>
      <c r="P55" s="83">
        <f t="shared" si="9"/>
        <v>2.9000000000000002E-3</v>
      </c>
    </row>
    <row r="56" spans="1:16">
      <c r="A56" s="1">
        <f t="shared" si="5"/>
        <v>56</v>
      </c>
      <c r="B56" s="76">
        <v>11</v>
      </c>
      <c r="C56" s="77" t="s">
        <v>71</v>
      </c>
      <c r="D56" s="84">
        <f t="shared" si="6"/>
        <v>2.7499999999999996E-4</v>
      </c>
      <c r="E56" s="78">
        <v>0.1888</v>
      </c>
      <c r="F56" s="79">
        <v>1.2529999999999999</v>
      </c>
      <c r="G56" s="75">
        <f t="shared" si="1"/>
        <v>1.4418</v>
      </c>
      <c r="H56" s="76">
        <v>62</v>
      </c>
      <c r="I56" s="77" t="s">
        <v>70</v>
      </c>
      <c r="J56" s="83">
        <f t="shared" si="7"/>
        <v>6.1999999999999998E-3</v>
      </c>
      <c r="K56" s="76">
        <v>42</v>
      </c>
      <c r="L56" s="77" t="s">
        <v>70</v>
      </c>
      <c r="M56" s="83">
        <f t="shared" si="8"/>
        <v>4.2000000000000006E-3</v>
      </c>
      <c r="N56" s="76">
        <v>31</v>
      </c>
      <c r="O56" s="77" t="s">
        <v>70</v>
      </c>
      <c r="P56" s="83">
        <f t="shared" si="9"/>
        <v>3.0999999999999999E-3</v>
      </c>
    </row>
    <row r="57" spans="1:16">
      <c r="A57" s="1">
        <f t="shared" si="5"/>
        <v>57</v>
      </c>
      <c r="B57" s="76">
        <v>12</v>
      </c>
      <c r="C57" s="77" t="s">
        <v>71</v>
      </c>
      <c r="D57" s="84">
        <f t="shared" si="6"/>
        <v>3.0000000000000003E-4</v>
      </c>
      <c r="E57" s="78">
        <v>0.19719999999999999</v>
      </c>
      <c r="F57" s="79">
        <v>1.2709999999999999</v>
      </c>
      <c r="G57" s="75">
        <f t="shared" si="1"/>
        <v>1.4681999999999999</v>
      </c>
      <c r="H57" s="76">
        <v>66</v>
      </c>
      <c r="I57" s="77" t="s">
        <v>70</v>
      </c>
      <c r="J57" s="83">
        <f t="shared" si="7"/>
        <v>6.6E-3</v>
      </c>
      <c r="K57" s="76">
        <v>45</v>
      </c>
      <c r="L57" s="77" t="s">
        <v>70</v>
      </c>
      <c r="M57" s="83">
        <f t="shared" si="8"/>
        <v>4.4999999999999997E-3</v>
      </c>
      <c r="N57" s="76">
        <v>32</v>
      </c>
      <c r="O57" s="77" t="s">
        <v>70</v>
      </c>
      <c r="P57" s="83">
        <f t="shared" si="9"/>
        <v>3.2000000000000002E-3</v>
      </c>
    </row>
    <row r="58" spans="1:16">
      <c r="A58" s="1">
        <f t="shared" si="5"/>
        <v>58</v>
      </c>
      <c r="B58" s="76">
        <v>13</v>
      </c>
      <c r="C58" s="77" t="s">
        <v>71</v>
      </c>
      <c r="D58" s="84">
        <f t="shared" si="6"/>
        <v>3.2499999999999999E-4</v>
      </c>
      <c r="E58" s="78">
        <v>0.20530000000000001</v>
      </c>
      <c r="F58" s="79">
        <v>1.286</v>
      </c>
      <c r="G58" s="75">
        <f t="shared" si="1"/>
        <v>1.4913000000000001</v>
      </c>
      <c r="H58" s="76">
        <v>70</v>
      </c>
      <c r="I58" s="77" t="s">
        <v>70</v>
      </c>
      <c r="J58" s="83">
        <f t="shared" si="7"/>
        <v>7.000000000000001E-3</v>
      </c>
      <c r="K58" s="76">
        <v>47</v>
      </c>
      <c r="L58" s="77" t="s">
        <v>70</v>
      </c>
      <c r="M58" s="83">
        <f t="shared" si="8"/>
        <v>4.7000000000000002E-3</v>
      </c>
      <c r="N58" s="76">
        <v>34</v>
      </c>
      <c r="O58" s="77" t="s">
        <v>70</v>
      </c>
      <c r="P58" s="83">
        <f t="shared" si="9"/>
        <v>3.4000000000000002E-3</v>
      </c>
    </row>
    <row r="59" spans="1:16">
      <c r="A59" s="1">
        <f t="shared" si="5"/>
        <v>59</v>
      </c>
      <c r="B59" s="76">
        <v>14</v>
      </c>
      <c r="C59" s="77" t="s">
        <v>71</v>
      </c>
      <c r="D59" s="84">
        <f t="shared" si="6"/>
        <v>3.5E-4</v>
      </c>
      <c r="E59" s="78">
        <v>0.21299999999999999</v>
      </c>
      <c r="F59" s="79">
        <v>1.2989999999999999</v>
      </c>
      <c r="G59" s="75">
        <f t="shared" si="1"/>
        <v>1.512</v>
      </c>
      <c r="H59" s="76">
        <v>74</v>
      </c>
      <c r="I59" s="77" t="s">
        <v>70</v>
      </c>
      <c r="J59" s="83">
        <f t="shared" si="7"/>
        <v>7.3999999999999995E-3</v>
      </c>
      <c r="K59" s="76">
        <v>50</v>
      </c>
      <c r="L59" s="77" t="s">
        <v>70</v>
      </c>
      <c r="M59" s="83">
        <f t="shared" si="8"/>
        <v>5.0000000000000001E-3</v>
      </c>
      <c r="N59" s="76">
        <v>36</v>
      </c>
      <c r="O59" s="77" t="s">
        <v>70</v>
      </c>
      <c r="P59" s="83">
        <f t="shared" si="9"/>
        <v>3.5999999999999999E-3</v>
      </c>
    </row>
    <row r="60" spans="1:16">
      <c r="A60" s="1">
        <f t="shared" si="5"/>
        <v>60</v>
      </c>
      <c r="B60" s="76">
        <v>15</v>
      </c>
      <c r="C60" s="77" t="s">
        <v>71</v>
      </c>
      <c r="D60" s="84">
        <f t="shared" si="6"/>
        <v>3.7500000000000001E-4</v>
      </c>
      <c r="E60" s="78">
        <v>0.2205</v>
      </c>
      <c r="F60" s="79">
        <v>1.3109999999999999</v>
      </c>
      <c r="G60" s="75">
        <f t="shared" si="1"/>
        <v>1.5314999999999999</v>
      </c>
      <c r="H60" s="76">
        <v>78</v>
      </c>
      <c r="I60" s="77" t="s">
        <v>70</v>
      </c>
      <c r="J60" s="83">
        <f t="shared" si="7"/>
        <v>7.7999999999999996E-3</v>
      </c>
      <c r="K60" s="76">
        <v>52</v>
      </c>
      <c r="L60" s="77" t="s">
        <v>70</v>
      </c>
      <c r="M60" s="83">
        <f t="shared" si="8"/>
        <v>5.1999999999999998E-3</v>
      </c>
      <c r="N60" s="76">
        <v>38</v>
      </c>
      <c r="O60" s="77" t="s">
        <v>70</v>
      </c>
      <c r="P60" s="83">
        <f t="shared" si="9"/>
        <v>3.8E-3</v>
      </c>
    </row>
    <row r="61" spans="1:16">
      <c r="A61" s="1">
        <f t="shared" si="5"/>
        <v>61</v>
      </c>
      <c r="B61" s="76">
        <v>16</v>
      </c>
      <c r="C61" s="77" t="s">
        <v>71</v>
      </c>
      <c r="D61" s="84">
        <f t="shared" si="6"/>
        <v>4.0000000000000002E-4</v>
      </c>
      <c r="E61" s="78">
        <v>0.22770000000000001</v>
      </c>
      <c r="F61" s="79">
        <v>1.321</v>
      </c>
      <c r="G61" s="75">
        <f t="shared" si="1"/>
        <v>1.5487</v>
      </c>
      <c r="H61" s="76">
        <v>82</v>
      </c>
      <c r="I61" s="77" t="s">
        <v>70</v>
      </c>
      <c r="J61" s="83">
        <f t="shared" si="7"/>
        <v>8.2000000000000007E-3</v>
      </c>
      <c r="K61" s="76">
        <v>55</v>
      </c>
      <c r="L61" s="77" t="s">
        <v>70</v>
      </c>
      <c r="M61" s="83">
        <f t="shared" si="8"/>
        <v>5.4999999999999997E-3</v>
      </c>
      <c r="N61" s="76">
        <v>39</v>
      </c>
      <c r="O61" s="77" t="s">
        <v>70</v>
      </c>
      <c r="P61" s="83">
        <f t="shared" si="9"/>
        <v>3.8999999999999998E-3</v>
      </c>
    </row>
    <row r="62" spans="1:16">
      <c r="A62" s="1">
        <f t="shared" si="5"/>
        <v>62</v>
      </c>
      <c r="B62" s="76">
        <v>17</v>
      </c>
      <c r="C62" s="77" t="s">
        <v>71</v>
      </c>
      <c r="D62" s="84">
        <f t="shared" ref="D62:D93" si="10">B62/1000/$C$5</f>
        <v>4.2500000000000003E-4</v>
      </c>
      <c r="E62" s="78">
        <v>0.23469999999999999</v>
      </c>
      <c r="F62" s="79">
        <v>1.331</v>
      </c>
      <c r="G62" s="75">
        <f t="shared" si="1"/>
        <v>1.5656999999999999</v>
      </c>
      <c r="H62" s="76">
        <v>87</v>
      </c>
      <c r="I62" s="77" t="s">
        <v>70</v>
      </c>
      <c r="J62" s="83">
        <f t="shared" si="7"/>
        <v>8.6999999999999994E-3</v>
      </c>
      <c r="K62" s="76">
        <v>57</v>
      </c>
      <c r="L62" s="77" t="s">
        <v>70</v>
      </c>
      <c r="M62" s="83">
        <f t="shared" si="8"/>
        <v>5.7000000000000002E-3</v>
      </c>
      <c r="N62" s="76">
        <v>41</v>
      </c>
      <c r="O62" s="77" t="s">
        <v>70</v>
      </c>
      <c r="P62" s="83">
        <f t="shared" si="9"/>
        <v>4.1000000000000003E-3</v>
      </c>
    </row>
    <row r="63" spans="1:16">
      <c r="A63" s="1">
        <f t="shared" si="5"/>
        <v>63</v>
      </c>
      <c r="B63" s="76">
        <v>18</v>
      </c>
      <c r="C63" s="77" t="s">
        <v>71</v>
      </c>
      <c r="D63" s="84">
        <f t="shared" si="10"/>
        <v>4.4999999999999999E-4</v>
      </c>
      <c r="E63" s="78">
        <v>0.24149999999999999</v>
      </c>
      <c r="F63" s="79">
        <v>1.339</v>
      </c>
      <c r="G63" s="75">
        <f t="shared" si="1"/>
        <v>1.5805</v>
      </c>
      <c r="H63" s="76">
        <v>91</v>
      </c>
      <c r="I63" s="77" t="s">
        <v>70</v>
      </c>
      <c r="J63" s="83">
        <f t="shared" si="7"/>
        <v>9.1000000000000004E-3</v>
      </c>
      <c r="K63" s="76">
        <v>59</v>
      </c>
      <c r="L63" s="77" t="s">
        <v>70</v>
      </c>
      <c r="M63" s="83">
        <f t="shared" si="8"/>
        <v>5.8999999999999999E-3</v>
      </c>
      <c r="N63" s="76">
        <v>43</v>
      </c>
      <c r="O63" s="77" t="s">
        <v>70</v>
      </c>
      <c r="P63" s="83">
        <f t="shared" si="9"/>
        <v>4.3E-3</v>
      </c>
    </row>
    <row r="64" spans="1:16">
      <c r="A64" s="1">
        <f t="shared" si="5"/>
        <v>64</v>
      </c>
      <c r="B64" s="76">
        <v>20</v>
      </c>
      <c r="C64" s="77" t="s">
        <v>71</v>
      </c>
      <c r="D64" s="84">
        <f t="shared" si="10"/>
        <v>5.0000000000000001E-4</v>
      </c>
      <c r="E64" s="78">
        <v>0.25459999999999999</v>
      </c>
      <c r="F64" s="79">
        <v>1.3520000000000001</v>
      </c>
      <c r="G64" s="75">
        <f t="shared" si="1"/>
        <v>1.6066</v>
      </c>
      <c r="H64" s="76">
        <v>99</v>
      </c>
      <c r="I64" s="77" t="s">
        <v>70</v>
      </c>
      <c r="J64" s="83">
        <f t="shared" si="7"/>
        <v>9.9000000000000008E-3</v>
      </c>
      <c r="K64" s="76">
        <v>64</v>
      </c>
      <c r="L64" s="77" t="s">
        <v>70</v>
      </c>
      <c r="M64" s="83">
        <f t="shared" si="8"/>
        <v>6.4000000000000003E-3</v>
      </c>
      <c r="N64" s="76">
        <v>46</v>
      </c>
      <c r="O64" s="77" t="s">
        <v>70</v>
      </c>
      <c r="P64" s="83">
        <f t="shared" si="9"/>
        <v>4.5999999999999999E-3</v>
      </c>
    </row>
    <row r="65" spans="1:16">
      <c r="A65" s="1">
        <f t="shared" si="5"/>
        <v>65</v>
      </c>
      <c r="B65" s="76">
        <v>22.5</v>
      </c>
      <c r="C65" s="77" t="s">
        <v>71</v>
      </c>
      <c r="D65" s="84">
        <f t="shared" si="10"/>
        <v>5.6249999999999996E-4</v>
      </c>
      <c r="E65" s="78">
        <v>0.27</v>
      </c>
      <c r="F65" s="79">
        <v>1.365</v>
      </c>
      <c r="G65" s="75">
        <f t="shared" si="1"/>
        <v>1.635</v>
      </c>
      <c r="H65" s="76">
        <v>109</v>
      </c>
      <c r="I65" s="77" t="s">
        <v>70</v>
      </c>
      <c r="J65" s="83">
        <f t="shared" si="7"/>
        <v>1.09E-2</v>
      </c>
      <c r="K65" s="76">
        <v>69</v>
      </c>
      <c r="L65" s="77" t="s">
        <v>70</v>
      </c>
      <c r="M65" s="83">
        <f t="shared" si="8"/>
        <v>6.9000000000000008E-3</v>
      </c>
      <c r="N65" s="76">
        <v>50</v>
      </c>
      <c r="O65" s="77" t="s">
        <v>70</v>
      </c>
      <c r="P65" s="83">
        <f t="shared" si="9"/>
        <v>5.0000000000000001E-3</v>
      </c>
    </row>
    <row r="66" spans="1:16">
      <c r="A66" s="1">
        <f t="shared" si="5"/>
        <v>66</v>
      </c>
      <c r="B66" s="76">
        <v>25</v>
      </c>
      <c r="C66" s="77" t="s">
        <v>71</v>
      </c>
      <c r="D66" s="84">
        <f t="shared" si="10"/>
        <v>6.2500000000000001E-4</v>
      </c>
      <c r="E66" s="78">
        <v>0.28460000000000002</v>
      </c>
      <c r="F66" s="79">
        <v>1.3740000000000001</v>
      </c>
      <c r="G66" s="75">
        <f t="shared" si="1"/>
        <v>1.6586000000000001</v>
      </c>
      <c r="H66" s="76">
        <v>119</v>
      </c>
      <c r="I66" s="77" t="s">
        <v>70</v>
      </c>
      <c r="J66" s="83">
        <f t="shared" si="7"/>
        <v>1.1899999999999999E-2</v>
      </c>
      <c r="K66" s="76">
        <v>75</v>
      </c>
      <c r="L66" s="77" t="s">
        <v>70</v>
      </c>
      <c r="M66" s="83">
        <f t="shared" si="8"/>
        <v>7.4999999999999997E-3</v>
      </c>
      <c r="N66" s="76">
        <v>54</v>
      </c>
      <c r="O66" s="77" t="s">
        <v>70</v>
      </c>
      <c r="P66" s="83">
        <f t="shared" si="9"/>
        <v>5.4000000000000003E-3</v>
      </c>
    </row>
    <row r="67" spans="1:16">
      <c r="A67" s="1">
        <f t="shared" si="5"/>
        <v>67</v>
      </c>
      <c r="B67" s="76">
        <v>27.5</v>
      </c>
      <c r="C67" s="77" t="s">
        <v>71</v>
      </c>
      <c r="D67" s="84">
        <f t="shared" si="10"/>
        <v>6.8749999999999996E-4</v>
      </c>
      <c r="E67" s="78">
        <v>0.29849999999999999</v>
      </c>
      <c r="F67" s="79">
        <v>1.38</v>
      </c>
      <c r="G67" s="75">
        <f t="shared" si="1"/>
        <v>1.6784999999999999</v>
      </c>
      <c r="H67" s="76">
        <v>129</v>
      </c>
      <c r="I67" s="77" t="s">
        <v>70</v>
      </c>
      <c r="J67" s="83">
        <f t="shared" si="7"/>
        <v>1.29E-2</v>
      </c>
      <c r="K67" s="76">
        <v>80</v>
      </c>
      <c r="L67" s="77" t="s">
        <v>70</v>
      </c>
      <c r="M67" s="83">
        <f t="shared" si="8"/>
        <v>8.0000000000000002E-3</v>
      </c>
      <c r="N67" s="76">
        <v>58</v>
      </c>
      <c r="O67" s="77" t="s">
        <v>70</v>
      </c>
      <c r="P67" s="83">
        <f t="shared" si="9"/>
        <v>5.8000000000000005E-3</v>
      </c>
    </row>
    <row r="68" spans="1:16">
      <c r="A68" s="1">
        <f t="shared" si="5"/>
        <v>68</v>
      </c>
      <c r="B68" s="76">
        <v>30</v>
      </c>
      <c r="C68" s="77" t="s">
        <v>71</v>
      </c>
      <c r="D68" s="84">
        <f t="shared" si="10"/>
        <v>7.5000000000000002E-4</v>
      </c>
      <c r="E68" s="78">
        <v>0.31180000000000002</v>
      </c>
      <c r="F68" s="79">
        <v>1.3839999999999999</v>
      </c>
      <c r="G68" s="75">
        <f t="shared" si="1"/>
        <v>1.6958</v>
      </c>
      <c r="H68" s="76">
        <v>138</v>
      </c>
      <c r="I68" s="77" t="s">
        <v>70</v>
      </c>
      <c r="J68" s="83">
        <f t="shared" si="7"/>
        <v>1.3800000000000002E-2</v>
      </c>
      <c r="K68" s="76">
        <v>86</v>
      </c>
      <c r="L68" s="77" t="s">
        <v>70</v>
      </c>
      <c r="M68" s="83">
        <f t="shared" si="8"/>
        <v>8.6E-3</v>
      </c>
      <c r="N68" s="76">
        <v>61</v>
      </c>
      <c r="O68" s="77" t="s">
        <v>70</v>
      </c>
      <c r="P68" s="83">
        <f t="shared" si="9"/>
        <v>6.0999999999999995E-3</v>
      </c>
    </row>
    <row r="69" spans="1:16">
      <c r="A69" s="1">
        <f t="shared" si="5"/>
        <v>69</v>
      </c>
      <c r="B69" s="76">
        <v>32.5</v>
      </c>
      <c r="C69" s="77" t="s">
        <v>71</v>
      </c>
      <c r="D69" s="84">
        <f t="shared" si="10"/>
        <v>8.1250000000000007E-4</v>
      </c>
      <c r="E69" s="78">
        <v>0.32450000000000001</v>
      </c>
      <c r="F69" s="79">
        <v>1.3859999999999999</v>
      </c>
      <c r="G69" s="75">
        <f t="shared" si="1"/>
        <v>1.7104999999999999</v>
      </c>
      <c r="H69" s="76">
        <v>148</v>
      </c>
      <c r="I69" s="77" t="s">
        <v>70</v>
      </c>
      <c r="J69" s="83">
        <f t="shared" si="7"/>
        <v>1.4799999999999999E-2</v>
      </c>
      <c r="K69" s="76">
        <v>91</v>
      </c>
      <c r="L69" s="77" t="s">
        <v>70</v>
      </c>
      <c r="M69" s="83">
        <f t="shared" si="8"/>
        <v>9.1000000000000004E-3</v>
      </c>
      <c r="N69" s="76">
        <v>65</v>
      </c>
      <c r="O69" s="77" t="s">
        <v>70</v>
      </c>
      <c r="P69" s="83">
        <f t="shared" si="9"/>
        <v>6.5000000000000006E-3</v>
      </c>
    </row>
    <row r="70" spans="1:16">
      <c r="A70" s="1">
        <f t="shared" si="5"/>
        <v>70</v>
      </c>
      <c r="B70" s="76">
        <v>35</v>
      </c>
      <c r="C70" s="77" t="s">
        <v>71</v>
      </c>
      <c r="D70" s="84">
        <f t="shared" si="10"/>
        <v>8.7500000000000013E-4</v>
      </c>
      <c r="E70" s="78">
        <v>0.33679999999999999</v>
      </c>
      <c r="F70" s="79">
        <v>1.387</v>
      </c>
      <c r="G70" s="75">
        <f t="shared" si="1"/>
        <v>1.7238</v>
      </c>
      <c r="H70" s="76">
        <v>158</v>
      </c>
      <c r="I70" s="77" t="s">
        <v>70</v>
      </c>
      <c r="J70" s="83">
        <f t="shared" si="7"/>
        <v>1.5800000000000002E-2</v>
      </c>
      <c r="K70" s="76">
        <v>96</v>
      </c>
      <c r="L70" s="77" t="s">
        <v>70</v>
      </c>
      <c r="M70" s="83">
        <f t="shared" si="8"/>
        <v>9.6000000000000009E-3</v>
      </c>
      <c r="N70" s="76">
        <v>69</v>
      </c>
      <c r="O70" s="77" t="s">
        <v>70</v>
      </c>
      <c r="P70" s="83">
        <f t="shared" si="9"/>
        <v>6.9000000000000008E-3</v>
      </c>
    </row>
    <row r="71" spans="1:16">
      <c r="A71" s="1">
        <f t="shared" si="5"/>
        <v>71</v>
      </c>
      <c r="B71" s="76">
        <v>37.5</v>
      </c>
      <c r="C71" s="77" t="s">
        <v>71</v>
      </c>
      <c r="D71" s="84">
        <f t="shared" si="10"/>
        <v>9.3749999999999997E-4</v>
      </c>
      <c r="E71" s="78">
        <v>0.34860000000000002</v>
      </c>
      <c r="F71" s="79">
        <v>1.3859999999999999</v>
      </c>
      <c r="G71" s="75">
        <f t="shared" si="1"/>
        <v>1.7345999999999999</v>
      </c>
      <c r="H71" s="76">
        <v>168</v>
      </c>
      <c r="I71" s="77" t="s">
        <v>70</v>
      </c>
      <c r="J71" s="83">
        <f t="shared" si="7"/>
        <v>1.6800000000000002E-2</v>
      </c>
      <c r="K71" s="76">
        <v>102</v>
      </c>
      <c r="L71" s="77" t="s">
        <v>70</v>
      </c>
      <c r="M71" s="83">
        <f t="shared" si="8"/>
        <v>1.0199999999999999E-2</v>
      </c>
      <c r="N71" s="76">
        <v>72</v>
      </c>
      <c r="O71" s="77" t="s">
        <v>70</v>
      </c>
      <c r="P71" s="83">
        <f t="shared" si="9"/>
        <v>7.1999999999999998E-3</v>
      </c>
    </row>
    <row r="72" spans="1:16">
      <c r="A72" s="1">
        <f t="shared" si="5"/>
        <v>72</v>
      </c>
      <c r="B72" s="76">
        <v>40</v>
      </c>
      <c r="C72" s="77" t="s">
        <v>71</v>
      </c>
      <c r="D72" s="84">
        <f t="shared" si="10"/>
        <v>1E-3</v>
      </c>
      <c r="E72" s="78">
        <v>0.36</v>
      </c>
      <c r="F72" s="79">
        <v>1.385</v>
      </c>
      <c r="G72" s="75">
        <f t="shared" si="1"/>
        <v>1.7450000000000001</v>
      </c>
      <c r="H72" s="76">
        <v>178</v>
      </c>
      <c r="I72" s="77" t="s">
        <v>70</v>
      </c>
      <c r="J72" s="83">
        <f t="shared" si="7"/>
        <v>1.78E-2</v>
      </c>
      <c r="K72" s="76">
        <v>107</v>
      </c>
      <c r="L72" s="77" t="s">
        <v>70</v>
      </c>
      <c r="M72" s="83">
        <f t="shared" si="8"/>
        <v>1.0699999999999999E-2</v>
      </c>
      <c r="N72" s="76">
        <v>76</v>
      </c>
      <c r="O72" s="77" t="s">
        <v>70</v>
      </c>
      <c r="P72" s="83">
        <f t="shared" si="9"/>
        <v>7.6E-3</v>
      </c>
    </row>
    <row r="73" spans="1:16">
      <c r="A73" s="1">
        <f t="shared" si="5"/>
        <v>73</v>
      </c>
      <c r="B73" s="76">
        <v>45</v>
      </c>
      <c r="C73" s="77" t="s">
        <v>71</v>
      </c>
      <c r="D73" s="84">
        <f t="shared" si="10"/>
        <v>1.1249999999999999E-3</v>
      </c>
      <c r="E73" s="78">
        <v>0.38190000000000002</v>
      </c>
      <c r="F73" s="79">
        <v>1.379</v>
      </c>
      <c r="G73" s="75">
        <f t="shared" si="1"/>
        <v>1.7608999999999999</v>
      </c>
      <c r="H73" s="76">
        <v>198</v>
      </c>
      <c r="I73" s="77" t="s">
        <v>70</v>
      </c>
      <c r="J73" s="83">
        <f t="shared" si="7"/>
        <v>1.9800000000000002E-2</v>
      </c>
      <c r="K73" s="76">
        <v>117</v>
      </c>
      <c r="L73" s="77" t="s">
        <v>70</v>
      </c>
      <c r="M73" s="83">
        <f t="shared" si="8"/>
        <v>1.17E-2</v>
      </c>
      <c r="N73" s="76">
        <v>83</v>
      </c>
      <c r="O73" s="77" t="s">
        <v>70</v>
      </c>
      <c r="P73" s="83">
        <f t="shared" si="9"/>
        <v>8.3000000000000001E-3</v>
      </c>
    </row>
    <row r="74" spans="1:16">
      <c r="A74" s="1">
        <f t="shared" si="5"/>
        <v>74</v>
      </c>
      <c r="B74" s="76">
        <v>50</v>
      </c>
      <c r="C74" s="77" t="s">
        <v>71</v>
      </c>
      <c r="D74" s="84">
        <f t="shared" si="10"/>
        <v>1.25E-3</v>
      </c>
      <c r="E74" s="78">
        <v>0.40250000000000002</v>
      </c>
      <c r="F74" s="79">
        <v>1.3720000000000001</v>
      </c>
      <c r="G74" s="75">
        <f t="shared" si="1"/>
        <v>1.7745000000000002</v>
      </c>
      <c r="H74" s="76">
        <v>218</v>
      </c>
      <c r="I74" s="77" t="s">
        <v>70</v>
      </c>
      <c r="J74" s="83">
        <f t="shared" si="7"/>
        <v>2.18E-2</v>
      </c>
      <c r="K74" s="76">
        <v>127</v>
      </c>
      <c r="L74" s="77" t="s">
        <v>70</v>
      </c>
      <c r="M74" s="83">
        <f t="shared" si="8"/>
        <v>1.2699999999999999E-2</v>
      </c>
      <c r="N74" s="76">
        <v>90</v>
      </c>
      <c r="O74" s="77" t="s">
        <v>70</v>
      </c>
      <c r="P74" s="83">
        <f t="shared" si="9"/>
        <v>8.9999999999999993E-3</v>
      </c>
    </row>
    <row r="75" spans="1:16">
      <c r="A75" s="1">
        <f t="shared" si="5"/>
        <v>75</v>
      </c>
      <c r="B75" s="76">
        <v>55</v>
      </c>
      <c r="C75" s="77" t="s">
        <v>71</v>
      </c>
      <c r="D75" s="84">
        <f t="shared" si="10"/>
        <v>1.3749999999999999E-3</v>
      </c>
      <c r="E75" s="78">
        <v>0.42220000000000002</v>
      </c>
      <c r="F75" s="79">
        <v>1.363</v>
      </c>
      <c r="G75" s="75">
        <f t="shared" si="1"/>
        <v>1.7852000000000001</v>
      </c>
      <c r="H75" s="76">
        <v>238</v>
      </c>
      <c r="I75" s="77" t="s">
        <v>70</v>
      </c>
      <c r="J75" s="83">
        <f t="shared" si="7"/>
        <v>2.3799999999999998E-2</v>
      </c>
      <c r="K75" s="76">
        <v>137</v>
      </c>
      <c r="L75" s="77" t="s">
        <v>70</v>
      </c>
      <c r="M75" s="83">
        <f t="shared" si="8"/>
        <v>1.37E-2</v>
      </c>
      <c r="N75" s="76">
        <v>97</v>
      </c>
      <c r="O75" s="77" t="s">
        <v>70</v>
      </c>
      <c r="P75" s="83">
        <f t="shared" si="9"/>
        <v>9.7000000000000003E-3</v>
      </c>
    </row>
    <row r="76" spans="1:16">
      <c r="A76" s="1">
        <f t="shared" si="5"/>
        <v>76</v>
      </c>
      <c r="B76" s="76">
        <v>60</v>
      </c>
      <c r="C76" s="77" t="s">
        <v>71</v>
      </c>
      <c r="D76" s="84">
        <f t="shared" si="10"/>
        <v>1.5E-3</v>
      </c>
      <c r="E76" s="78">
        <v>0.441</v>
      </c>
      <c r="F76" s="79">
        <v>1.353</v>
      </c>
      <c r="G76" s="75">
        <f t="shared" si="1"/>
        <v>1.794</v>
      </c>
      <c r="H76" s="76">
        <v>258</v>
      </c>
      <c r="I76" s="77" t="s">
        <v>70</v>
      </c>
      <c r="J76" s="83">
        <f t="shared" si="7"/>
        <v>2.58E-2</v>
      </c>
      <c r="K76" s="76">
        <v>147</v>
      </c>
      <c r="L76" s="77" t="s">
        <v>70</v>
      </c>
      <c r="M76" s="83">
        <f t="shared" si="8"/>
        <v>1.47E-2</v>
      </c>
      <c r="N76" s="76">
        <v>104</v>
      </c>
      <c r="O76" s="77" t="s">
        <v>70</v>
      </c>
      <c r="P76" s="83">
        <f t="shared" si="9"/>
        <v>1.04E-2</v>
      </c>
    </row>
    <row r="77" spans="1:16">
      <c r="A77" s="1">
        <f t="shared" si="5"/>
        <v>77</v>
      </c>
      <c r="B77" s="76">
        <v>65</v>
      </c>
      <c r="C77" s="77" t="s">
        <v>71</v>
      </c>
      <c r="D77" s="84">
        <f t="shared" si="10"/>
        <v>1.6250000000000001E-3</v>
      </c>
      <c r="E77" s="78">
        <v>0.45900000000000002</v>
      </c>
      <c r="F77" s="79">
        <v>1.3420000000000001</v>
      </c>
      <c r="G77" s="75">
        <f t="shared" si="1"/>
        <v>1.8010000000000002</v>
      </c>
      <c r="H77" s="76">
        <v>278</v>
      </c>
      <c r="I77" s="77" t="s">
        <v>70</v>
      </c>
      <c r="J77" s="83">
        <f t="shared" si="7"/>
        <v>2.7800000000000002E-2</v>
      </c>
      <c r="K77" s="76">
        <v>157</v>
      </c>
      <c r="L77" s="77" t="s">
        <v>70</v>
      </c>
      <c r="M77" s="83">
        <f t="shared" si="8"/>
        <v>1.5699999999999999E-2</v>
      </c>
      <c r="N77" s="76">
        <v>111</v>
      </c>
      <c r="O77" s="77" t="s">
        <v>70</v>
      </c>
      <c r="P77" s="83">
        <f t="shared" si="9"/>
        <v>1.11E-2</v>
      </c>
    </row>
    <row r="78" spans="1:16">
      <c r="A78" s="1">
        <f t="shared" si="5"/>
        <v>78</v>
      </c>
      <c r="B78" s="76">
        <v>70</v>
      </c>
      <c r="C78" s="77" t="s">
        <v>71</v>
      </c>
      <c r="D78" s="84">
        <f t="shared" si="10"/>
        <v>1.7500000000000003E-3</v>
      </c>
      <c r="E78" s="78">
        <v>0.4763</v>
      </c>
      <c r="F78" s="79">
        <v>1.33</v>
      </c>
      <c r="G78" s="75">
        <f t="shared" si="1"/>
        <v>1.8063</v>
      </c>
      <c r="H78" s="76">
        <v>298</v>
      </c>
      <c r="I78" s="77" t="s">
        <v>70</v>
      </c>
      <c r="J78" s="83">
        <f t="shared" si="7"/>
        <v>2.98E-2</v>
      </c>
      <c r="K78" s="76">
        <v>167</v>
      </c>
      <c r="L78" s="77" t="s">
        <v>70</v>
      </c>
      <c r="M78" s="83">
        <f t="shared" si="8"/>
        <v>1.67E-2</v>
      </c>
      <c r="N78" s="76">
        <v>118</v>
      </c>
      <c r="O78" s="77" t="s">
        <v>70</v>
      </c>
      <c r="P78" s="83">
        <f t="shared" si="9"/>
        <v>1.18E-2</v>
      </c>
    </row>
    <row r="79" spans="1:16">
      <c r="A79" s="1">
        <f t="shared" si="5"/>
        <v>79</v>
      </c>
      <c r="B79" s="76">
        <v>80</v>
      </c>
      <c r="C79" s="77" t="s">
        <v>71</v>
      </c>
      <c r="D79" s="84">
        <f t="shared" si="10"/>
        <v>2E-3</v>
      </c>
      <c r="E79" s="78">
        <v>0.50919999999999999</v>
      </c>
      <c r="F79" s="79">
        <v>1.306</v>
      </c>
      <c r="G79" s="75">
        <f t="shared" si="1"/>
        <v>1.8151999999999999</v>
      </c>
      <c r="H79" s="76">
        <v>339</v>
      </c>
      <c r="I79" s="77" t="s">
        <v>70</v>
      </c>
      <c r="J79" s="83">
        <f t="shared" si="7"/>
        <v>3.39E-2</v>
      </c>
      <c r="K79" s="76">
        <v>186</v>
      </c>
      <c r="L79" s="77" t="s">
        <v>70</v>
      </c>
      <c r="M79" s="83">
        <f t="shared" si="8"/>
        <v>1.8599999999999998E-2</v>
      </c>
      <c r="N79" s="76">
        <v>132</v>
      </c>
      <c r="O79" s="77" t="s">
        <v>70</v>
      </c>
      <c r="P79" s="83">
        <f t="shared" si="9"/>
        <v>1.32E-2</v>
      </c>
    </row>
    <row r="80" spans="1:16">
      <c r="A80" s="1">
        <f t="shared" si="5"/>
        <v>80</v>
      </c>
      <c r="B80" s="76">
        <v>90</v>
      </c>
      <c r="C80" s="77" t="s">
        <v>71</v>
      </c>
      <c r="D80" s="84">
        <f t="shared" si="10"/>
        <v>2.2499999999999998E-3</v>
      </c>
      <c r="E80" s="78">
        <v>0.52610000000000001</v>
      </c>
      <c r="F80" s="79">
        <v>1.2809999999999999</v>
      </c>
      <c r="G80" s="75">
        <f t="shared" si="1"/>
        <v>1.8070999999999999</v>
      </c>
      <c r="H80" s="76">
        <v>380</v>
      </c>
      <c r="I80" s="77" t="s">
        <v>70</v>
      </c>
      <c r="J80" s="83">
        <f t="shared" si="7"/>
        <v>3.7999999999999999E-2</v>
      </c>
      <c r="K80" s="76">
        <v>205</v>
      </c>
      <c r="L80" s="77" t="s">
        <v>70</v>
      </c>
      <c r="M80" s="83">
        <f t="shared" si="8"/>
        <v>2.0499999999999997E-2</v>
      </c>
      <c r="N80" s="76">
        <v>145</v>
      </c>
      <c r="O80" s="77" t="s">
        <v>70</v>
      </c>
      <c r="P80" s="83">
        <f t="shared" si="9"/>
        <v>1.4499999999999999E-2</v>
      </c>
    </row>
    <row r="81" spans="1:16">
      <c r="A81" s="1">
        <f t="shared" si="5"/>
        <v>81</v>
      </c>
      <c r="B81" s="76">
        <v>100</v>
      </c>
      <c r="C81" s="77" t="s">
        <v>71</v>
      </c>
      <c r="D81" s="84">
        <f t="shared" si="10"/>
        <v>2.5000000000000001E-3</v>
      </c>
      <c r="E81" s="78">
        <v>0.53820000000000001</v>
      </c>
      <c r="F81" s="79">
        <v>1.256</v>
      </c>
      <c r="G81" s="75">
        <f t="shared" si="1"/>
        <v>1.7942</v>
      </c>
      <c r="H81" s="76">
        <v>422</v>
      </c>
      <c r="I81" s="77" t="s">
        <v>70</v>
      </c>
      <c r="J81" s="83">
        <f t="shared" si="7"/>
        <v>4.2200000000000001E-2</v>
      </c>
      <c r="K81" s="76">
        <v>224</v>
      </c>
      <c r="L81" s="77" t="s">
        <v>70</v>
      </c>
      <c r="M81" s="83">
        <f t="shared" si="8"/>
        <v>2.24E-2</v>
      </c>
      <c r="N81" s="76">
        <v>158</v>
      </c>
      <c r="O81" s="77" t="s">
        <v>70</v>
      </c>
      <c r="P81" s="83">
        <f t="shared" si="9"/>
        <v>1.5800000000000002E-2</v>
      </c>
    </row>
    <row r="82" spans="1:16">
      <c r="A82" s="1">
        <f t="shared" si="5"/>
        <v>82</v>
      </c>
      <c r="B82" s="76">
        <v>110</v>
      </c>
      <c r="C82" s="77" t="s">
        <v>71</v>
      </c>
      <c r="D82" s="84">
        <f t="shared" si="10"/>
        <v>2.7499999999999998E-3</v>
      </c>
      <c r="E82" s="78">
        <v>0.55120000000000002</v>
      </c>
      <c r="F82" s="79">
        <v>1.232</v>
      </c>
      <c r="G82" s="75">
        <f t="shared" si="1"/>
        <v>1.7831999999999999</v>
      </c>
      <c r="H82" s="76">
        <v>465</v>
      </c>
      <c r="I82" s="77" t="s">
        <v>70</v>
      </c>
      <c r="J82" s="83">
        <f t="shared" si="7"/>
        <v>4.65E-2</v>
      </c>
      <c r="K82" s="76">
        <v>243</v>
      </c>
      <c r="L82" s="77" t="s">
        <v>70</v>
      </c>
      <c r="M82" s="83">
        <f t="shared" si="8"/>
        <v>2.4299999999999999E-2</v>
      </c>
      <c r="N82" s="76">
        <v>171</v>
      </c>
      <c r="O82" s="77" t="s">
        <v>70</v>
      </c>
      <c r="P82" s="83">
        <f t="shared" si="9"/>
        <v>1.7100000000000001E-2</v>
      </c>
    </row>
    <row r="83" spans="1:16">
      <c r="A83" s="1">
        <f t="shared" si="5"/>
        <v>83</v>
      </c>
      <c r="B83" s="76">
        <v>120</v>
      </c>
      <c r="C83" s="77" t="s">
        <v>71</v>
      </c>
      <c r="D83" s="84">
        <f t="shared" si="10"/>
        <v>3.0000000000000001E-3</v>
      </c>
      <c r="E83" s="78">
        <v>0.57089999999999996</v>
      </c>
      <c r="F83" s="79">
        <v>1.208</v>
      </c>
      <c r="G83" s="75">
        <f t="shared" si="1"/>
        <v>1.7788999999999999</v>
      </c>
      <c r="H83" s="76">
        <v>508</v>
      </c>
      <c r="I83" s="77" t="s">
        <v>70</v>
      </c>
      <c r="J83" s="83">
        <f t="shared" si="7"/>
        <v>5.0799999999999998E-2</v>
      </c>
      <c r="K83" s="76">
        <v>263</v>
      </c>
      <c r="L83" s="77" t="s">
        <v>70</v>
      </c>
      <c r="M83" s="83">
        <f t="shared" si="8"/>
        <v>2.63E-2</v>
      </c>
      <c r="N83" s="76">
        <v>185</v>
      </c>
      <c r="O83" s="77" t="s">
        <v>70</v>
      </c>
      <c r="P83" s="83">
        <f t="shared" si="9"/>
        <v>1.8499999999999999E-2</v>
      </c>
    </row>
    <row r="84" spans="1:16">
      <c r="A84" s="1">
        <f t="shared" si="5"/>
        <v>84</v>
      </c>
      <c r="B84" s="76">
        <v>130</v>
      </c>
      <c r="C84" s="77" t="s">
        <v>71</v>
      </c>
      <c r="D84" s="84">
        <f t="shared" si="10"/>
        <v>3.2500000000000003E-3</v>
      </c>
      <c r="E84" s="78">
        <v>0.59660000000000002</v>
      </c>
      <c r="F84" s="79">
        <v>1.1850000000000001</v>
      </c>
      <c r="G84" s="75">
        <f t="shared" ref="G84:G147" si="11">E84+F84</f>
        <v>1.7816000000000001</v>
      </c>
      <c r="H84" s="76">
        <v>552</v>
      </c>
      <c r="I84" s="77" t="s">
        <v>70</v>
      </c>
      <c r="J84" s="83">
        <f t="shared" ref="J84:J118" si="12">H84/1000/10</f>
        <v>5.5200000000000006E-2</v>
      </c>
      <c r="K84" s="76">
        <v>281</v>
      </c>
      <c r="L84" s="77" t="s">
        <v>70</v>
      </c>
      <c r="M84" s="83">
        <f t="shared" ref="M84:M115" si="13">K84/1000/10</f>
        <v>2.8100000000000003E-2</v>
      </c>
      <c r="N84" s="76">
        <v>198</v>
      </c>
      <c r="O84" s="77" t="s">
        <v>70</v>
      </c>
      <c r="P84" s="83">
        <f t="shared" ref="P84:P115" si="14">N84/1000/10</f>
        <v>1.9800000000000002E-2</v>
      </c>
    </row>
    <row r="85" spans="1:16">
      <c r="A85" s="1">
        <f t="shared" si="5"/>
        <v>85</v>
      </c>
      <c r="B85" s="76">
        <v>140</v>
      </c>
      <c r="C85" s="77" t="s">
        <v>71</v>
      </c>
      <c r="D85" s="84">
        <f t="shared" si="10"/>
        <v>3.5000000000000005E-3</v>
      </c>
      <c r="E85" s="78">
        <v>0.62450000000000006</v>
      </c>
      <c r="F85" s="79">
        <v>1.163</v>
      </c>
      <c r="G85" s="75">
        <f t="shared" si="11"/>
        <v>1.7875000000000001</v>
      </c>
      <c r="H85" s="76">
        <v>595</v>
      </c>
      <c r="I85" s="77" t="s">
        <v>70</v>
      </c>
      <c r="J85" s="83">
        <f t="shared" si="12"/>
        <v>5.9499999999999997E-2</v>
      </c>
      <c r="K85" s="76">
        <v>300</v>
      </c>
      <c r="L85" s="77" t="s">
        <v>70</v>
      </c>
      <c r="M85" s="83">
        <f t="shared" si="13"/>
        <v>0.03</v>
      </c>
      <c r="N85" s="76">
        <v>212</v>
      </c>
      <c r="O85" s="77" t="s">
        <v>70</v>
      </c>
      <c r="P85" s="83">
        <f t="shared" si="14"/>
        <v>2.12E-2</v>
      </c>
    </row>
    <row r="86" spans="1:16">
      <c r="A86" s="1">
        <f t="shared" ref="A86:A149" si="15">A85+1</f>
        <v>86</v>
      </c>
      <c r="B86" s="76">
        <v>150</v>
      </c>
      <c r="C86" s="77" t="s">
        <v>71</v>
      </c>
      <c r="D86" s="84">
        <f t="shared" si="10"/>
        <v>3.7499999999999999E-3</v>
      </c>
      <c r="E86" s="78">
        <v>0.65180000000000005</v>
      </c>
      <c r="F86" s="79">
        <v>1.1419999999999999</v>
      </c>
      <c r="G86" s="75">
        <f t="shared" si="11"/>
        <v>1.7938000000000001</v>
      </c>
      <c r="H86" s="76">
        <v>639</v>
      </c>
      <c r="I86" s="77" t="s">
        <v>70</v>
      </c>
      <c r="J86" s="83">
        <f t="shared" si="12"/>
        <v>6.3899999999999998E-2</v>
      </c>
      <c r="K86" s="76">
        <v>318</v>
      </c>
      <c r="L86" s="77" t="s">
        <v>70</v>
      </c>
      <c r="M86" s="83">
        <f t="shared" si="13"/>
        <v>3.1800000000000002E-2</v>
      </c>
      <c r="N86" s="76">
        <v>225</v>
      </c>
      <c r="O86" s="77" t="s">
        <v>70</v>
      </c>
      <c r="P86" s="83">
        <f t="shared" si="14"/>
        <v>2.2499999999999999E-2</v>
      </c>
    </row>
    <row r="87" spans="1:16">
      <c r="A87" s="1">
        <f t="shared" si="15"/>
        <v>87</v>
      </c>
      <c r="B87" s="76">
        <v>160</v>
      </c>
      <c r="C87" s="77" t="s">
        <v>71</v>
      </c>
      <c r="D87" s="84">
        <f t="shared" si="10"/>
        <v>4.0000000000000001E-3</v>
      </c>
      <c r="E87" s="78">
        <v>0.67769999999999997</v>
      </c>
      <c r="F87" s="79">
        <v>1.121</v>
      </c>
      <c r="G87" s="75">
        <f t="shared" si="11"/>
        <v>1.7987</v>
      </c>
      <c r="H87" s="76">
        <v>684</v>
      </c>
      <c r="I87" s="77" t="s">
        <v>70</v>
      </c>
      <c r="J87" s="83">
        <f t="shared" si="12"/>
        <v>6.8400000000000002E-2</v>
      </c>
      <c r="K87" s="76">
        <v>336</v>
      </c>
      <c r="L87" s="77" t="s">
        <v>70</v>
      </c>
      <c r="M87" s="83">
        <f t="shared" si="13"/>
        <v>3.3600000000000005E-2</v>
      </c>
      <c r="N87" s="76">
        <v>239</v>
      </c>
      <c r="O87" s="77" t="s">
        <v>70</v>
      </c>
      <c r="P87" s="83">
        <f t="shared" si="14"/>
        <v>2.3899999999999998E-2</v>
      </c>
    </row>
    <row r="88" spans="1:16">
      <c r="A88" s="1">
        <f t="shared" si="15"/>
        <v>88</v>
      </c>
      <c r="B88" s="76">
        <v>170</v>
      </c>
      <c r="C88" s="77" t="s">
        <v>71</v>
      </c>
      <c r="D88" s="84">
        <f t="shared" si="10"/>
        <v>4.2500000000000003E-3</v>
      </c>
      <c r="E88" s="78">
        <v>0.70189999999999997</v>
      </c>
      <c r="F88" s="79">
        <v>1.101</v>
      </c>
      <c r="G88" s="75">
        <f t="shared" si="11"/>
        <v>1.8028999999999999</v>
      </c>
      <c r="H88" s="76">
        <v>728</v>
      </c>
      <c r="I88" s="77" t="s">
        <v>70</v>
      </c>
      <c r="J88" s="83">
        <f t="shared" si="12"/>
        <v>7.2800000000000004E-2</v>
      </c>
      <c r="K88" s="76">
        <v>353</v>
      </c>
      <c r="L88" s="77" t="s">
        <v>70</v>
      </c>
      <c r="M88" s="83">
        <f t="shared" si="13"/>
        <v>3.5299999999999998E-2</v>
      </c>
      <c r="N88" s="76">
        <v>253</v>
      </c>
      <c r="O88" s="77" t="s">
        <v>70</v>
      </c>
      <c r="P88" s="83">
        <f t="shared" si="14"/>
        <v>2.53E-2</v>
      </c>
    </row>
    <row r="89" spans="1:16">
      <c r="A89" s="1">
        <f t="shared" si="15"/>
        <v>89</v>
      </c>
      <c r="B89" s="76">
        <v>180</v>
      </c>
      <c r="C89" s="77" t="s">
        <v>71</v>
      </c>
      <c r="D89" s="84">
        <f t="shared" si="10"/>
        <v>4.4999999999999997E-3</v>
      </c>
      <c r="E89" s="78">
        <v>0.72460000000000002</v>
      </c>
      <c r="F89" s="79">
        <v>1.0820000000000001</v>
      </c>
      <c r="G89" s="75">
        <f t="shared" si="11"/>
        <v>1.8066</v>
      </c>
      <c r="H89" s="76">
        <v>772</v>
      </c>
      <c r="I89" s="77" t="s">
        <v>70</v>
      </c>
      <c r="J89" s="83">
        <f t="shared" si="12"/>
        <v>7.7200000000000005E-2</v>
      </c>
      <c r="K89" s="76">
        <v>371</v>
      </c>
      <c r="L89" s="77" t="s">
        <v>70</v>
      </c>
      <c r="M89" s="83">
        <f t="shared" si="13"/>
        <v>3.7100000000000001E-2</v>
      </c>
      <c r="N89" s="76">
        <v>266</v>
      </c>
      <c r="O89" s="77" t="s">
        <v>70</v>
      </c>
      <c r="P89" s="83">
        <f t="shared" si="14"/>
        <v>2.6600000000000002E-2</v>
      </c>
    </row>
    <row r="90" spans="1:16">
      <c r="A90" s="1">
        <f t="shared" si="15"/>
        <v>90</v>
      </c>
      <c r="B90" s="76">
        <v>200</v>
      </c>
      <c r="C90" s="77" t="s">
        <v>71</v>
      </c>
      <c r="D90" s="84">
        <f t="shared" si="10"/>
        <v>5.0000000000000001E-3</v>
      </c>
      <c r="E90" s="78">
        <v>0.76639999999999997</v>
      </c>
      <c r="F90" s="79">
        <v>1.0449999999999999</v>
      </c>
      <c r="G90" s="75">
        <f t="shared" si="11"/>
        <v>1.8113999999999999</v>
      </c>
      <c r="H90" s="76">
        <v>862</v>
      </c>
      <c r="I90" s="77" t="s">
        <v>70</v>
      </c>
      <c r="J90" s="83">
        <f t="shared" si="12"/>
        <v>8.6199999999999999E-2</v>
      </c>
      <c r="K90" s="76">
        <v>405</v>
      </c>
      <c r="L90" s="77" t="s">
        <v>70</v>
      </c>
      <c r="M90" s="83">
        <f t="shared" si="13"/>
        <v>4.0500000000000001E-2</v>
      </c>
      <c r="N90" s="76">
        <v>293</v>
      </c>
      <c r="O90" s="77" t="s">
        <v>70</v>
      </c>
      <c r="P90" s="83">
        <f t="shared" si="14"/>
        <v>2.93E-2</v>
      </c>
    </row>
    <row r="91" spans="1:16">
      <c r="A91" s="1">
        <f t="shared" si="15"/>
        <v>91</v>
      </c>
      <c r="B91" s="76">
        <v>225</v>
      </c>
      <c r="C91" s="77" t="s">
        <v>71</v>
      </c>
      <c r="D91" s="84">
        <f t="shared" si="10"/>
        <v>5.6249999999999998E-3</v>
      </c>
      <c r="E91" s="78">
        <v>0.81399999999999995</v>
      </c>
      <c r="F91" s="79">
        <v>1.004</v>
      </c>
      <c r="G91" s="75">
        <f t="shared" si="11"/>
        <v>1.8180000000000001</v>
      </c>
      <c r="H91" s="76">
        <v>975</v>
      </c>
      <c r="I91" s="77" t="s">
        <v>70</v>
      </c>
      <c r="J91" s="83">
        <f t="shared" si="12"/>
        <v>9.7500000000000003E-2</v>
      </c>
      <c r="K91" s="76">
        <v>446</v>
      </c>
      <c r="L91" s="77" t="s">
        <v>70</v>
      </c>
      <c r="M91" s="83">
        <f t="shared" si="13"/>
        <v>4.4600000000000001E-2</v>
      </c>
      <c r="N91" s="76">
        <v>326</v>
      </c>
      <c r="O91" s="77" t="s">
        <v>70</v>
      </c>
      <c r="P91" s="83">
        <f t="shared" si="14"/>
        <v>3.2600000000000004E-2</v>
      </c>
    </row>
    <row r="92" spans="1:16">
      <c r="A92" s="1">
        <f t="shared" si="15"/>
        <v>92</v>
      </c>
      <c r="B92" s="76">
        <v>250</v>
      </c>
      <c r="C92" s="77" t="s">
        <v>71</v>
      </c>
      <c r="D92" s="84">
        <f t="shared" si="10"/>
        <v>6.2500000000000003E-3</v>
      </c>
      <c r="E92" s="78">
        <v>0.85819999999999996</v>
      </c>
      <c r="F92" s="79">
        <v>0.96540000000000004</v>
      </c>
      <c r="G92" s="75">
        <f t="shared" si="11"/>
        <v>1.8235999999999999</v>
      </c>
      <c r="H92" s="76">
        <v>1088</v>
      </c>
      <c r="I92" s="77" t="s">
        <v>70</v>
      </c>
      <c r="J92" s="83">
        <f t="shared" si="12"/>
        <v>0.10880000000000001</v>
      </c>
      <c r="K92" s="76">
        <v>487</v>
      </c>
      <c r="L92" s="77" t="s">
        <v>70</v>
      </c>
      <c r="M92" s="83">
        <f t="shared" si="13"/>
        <v>4.87E-2</v>
      </c>
      <c r="N92" s="76">
        <v>359</v>
      </c>
      <c r="O92" s="77" t="s">
        <v>70</v>
      </c>
      <c r="P92" s="83">
        <f t="shared" si="14"/>
        <v>3.5900000000000001E-2</v>
      </c>
    </row>
    <row r="93" spans="1:16">
      <c r="A93" s="1">
        <f t="shared" si="15"/>
        <v>93</v>
      </c>
      <c r="B93" s="76">
        <v>275</v>
      </c>
      <c r="C93" s="77" t="s">
        <v>71</v>
      </c>
      <c r="D93" s="84">
        <f t="shared" si="10"/>
        <v>6.8750000000000009E-3</v>
      </c>
      <c r="E93" s="78">
        <v>0.9002</v>
      </c>
      <c r="F93" s="79">
        <v>0.93049999999999999</v>
      </c>
      <c r="G93" s="75">
        <f t="shared" si="11"/>
        <v>1.8307</v>
      </c>
      <c r="H93" s="76">
        <v>1203</v>
      </c>
      <c r="I93" s="77" t="s">
        <v>70</v>
      </c>
      <c r="J93" s="83">
        <f t="shared" si="12"/>
        <v>0.1203</v>
      </c>
      <c r="K93" s="76">
        <v>526</v>
      </c>
      <c r="L93" s="77" t="s">
        <v>70</v>
      </c>
      <c r="M93" s="83">
        <f t="shared" si="13"/>
        <v>5.2600000000000001E-2</v>
      </c>
      <c r="N93" s="76">
        <v>392</v>
      </c>
      <c r="O93" s="77" t="s">
        <v>70</v>
      </c>
      <c r="P93" s="83">
        <f t="shared" si="14"/>
        <v>3.9199999999999999E-2</v>
      </c>
    </row>
    <row r="94" spans="1:16">
      <c r="A94" s="1">
        <f t="shared" si="15"/>
        <v>94</v>
      </c>
      <c r="B94" s="76">
        <v>300</v>
      </c>
      <c r="C94" s="77" t="s">
        <v>71</v>
      </c>
      <c r="D94" s="84">
        <f t="shared" ref="D94:D106" si="16">B94/1000/$C$5</f>
        <v>7.4999999999999997E-3</v>
      </c>
      <c r="E94" s="78">
        <v>0.94089999999999996</v>
      </c>
      <c r="F94" s="79">
        <v>0.89839999999999998</v>
      </c>
      <c r="G94" s="75">
        <f t="shared" si="11"/>
        <v>1.8392999999999999</v>
      </c>
      <c r="H94" s="76">
        <v>1318</v>
      </c>
      <c r="I94" s="77" t="s">
        <v>70</v>
      </c>
      <c r="J94" s="83">
        <f t="shared" si="12"/>
        <v>0.1318</v>
      </c>
      <c r="K94" s="76">
        <v>565</v>
      </c>
      <c r="L94" s="77" t="s">
        <v>70</v>
      </c>
      <c r="M94" s="83">
        <f t="shared" si="13"/>
        <v>5.6499999999999995E-2</v>
      </c>
      <c r="N94" s="76">
        <v>425</v>
      </c>
      <c r="O94" s="77" t="s">
        <v>70</v>
      </c>
      <c r="P94" s="83">
        <f t="shared" si="14"/>
        <v>4.2499999999999996E-2</v>
      </c>
    </row>
    <row r="95" spans="1:16">
      <c r="A95" s="1">
        <f t="shared" si="15"/>
        <v>95</v>
      </c>
      <c r="B95" s="76">
        <v>325</v>
      </c>
      <c r="C95" s="77" t="s">
        <v>71</v>
      </c>
      <c r="D95" s="84">
        <f t="shared" si="16"/>
        <v>8.1250000000000003E-3</v>
      </c>
      <c r="E95" s="78">
        <v>0.98060000000000003</v>
      </c>
      <c r="F95" s="79">
        <v>0.86870000000000003</v>
      </c>
      <c r="G95" s="75">
        <f t="shared" si="11"/>
        <v>1.8492999999999999</v>
      </c>
      <c r="H95" s="76">
        <v>1434</v>
      </c>
      <c r="I95" s="77" t="s">
        <v>70</v>
      </c>
      <c r="J95" s="83">
        <f t="shared" si="12"/>
        <v>0.1434</v>
      </c>
      <c r="K95" s="76">
        <v>602</v>
      </c>
      <c r="L95" s="77" t="s">
        <v>70</v>
      </c>
      <c r="M95" s="83">
        <f t="shared" si="13"/>
        <v>6.0199999999999997E-2</v>
      </c>
      <c r="N95" s="76">
        <v>457</v>
      </c>
      <c r="O95" s="77" t="s">
        <v>70</v>
      </c>
      <c r="P95" s="83">
        <f t="shared" si="14"/>
        <v>4.5700000000000005E-2</v>
      </c>
    </row>
    <row r="96" spans="1:16">
      <c r="A96" s="1">
        <f t="shared" si="15"/>
        <v>96</v>
      </c>
      <c r="B96" s="76">
        <v>350</v>
      </c>
      <c r="C96" s="77" t="s">
        <v>71</v>
      </c>
      <c r="D96" s="84">
        <f t="shared" si="16"/>
        <v>8.7499999999999991E-3</v>
      </c>
      <c r="E96" s="78">
        <v>1.02</v>
      </c>
      <c r="F96" s="79">
        <v>0.84130000000000005</v>
      </c>
      <c r="G96" s="75">
        <f t="shared" si="11"/>
        <v>1.8613</v>
      </c>
      <c r="H96" s="76">
        <v>1549</v>
      </c>
      <c r="I96" s="77" t="s">
        <v>70</v>
      </c>
      <c r="J96" s="83">
        <f t="shared" si="12"/>
        <v>0.15489999999999998</v>
      </c>
      <c r="K96" s="76">
        <v>639</v>
      </c>
      <c r="L96" s="77" t="s">
        <v>70</v>
      </c>
      <c r="M96" s="83">
        <f t="shared" si="13"/>
        <v>6.3899999999999998E-2</v>
      </c>
      <c r="N96" s="76">
        <v>489</v>
      </c>
      <c r="O96" s="77" t="s">
        <v>70</v>
      </c>
      <c r="P96" s="83">
        <f t="shared" si="14"/>
        <v>4.8899999999999999E-2</v>
      </c>
    </row>
    <row r="97" spans="1:16">
      <c r="A97" s="1">
        <f t="shared" si="15"/>
        <v>97</v>
      </c>
      <c r="B97" s="76">
        <v>375</v>
      </c>
      <c r="C97" s="77" t="s">
        <v>71</v>
      </c>
      <c r="D97" s="84">
        <f t="shared" si="16"/>
        <v>9.3749999999999997E-3</v>
      </c>
      <c r="E97" s="78">
        <v>1.0580000000000001</v>
      </c>
      <c r="F97" s="79">
        <v>0.81589999999999996</v>
      </c>
      <c r="G97" s="75">
        <f t="shared" si="11"/>
        <v>1.8738999999999999</v>
      </c>
      <c r="H97" s="76">
        <v>1665</v>
      </c>
      <c r="I97" s="77" t="s">
        <v>70</v>
      </c>
      <c r="J97" s="83">
        <f t="shared" si="12"/>
        <v>0.16650000000000001</v>
      </c>
      <c r="K97" s="76">
        <v>674</v>
      </c>
      <c r="L97" s="77" t="s">
        <v>70</v>
      </c>
      <c r="M97" s="83">
        <f t="shared" si="13"/>
        <v>6.7400000000000002E-2</v>
      </c>
      <c r="N97" s="76">
        <v>520</v>
      </c>
      <c r="O97" s="77" t="s">
        <v>70</v>
      </c>
      <c r="P97" s="83">
        <f t="shared" si="14"/>
        <v>5.2000000000000005E-2</v>
      </c>
    </row>
    <row r="98" spans="1:16">
      <c r="A98" s="1">
        <f t="shared" si="15"/>
        <v>98</v>
      </c>
      <c r="B98" s="76">
        <v>400</v>
      </c>
      <c r="C98" s="77" t="s">
        <v>71</v>
      </c>
      <c r="D98" s="84">
        <f t="shared" si="16"/>
        <v>0.01</v>
      </c>
      <c r="E98" s="78">
        <v>1.0960000000000001</v>
      </c>
      <c r="F98" s="79">
        <v>0.79220000000000002</v>
      </c>
      <c r="G98" s="75">
        <f t="shared" si="11"/>
        <v>1.8882000000000001</v>
      </c>
      <c r="H98" s="76">
        <v>1781</v>
      </c>
      <c r="I98" s="77" t="s">
        <v>70</v>
      </c>
      <c r="J98" s="83">
        <f t="shared" si="12"/>
        <v>0.17809999999999998</v>
      </c>
      <c r="K98" s="76">
        <v>709</v>
      </c>
      <c r="L98" s="77" t="s">
        <v>70</v>
      </c>
      <c r="M98" s="83">
        <f t="shared" si="13"/>
        <v>7.0899999999999991E-2</v>
      </c>
      <c r="N98" s="76">
        <v>551</v>
      </c>
      <c r="O98" s="77" t="s">
        <v>70</v>
      </c>
      <c r="P98" s="83">
        <f t="shared" si="14"/>
        <v>5.5100000000000003E-2</v>
      </c>
    </row>
    <row r="99" spans="1:16">
      <c r="A99" s="1">
        <f t="shared" si="15"/>
        <v>99</v>
      </c>
      <c r="B99" s="76">
        <v>450</v>
      </c>
      <c r="C99" s="77" t="s">
        <v>71</v>
      </c>
      <c r="D99" s="84">
        <f t="shared" si="16"/>
        <v>1.125E-2</v>
      </c>
      <c r="E99" s="78">
        <v>1.171</v>
      </c>
      <c r="F99" s="79">
        <v>0.74939999999999996</v>
      </c>
      <c r="G99" s="75">
        <f t="shared" si="11"/>
        <v>1.9203999999999999</v>
      </c>
      <c r="H99" s="76">
        <v>2013</v>
      </c>
      <c r="I99" s="77" t="s">
        <v>70</v>
      </c>
      <c r="J99" s="83">
        <f t="shared" si="12"/>
        <v>0.20129999999999998</v>
      </c>
      <c r="K99" s="76">
        <v>775</v>
      </c>
      <c r="L99" s="77" t="s">
        <v>70</v>
      </c>
      <c r="M99" s="83">
        <f t="shared" si="13"/>
        <v>7.7499999999999999E-2</v>
      </c>
      <c r="N99" s="76">
        <v>613</v>
      </c>
      <c r="O99" s="77" t="s">
        <v>70</v>
      </c>
      <c r="P99" s="83">
        <f t="shared" si="14"/>
        <v>6.13E-2</v>
      </c>
    </row>
    <row r="100" spans="1:16">
      <c r="A100" s="1">
        <f t="shared" si="15"/>
        <v>100</v>
      </c>
      <c r="B100" s="76">
        <v>500</v>
      </c>
      <c r="C100" s="77" t="s">
        <v>71</v>
      </c>
      <c r="D100" s="84">
        <f t="shared" si="16"/>
        <v>1.2500000000000001E-2</v>
      </c>
      <c r="E100" s="78">
        <v>1.244</v>
      </c>
      <c r="F100" s="79">
        <v>0.7117</v>
      </c>
      <c r="G100" s="75">
        <f t="shared" si="11"/>
        <v>1.9557</v>
      </c>
      <c r="H100" s="76">
        <v>2243</v>
      </c>
      <c r="I100" s="77" t="s">
        <v>70</v>
      </c>
      <c r="J100" s="83">
        <f t="shared" si="12"/>
        <v>0.2243</v>
      </c>
      <c r="K100" s="76">
        <v>837</v>
      </c>
      <c r="L100" s="77" t="s">
        <v>70</v>
      </c>
      <c r="M100" s="83">
        <f t="shared" si="13"/>
        <v>8.3699999999999997E-2</v>
      </c>
      <c r="N100" s="76">
        <v>672</v>
      </c>
      <c r="O100" s="77" t="s">
        <v>70</v>
      </c>
      <c r="P100" s="83">
        <f t="shared" si="14"/>
        <v>6.720000000000001E-2</v>
      </c>
    </row>
    <row r="101" spans="1:16">
      <c r="A101" s="1">
        <f t="shared" si="15"/>
        <v>101</v>
      </c>
      <c r="B101" s="76">
        <v>550</v>
      </c>
      <c r="C101" s="77" t="s">
        <v>71</v>
      </c>
      <c r="D101" s="84">
        <f t="shared" si="16"/>
        <v>1.3750000000000002E-2</v>
      </c>
      <c r="E101" s="78">
        <v>1.3160000000000001</v>
      </c>
      <c r="F101" s="79">
        <v>0.67820000000000003</v>
      </c>
      <c r="G101" s="75">
        <f t="shared" si="11"/>
        <v>1.9942000000000002</v>
      </c>
      <c r="H101" s="76">
        <v>2471</v>
      </c>
      <c r="I101" s="77" t="s">
        <v>70</v>
      </c>
      <c r="J101" s="83">
        <f t="shared" si="12"/>
        <v>0.24710000000000001</v>
      </c>
      <c r="K101" s="76">
        <v>896</v>
      </c>
      <c r="L101" s="77" t="s">
        <v>70</v>
      </c>
      <c r="M101" s="83">
        <f t="shared" si="13"/>
        <v>8.9599999999999999E-2</v>
      </c>
      <c r="N101" s="76">
        <v>730</v>
      </c>
      <c r="O101" s="77" t="s">
        <v>70</v>
      </c>
      <c r="P101" s="83">
        <f t="shared" si="14"/>
        <v>7.2999999999999995E-2</v>
      </c>
    </row>
    <row r="102" spans="1:16">
      <c r="A102" s="1">
        <f t="shared" si="15"/>
        <v>102</v>
      </c>
      <c r="B102" s="76">
        <v>600</v>
      </c>
      <c r="C102" s="77" t="s">
        <v>71</v>
      </c>
      <c r="D102" s="84">
        <f t="shared" si="16"/>
        <v>1.4999999999999999E-2</v>
      </c>
      <c r="E102" s="78">
        <v>1.3859999999999999</v>
      </c>
      <c r="F102" s="79">
        <v>0.6482</v>
      </c>
      <c r="G102" s="75">
        <f t="shared" si="11"/>
        <v>2.0341999999999998</v>
      </c>
      <c r="H102" s="76">
        <v>2696</v>
      </c>
      <c r="I102" s="77" t="s">
        <v>70</v>
      </c>
      <c r="J102" s="83">
        <f t="shared" si="12"/>
        <v>0.26960000000000001</v>
      </c>
      <c r="K102" s="76">
        <v>951</v>
      </c>
      <c r="L102" s="77" t="s">
        <v>70</v>
      </c>
      <c r="M102" s="83">
        <f t="shared" si="13"/>
        <v>9.509999999999999E-2</v>
      </c>
      <c r="N102" s="76">
        <v>786</v>
      </c>
      <c r="O102" s="77" t="s">
        <v>70</v>
      </c>
      <c r="P102" s="83">
        <f t="shared" si="14"/>
        <v>7.8600000000000003E-2</v>
      </c>
    </row>
    <row r="103" spans="1:16">
      <c r="A103" s="1">
        <f t="shared" si="15"/>
        <v>103</v>
      </c>
      <c r="B103" s="76">
        <v>650</v>
      </c>
      <c r="C103" s="77" t="s">
        <v>71</v>
      </c>
      <c r="D103" s="84">
        <f t="shared" si="16"/>
        <v>1.6250000000000001E-2</v>
      </c>
      <c r="E103" s="78">
        <v>1.454</v>
      </c>
      <c r="F103" s="79">
        <v>0.62119999999999997</v>
      </c>
      <c r="G103" s="75">
        <f t="shared" si="11"/>
        <v>2.0751999999999997</v>
      </c>
      <c r="H103" s="76">
        <v>2920</v>
      </c>
      <c r="I103" s="77" t="s">
        <v>70</v>
      </c>
      <c r="J103" s="83">
        <f t="shared" si="12"/>
        <v>0.29199999999999998</v>
      </c>
      <c r="K103" s="76">
        <v>1004</v>
      </c>
      <c r="L103" s="77" t="s">
        <v>70</v>
      </c>
      <c r="M103" s="83">
        <f t="shared" si="13"/>
        <v>0.1004</v>
      </c>
      <c r="N103" s="76">
        <v>840</v>
      </c>
      <c r="O103" s="77" t="s">
        <v>70</v>
      </c>
      <c r="P103" s="83">
        <f t="shared" si="14"/>
        <v>8.3999999999999991E-2</v>
      </c>
    </row>
    <row r="104" spans="1:16">
      <c r="A104" s="1">
        <f t="shared" si="15"/>
        <v>104</v>
      </c>
      <c r="B104" s="76">
        <v>700</v>
      </c>
      <c r="C104" s="77" t="s">
        <v>71</v>
      </c>
      <c r="D104" s="84">
        <f t="shared" si="16"/>
        <v>1.7499999999999998E-2</v>
      </c>
      <c r="E104" s="78">
        <v>1.52</v>
      </c>
      <c r="F104" s="79">
        <v>0.59670000000000001</v>
      </c>
      <c r="G104" s="75">
        <f t="shared" si="11"/>
        <v>2.1166999999999998</v>
      </c>
      <c r="H104" s="76">
        <v>3140</v>
      </c>
      <c r="I104" s="77" t="s">
        <v>70</v>
      </c>
      <c r="J104" s="83">
        <f t="shared" si="12"/>
        <v>0.314</v>
      </c>
      <c r="K104" s="76">
        <v>1054</v>
      </c>
      <c r="L104" s="77" t="s">
        <v>70</v>
      </c>
      <c r="M104" s="83">
        <f t="shared" si="13"/>
        <v>0.10540000000000001</v>
      </c>
      <c r="N104" s="76">
        <v>893</v>
      </c>
      <c r="O104" s="77" t="s">
        <v>70</v>
      </c>
      <c r="P104" s="83">
        <f t="shared" si="14"/>
        <v>8.9300000000000004E-2</v>
      </c>
    </row>
    <row r="105" spans="1:16">
      <c r="A105" s="1">
        <f t="shared" si="15"/>
        <v>105</v>
      </c>
      <c r="B105" s="76">
        <v>800</v>
      </c>
      <c r="C105" s="77" t="s">
        <v>71</v>
      </c>
      <c r="D105" s="84">
        <f t="shared" si="16"/>
        <v>0.02</v>
      </c>
      <c r="E105" s="78">
        <v>1.6479999999999999</v>
      </c>
      <c r="F105" s="79">
        <v>0.55379999999999996</v>
      </c>
      <c r="G105" s="75">
        <f t="shared" si="11"/>
        <v>2.2018</v>
      </c>
      <c r="H105" s="76">
        <v>3573</v>
      </c>
      <c r="I105" s="77" t="s">
        <v>70</v>
      </c>
      <c r="J105" s="83">
        <f t="shared" si="12"/>
        <v>0.35730000000000001</v>
      </c>
      <c r="K105" s="76">
        <v>1146</v>
      </c>
      <c r="L105" s="77" t="s">
        <v>70</v>
      </c>
      <c r="M105" s="83">
        <f t="shared" si="13"/>
        <v>0.11459999999999999</v>
      </c>
      <c r="N105" s="76">
        <v>993</v>
      </c>
      <c r="O105" s="77" t="s">
        <v>70</v>
      </c>
      <c r="P105" s="83">
        <f t="shared" si="14"/>
        <v>9.9299999999999999E-2</v>
      </c>
    </row>
    <row r="106" spans="1:16">
      <c r="A106" s="1">
        <f t="shared" si="15"/>
        <v>106</v>
      </c>
      <c r="B106" s="76">
        <v>900</v>
      </c>
      <c r="C106" s="77" t="s">
        <v>71</v>
      </c>
      <c r="D106" s="84">
        <f t="shared" si="16"/>
        <v>2.2499999999999999E-2</v>
      </c>
      <c r="E106" s="78">
        <v>1.7689999999999999</v>
      </c>
      <c r="F106" s="79">
        <v>0.51759999999999995</v>
      </c>
      <c r="G106" s="75">
        <f t="shared" si="11"/>
        <v>2.2866</v>
      </c>
      <c r="H106" s="76">
        <v>3996</v>
      </c>
      <c r="I106" s="77" t="s">
        <v>70</v>
      </c>
      <c r="J106" s="83">
        <f t="shared" si="12"/>
        <v>0.39960000000000001</v>
      </c>
      <c r="K106" s="76">
        <v>1230</v>
      </c>
      <c r="L106" s="77" t="s">
        <v>70</v>
      </c>
      <c r="M106" s="83">
        <f t="shared" si="13"/>
        <v>0.123</v>
      </c>
      <c r="N106" s="76">
        <v>1086</v>
      </c>
      <c r="O106" s="77" t="s">
        <v>70</v>
      </c>
      <c r="P106" s="83">
        <f t="shared" si="14"/>
        <v>0.1086</v>
      </c>
    </row>
    <row r="107" spans="1:16">
      <c r="A107" s="1">
        <f t="shared" si="15"/>
        <v>107</v>
      </c>
      <c r="B107" s="76">
        <v>1</v>
      </c>
      <c r="C107" s="111" t="s">
        <v>73</v>
      </c>
      <c r="D107" s="84">
        <f t="shared" ref="D107:D138" si="17">B107/$C$5</f>
        <v>2.5000000000000001E-2</v>
      </c>
      <c r="E107" s="78">
        <v>1.883</v>
      </c>
      <c r="F107" s="79">
        <v>0.48649999999999999</v>
      </c>
      <c r="G107" s="75">
        <f t="shared" si="11"/>
        <v>2.3694999999999999</v>
      </c>
      <c r="H107" s="76">
        <v>4408</v>
      </c>
      <c r="I107" s="77" t="s">
        <v>70</v>
      </c>
      <c r="J107" s="83">
        <f t="shared" si="12"/>
        <v>0.44080000000000003</v>
      </c>
      <c r="K107" s="76">
        <v>1306</v>
      </c>
      <c r="L107" s="77" t="s">
        <v>70</v>
      </c>
      <c r="M107" s="83">
        <f t="shared" si="13"/>
        <v>0.13059999999999999</v>
      </c>
      <c r="N107" s="76">
        <v>1174</v>
      </c>
      <c r="O107" s="77" t="s">
        <v>70</v>
      </c>
      <c r="P107" s="83">
        <f t="shared" si="14"/>
        <v>0.11739999999999999</v>
      </c>
    </row>
    <row r="108" spans="1:16">
      <c r="A108" s="1">
        <f t="shared" si="15"/>
        <v>108</v>
      </c>
      <c r="B108" s="76">
        <v>1.1000000000000001</v>
      </c>
      <c r="C108" s="77" t="s">
        <v>73</v>
      </c>
      <c r="D108" s="84">
        <f t="shared" si="17"/>
        <v>2.7500000000000004E-2</v>
      </c>
      <c r="E108" s="78">
        <v>1.992</v>
      </c>
      <c r="F108" s="79">
        <v>0.45939999999999998</v>
      </c>
      <c r="G108" s="75">
        <f t="shared" si="11"/>
        <v>2.4514</v>
      </c>
      <c r="H108" s="76">
        <v>4810</v>
      </c>
      <c r="I108" s="77" t="s">
        <v>70</v>
      </c>
      <c r="J108" s="83">
        <f t="shared" si="12"/>
        <v>0.48099999999999998</v>
      </c>
      <c r="K108" s="76">
        <v>1375</v>
      </c>
      <c r="L108" s="77" t="s">
        <v>70</v>
      </c>
      <c r="M108" s="83">
        <f t="shared" si="13"/>
        <v>0.13750000000000001</v>
      </c>
      <c r="N108" s="76">
        <v>1256</v>
      </c>
      <c r="O108" s="77" t="s">
        <v>70</v>
      </c>
      <c r="P108" s="83">
        <f t="shared" si="14"/>
        <v>0.12559999999999999</v>
      </c>
    </row>
    <row r="109" spans="1:16">
      <c r="A109" s="1">
        <f t="shared" si="15"/>
        <v>109</v>
      </c>
      <c r="B109" s="76">
        <v>1.2</v>
      </c>
      <c r="C109" s="77" t="s">
        <v>73</v>
      </c>
      <c r="D109" s="84">
        <f t="shared" si="17"/>
        <v>0.03</v>
      </c>
      <c r="E109" s="78">
        <v>2.0950000000000002</v>
      </c>
      <c r="F109" s="79">
        <v>0.43559999999999999</v>
      </c>
      <c r="G109" s="75">
        <f t="shared" si="11"/>
        <v>2.5306000000000002</v>
      </c>
      <c r="H109" s="76">
        <v>5202</v>
      </c>
      <c r="I109" s="77" t="s">
        <v>70</v>
      </c>
      <c r="J109" s="83">
        <f t="shared" si="12"/>
        <v>0.5202</v>
      </c>
      <c r="K109" s="76">
        <v>1439</v>
      </c>
      <c r="L109" s="77" t="s">
        <v>70</v>
      </c>
      <c r="M109" s="83">
        <f t="shared" si="13"/>
        <v>0.1439</v>
      </c>
      <c r="N109" s="76">
        <v>1334</v>
      </c>
      <c r="O109" s="77" t="s">
        <v>70</v>
      </c>
      <c r="P109" s="83">
        <f t="shared" si="14"/>
        <v>0.13340000000000002</v>
      </c>
    </row>
    <row r="110" spans="1:16">
      <c r="A110" s="1">
        <f t="shared" si="15"/>
        <v>110</v>
      </c>
      <c r="B110" s="76">
        <v>1.3</v>
      </c>
      <c r="C110" s="77" t="s">
        <v>73</v>
      </c>
      <c r="D110" s="84">
        <f t="shared" si="17"/>
        <v>3.2500000000000001E-2</v>
      </c>
      <c r="E110" s="78">
        <v>2.194</v>
      </c>
      <c r="F110" s="79">
        <v>0.41449999999999998</v>
      </c>
      <c r="G110" s="75">
        <f t="shared" si="11"/>
        <v>2.6084999999999998</v>
      </c>
      <c r="H110" s="76">
        <v>5585</v>
      </c>
      <c r="I110" s="77" t="s">
        <v>70</v>
      </c>
      <c r="J110" s="83">
        <f t="shared" si="12"/>
        <v>0.5585</v>
      </c>
      <c r="K110" s="76">
        <v>1498</v>
      </c>
      <c r="L110" s="77" t="s">
        <v>70</v>
      </c>
      <c r="M110" s="83">
        <f t="shared" si="13"/>
        <v>0.14979999999999999</v>
      </c>
      <c r="N110" s="76">
        <v>1407</v>
      </c>
      <c r="O110" s="77" t="s">
        <v>70</v>
      </c>
      <c r="P110" s="83">
        <f t="shared" si="14"/>
        <v>0.14069999999999999</v>
      </c>
    </row>
    <row r="111" spans="1:16">
      <c r="A111" s="1">
        <f t="shared" si="15"/>
        <v>111</v>
      </c>
      <c r="B111" s="76">
        <v>1.4</v>
      </c>
      <c r="C111" s="77" t="s">
        <v>73</v>
      </c>
      <c r="D111" s="84">
        <f t="shared" si="17"/>
        <v>3.4999999999999996E-2</v>
      </c>
      <c r="E111" s="78">
        <v>2.2879999999999998</v>
      </c>
      <c r="F111" s="79">
        <v>0.39560000000000001</v>
      </c>
      <c r="G111" s="75">
        <f t="shared" si="11"/>
        <v>2.6835999999999998</v>
      </c>
      <c r="H111" s="76">
        <v>5960</v>
      </c>
      <c r="I111" s="77" t="s">
        <v>70</v>
      </c>
      <c r="J111" s="83">
        <f t="shared" si="12"/>
        <v>0.59599999999999997</v>
      </c>
      <c r="K111" s="76">
        <v>1552</v>
      </c>
      <c r="L111" s="77" t="s">
        <v>70</v>
      </c>
      <c r="M111" s="83">
        <f t="shared" si="13"/>
        <v>0.1552</v>
      </c>
      <c r="N111" s="76">
        <v>1476</v>
      </c>
      <c r="O111" s="77" t="s">
        <v>70</v>
      </c>
      <c r="P111" s="83">
        <f t="shared" si="14"/>
        <v>0.14760000000000001</v>
      </c>
    </row>
    <row r="112" spans="1:16">
      <c r="A112" s="1">
        <f t="shared" si="15"/>
        <v>112</v>
      </c>
      <c r="B112" s="76">
        <v>1.5</v>
      </c>
      <c r="C112" s="77" t="s">
        <v>73</v>
      </c>
      <c r="D112" s="84">
        <f t="shared" si="17"/>
        <v>3.7499999999999999E-2</v>
      </c>
      <c r="E112" s="78">
        <v>2.379</v>
      </c>
      <c r="F112" s="79">
        <v>0.3785</v>
      </c>
      <c r="G112" s="75">
        <f t="shared" si="11"/>
        <v>2.7574999999999998</v>
      </c>
      <c r="H112" s="76">
        <v>6327</v>
      </c>
      <c r="I112" s="77" t="s">
        <v>70</v>
      </c>
      <c r="J112" s="83">
        <f t="shared" si="12"/>
        <v>0.63270000000000004</v>
      </c>
      <c r="K112" s="76">
        <v>1603</v>
      </c>
      <c r="L112" s="77" t="s">
        <v>70</v>
      </c>
      <c r="M112" s="83">
        <f t="shared" si="13"/>
        <v>0.1603</v>
      </c>
      <c r="N112" s="76">
        <v>1542</v>
      </c>
      <c r="O112" s="77" t="s">
        <v>70</v>
      </c>
      <c r="P112" s="83">
        <f t="shared" si="14"/>
        <v>0.1542</v>
      </c>
    </row>
    <row r="113" spans="1:16">
      <c r="A113" s="1">
        <f t="shared" si="15"/>
        <v>113</v>
      </c>
      <c r="B113" s="76">
        <v>1.6</v>
      </c>
      <c r="C113" s="77" t="s">
        <v>73</v>
      </c>
      <c r="D113" s="84">
        <f t="shared" si="17"/>
        <v>0.04</v>
      </c>
      <c r="E113" s="78">
        <v>2.4660000000000002</v>
      </c>
      <c r="F113" s="79">
        <v>0.36309999999999998</v>
      </c>
      <c r="G113" s="75">
        <f t="shared" si="11"/>
        <v>2.8291000000000004</v>
      </c>
      <c r="H113" s="76">
        <v>6687</v>
      </c>
      <c r="I113" s="77" t="s">
        <v>70</v>
      </c>
      <c r="J113" s="83">
        <f t="shared" si="12"/>
        <v>0.66870000000000007</v>
      </c>
      <c r="K113" s="76">
        <v>1650</v>
      </c>
      <c r="L113" s="77" t="s">
        <v>70</v>
      </c>
      <c r="M113" s="83">
        <f t="shared" si="13"/>
        <v>0.16499999999999998</v>
      </c>
      <c r="N113" s="76">
        <v>1604</v>
      </c>
      <c r="O113" s="77" t="s">
        <v>70</v>
      </c>
      <c r="P113" s="83">
        <f t="shared" si="14"/>
        <v>0.16040000000000001</v>
      </c>
    </row>
    <row r="114" spans="1:16">
      <c r="A114" s="1">
        <f t="shared" si="15"/>
        <v>114</v>
      </c>
      <c r="B114" s="76">
        <v>1.7</v>
      </c>
      <c r="C114" s="77" t="s">
        <v>73</v>
      </c>
      <c r="D114" s="84">
        <f t="shared" si="17"/>
        <v>4.2499999999999996E-2</v>
      </c>
      <c r="E114" s="78">
        <v>2.5510000000000002</v>
      </c>
      <c r="F114" s="79">
        <v>0.34910000000000002</v>
      </c>
      <c r="G114" s="75">
        <f t="shared" si="11"/>
        <v>2.9001000000000001</v>
      </c>
      <c r="H114" s="76">
        <v>7039</v>
      </c>
      <c r="I114" s="77" t="s">
        <v>70</v>
      </c>
      <c r="J114" s="83">
        <f t="shared" si="12"/>
        <v>0.70389999999999997</v>
      </c>
      <c r="K114" s="76">
        <v>1694</v>
      </c>
      <c r="L114" s="77" t="s">
        <v>70</v>
      </c>
      <c r="M114" s="83">
        <f t="shared" si="13"/>
        <v>0.1694</v>
      </c>
      <c r="N114" s="76">
        <v>1663</v>
      </c>
      <c r="O114" s="77" t="s">
        <v>70</v>
      </c>
      <c r="P114" s="83">
        <f t="shared" si="14"/>
        <v>0.1663</v>
      </c>
    </row>
    <row r="115" spans="1:16">
      <c r="A115" s="1">
        <f t="shared" si="15"/>
        <v>115</v>
      </c>
      <c r="B115" s="76">
        <v>1.8</v>
      </c>
      <c r="C115" s="77" t="s">
        <v>73</v>
      </c>
      <c r="D115" s="84">
        <f t="shared" si="17"/>
        <v>4.4999999999999998E-2</v>
      </c>
      <c r="E115" s="78">
        <v>2.6339999999999999</v>
      </c>
      <c r="F115" s="79">
        <v>0.3362</v>
      </c>
      <c r="G115" s="75">
        <f t="shared" si="11"/>
        <v>2.9701999999999997</v>
      </c>
      <c r="H115" s="76">
        <v>7385</v>
      </c>
      <c r="I115" s="77" t="s">
        <v>70</v>
      </c>
      <c r="J115" s="83">
        <f t="shared" si="12"/>
        <v>0.73849999999999993</v>
      </c>
      <c r="K115" s="76">
        <v>1736</v>
      </c>
      <c r="L115" s="77" t="s">
        <v>70</v>
      </c>
      <c r="M115" s="83">
        <f t="shared" si="13"/>
        <v>0.1736</v>
      </c>
      <c r="N115" s="76">
        <v>1720</v>
      </c>
      <c r="O115" s="77" t="s">
        <v>70</v>
      </c>
      <c r="P115" s="83">
        <f t="shared" si="14"/>
        <v>0.17199999999999999</v>
      </c>
    </row>
    <row r="116" spans="1:16">
      <c r="A116" s="1">
        <f t="shared" si="15"/>
        <v>116</v>
      </c>
      <c r="B116" s="76">
        <v>2</v>
      </c>
      <c r="C116" s="77" t="s">
        <v>73</v>
      </c>
      <c r="D116" s="84">
        <f t="shared" si="17"/>
        <v>0.05</v>
      </c>
      <c r="E116" s="78">
        <v>2.7930000000000001</v>
      </c>
      <c r="F116" s="79">
        <v>0.3135</v>
      </c>
      <c r="G116" s="75">
        <f t="shared" si="11"/>
        <v>3.1065</v>
      </c>
      <c r="H116" s="76">
        <v>8058</v>
      </c>
      <c r="I116" s="77" t="s">
        <v>70</v>
      </c>
      <c r="J116" s="83">
        <f t="shared" si="12"/>
        <v>0.80579999999999996</v>
      </c>
      <c r="K116" s="76">
        <v>1812</v>
      </c>
      <c r="L116" s="77" t="s">
        <v>70</v>
      </c>
      <c r="M116" s="83">
        <f t="shared" ref="M116:M147" si="18">K116/1000/10</f>
        <v>0.1812</v>
      </c>
      <c r="N116" s="76">
        <v>1825</v>
      </c>
      <c r="O116" s="77" t="s">
        <v>70</v>
      </c>
      <c r="P116" s="83">
        <f t="shared" ref="P116:P147" si="19">N116/1000/10</f>
        <v>0.1825</v>
      </c>
    </row>
    <row r="117" spans="1:16">
      <c r="A117" s="1">
        <f t="shared" si="15"/>
        <v>117</v>
      </c>
      <c r="B117" s="76">
        <v>2.25</v>
      </c>
      <c r="C117" s="77" t="s">
        <v>73</v>
      </c>
      <c r="D117" s="84">
        <f t="shared" si="17"/>
        <v>5.6250000000000001E-2</v>
      </c>
      <c r="E117" s="78">
        <v>2.9830000000000001</v>
      </c>
      <c r="F117" s="79">
        <v>0.28960000000000002</v>
      </c>
      <c r="G117" s="75">
        <f t="shared" si="11"/>
        <v>3.2726000000000002</v>
      </c>
      <c r="H117" s="76">
        <v>8865</v>
      </c>
      <c r="I117" s="77" t="s">
        <v>70</v>
      </c>
      <c r="J117" s="83">
        <f t="shared" si="12"/>
        <v>0.88650000000000007</v>
      </c>
      <c r="K117" s="76">
        <v>1897</v>
      </c>
      <c r="L117" s="77" t="s">
        <v>70</v>
      </c>
      <c r="M117" s="83">
        <f t="shared" si="18"/>
        <v>0.18970000000000001</v>
      </c>
      <c r="N117" s="76">
        <v>1945</v>
      </c>
      <c r="O117" s="77" t="s">
        <v>70</v>
      </c>
      <c r="P117" s="83">
        <f t="shared" si="19"/>
        <v>0.19450000000000001</v>
      </c>
    </row>
    <row r="118" spans="1:16">
      <c r="A118" s="1">
        <f t="shared" si="15"/>
        <v>118</v>
      </c>
      <c r="B118" s="76">
        <v>2.5</v>
      </c>
      <c r="C118" s="77" t="s">
        <v>73</v>
      </c>
      <c r="D118" s="84">
        <f t="shared" si="17"/>
        <v>6.25E-2</v>
      </c>
      <c r="E118" s="78">
        <v>3.1669999999999998</v>
      </c>
      <c r="F118" s="79">
        <v>0.26939999999999997</v>
      </c>
      <c r="G118" s="75">
        <f t="shared" si="11"/>
        <v>3.4363999999999999</v>
      </c>
      <c r="H118" s="76">
        <v>9639</v>
      </c>
      <c r="I118" s="77" t="s">
        <v>70</v>
      </c>
      <c r="J118" s="83">
        <f t="shared" si="12"/>
        <v>0.96389999999999998</v>
      </c>
      <c r="K118" s="76">
        <v>1970</v>
      </c>
      <c r="L118" s="77" t="s">
        <v>70</v>
      </c>
      <c r="M118" s="83">
        <f t="shared" si="18"/>
        <v>0.19700000000000001</v>
      </c>
      <c r="N118" s="76">
        <v>2053</v>
      </c>
      <c r="O118" s="77" t="s">
        <v>70</v>
      </c>
      <c r="P118" s="83">
        <f t="shared" si="19"/>
        <v>0.20529999999999998</v>
      </c>
    </row>
    <row r="119" spans="1:16">
      <c r="A119" s="1">
        <f t="shared" si="15"/>
        <v>119</v>
      </c>
      <c r="B119" s="76">
        <v>2.75</v>
      </c>
      <c r="C119" s="77" t="s">
        <v>73</v>
      </c>
      <c r="D119" s="84">
        <f t="shared" si="17"/>
        <v>6.8750000000000006E-2</v>
      </c>
      <c r="E119" s="78">
        <v>3.3460000000000001</v>
      </c>
      <c r="F119" s="79">
        <v>0.25219999999999998</v>
      </c>
      <c r="G119" s="75">
        <f t="shared" si="11"/>
        <v>3.5982000000000003</v>
      </c>
      <c r="H119" s="76">
        <v>1.04</v>
      </c>
      <c r="I119" s="111" t="s">
        <v>72</v>
      </c>
      <c r="J119" s="64">
        <f t="shared" ref="J119:J150" si="20">H119</f>
        <v>1.04</v>
      </c>
      <c r="K119" s="76">
        <v>2036</v>
      </c>
      <c r="L119" s="77" t="s">
        <v>70</v>
      </c>
      <c r="M119" s="83">
        <f t="shared" si="18"/>
        <v>0.2036</v>
      </c>
      <c r="N119" s="76">
        <v>2152</v>
      </c>
      <c r="O119" s="77" t="s">
        <v>70</v>
      </c>
      <c r="P119" s="83">
        <f t="shared" si="19"/>
        <v>0.2152</v>
      </c>
    </row>
    <row r="120" spans="1:16">
      <c r="A120" s="1">
        <f t="shared" si="15"/>
        <v>120</v>
      </c>
      <c r="B120" s="76">
        <v>3</v>
      </c>
      <c r="C120" s="77" t="s">
        <v>73</v>
      </c>
      <c r="D120" s="84">
        <f t="shared" si="17"/>
        <v>7.4999999999999997E-2</v>
      </c>
      <c r="E120" s="78">
        <v>3.5230000000000001</v>
      </c>
      <c r="F120" s="79">
        <v>0.23730000000000001</v>
      </c>
      <c r="G120" s="75">
        <f t="shared" si="11"/>
        <v>3.7603</v>
      </c>
      <c r="H120" s="76">
        <v>1.1100000000000001</v>
      </c>
      <c r="I120" s="77" t="s">
        <v>72</v>
      </c>
      <c r="J120" s="64">
        <f t="shared" si="20"/>
        <v>1.1100000000000001</v>
      </c>
      <c r="K120" s="76">
        <v>2093</v>
      </c>
      <c r="L120" s="77" t="s">
        <v>70</v>
      </c>
      <c r="M120" s="83">
        <f t="shared" si="18"/>
        <v>0.20929999999999999</v>
      </c>
      <c r="N120" s="76">
        <v>2242</v>
      </c>
      <c r="O120" s="77" t="s">
        <v>70</v>
      </c>
      <c r="P120" s="83">
        <f t="shared" si="19"/>
        <v>0.22420000000000001</v>
      </c>
    </row>
    <row r="121" spans="1:16">
      <c r="A121" s="1">
        <f t="shared" si="15"/>
        <v>121</v>
      </c>
      <c r="B121" s="76">
        <v>3.25</v>
      </c>
      <c r="C121" s="77" t="s">
        <v>73</v>
      </c>
      <c r="D121" s="84">
        <f t="shared" si="17"/>
        <v>8.1250000000000003E-2</v>
      </c>
      <c r="E121" s="78">
        <v>3.698</v>
      </c>
      <c r="F121" s="79">
        <v>0.22420000000000001</v>
      </c>
      <c r="G121" s="75">
        <f t="shared" si="11"/>
        <v>3.9222000000000001</v>
      </c>
      <c r="H121" s="76">
        <v>1.18</v>
      </c>
      <c r="I121" s="77" t="s">
        <v>72</v>
      </c>
      <c r="J121" s="64">
        <f t="shared" si="20"/>
        <v>1.18</v>
      </c>
      <c r="K121" s="76">
        <v>2145</v>
      </c>
      <c r="L121" s="77" t="s">
        <v>70</v>
      </c>
      <c r="M121" s="83">
        <f t="shared" si="18"/>
        <v>0.2145</v>
      </c>
      <c r="N121" s="76">
        <v>2324</v>
      </c>
      <c r="O121" s="77" t="s">
        <v>70</v>
      </c>
      <c r="P121" s="83">
        <f t="shared" si="19"/>
        <v>0.2324</v>
      </c>
    </row>
    <row r="122" spans="1:16">
      <c r="A122" s="1">
        <f t="shared" si="15"/>
        <v>122</v>
      </c>
      <c r="B122" s="76">
        <v>3.5</v>
      </c>
      <c r="C122" s="77" t="s">
        <v>73</v>
      </c>
      <c r="D122" s="84">
        <f t="shared" si="17"/>
        <v>8.7499999999999994E-2</v>
      </c>
      <c r="E122" s="78">
        <v>3.871</v>
      </c>
      <c r="F122" s="79">
        <v>0.2127</v>
      </c>
      <c r="G122" s="75">
        <f t="shared" si="11"/>
        <v>4.0837000000000003</v>
      </c>
      <c r="H122" s="76">
        <v>1.24</v>
      </c>
      <c r="I122" s="77" t="s">
        <v>72</v>
      </c>
      <c r="J122" s="64">
        <f t="shared" si="20"/>
        <v>1.24</v>
      </c>
      <c r="K122" s="76">
        <v>2192</v>
      </c>
      <c r="L122" s="77" t="s">
        <v>70</v>
      </c>
      <c r="M122" s="83">
        <f t="shared" si="18"/>
        <v>0.21920000000000001</v>
      </c>
      <c r="N122" s="76">
        <v>2400</v>
      </c>
      <c r="O122" s="77" t="s">
        <v>70</v>
      </c>
      <c r="P122" s="83">
        <f t="shared" si="19"/>
        <v>0.24</v>
      </c>
    </row>
    <row r="123" spans="1:16">
      <c r="A123" s="1">
        <f t="shared" si="15"/>
        <v>123</v>
      </c>
      <c r="B123" s="76">
        <v>3.75</v>
      </c>
      <c r="C123" s="77" t="s">
        <v>73</v>
      </c>
      <c r="D123" s="84">
        <f t="shared" si="17"/>
        <v>9.375E-2</v>
      </c>
      <c r="E123" s="78">
        <v>4.0430000000000001</v>
      </c>
      <c r="F123" s="79">
        <v>0.2024</v>
      </c>
      <c r="G123" s="75">
        <f t="shared" si="11"/>
        <v>4.2454000000000001</v>
      </c>
      <c r="H123" s="76">
        <v>1.31</v>
      </c>
      <c r="I123" s="77" t="s">
        <v>72</v>
      </c>
      <c r="J123" s="64">
        <f t="shared" si="20"/>
        <v>1.31</v>
      </c>
      <c r="K123" s="76">
        <v>2234</v>
      </c>
      <c r="L123" s="77" t="s">
        <v>70</v>
      </c>
      <c r="M123" s="83">
        <f t="shared" si="18"/>
        <v>0.22339999999999999</v>
      </c>
      <c r="N123" s="76">
        <v>2471</v>
      </c>
      <c r="O123" s="77" t="s">
        <v>70</v>
      </c>
      <c r="P123" s="83">
        <f t="shared" si="19"/>
        <v>0.24710000000000001</v>
      </c>
    </row>
    <row r="124" spans="1:16">
      <c r="A124" s="1">
        <f t="shared" si="15"/>
        <v>124</v>
      </c>
      <c r="B124" s="76">
        <v>4</v>
      </c>
      <c r="C124" s="77" t="s">
        <v>73</v>
      </c>
      <c r="D124" s="84">
        <f t="shared" si="17"/>
        <v>0.1</v>
      </c>
      <c r="E124" s="78">
        <v>4.2149999999999999</v>
      </c>
      <c r="F124" s="79">
        <v>0.19320000000000001</v>
      </c>
      <c r="G124" s="75">
        <f t="shared" si="11"/>
        <v>4.4081999999999999</v>
      </c>
      <c r="H124" s="76">
        <v>1.37</v>
      </c>
      <c r="I124" s="77" t="s">
        <v>72</v>
      </c>
      <c r="J124" s="64">
        <f t="shared" si="20"/>
        <v>1.37</v>
      </c>
      <c r="K124" s="76">
        <v>2272</v>
      </c>
      <c r="L124" s="77" t="s">
        <v>70</v>
      </c>
      <c r="M124" s="83">
        <f t="shared" si="18"/>
        <v>0.22719999999999999</v>
      </c>
      <c r="N124" s="76">
        <v>2536</v>
      </c>
      <c r="O124" s="77" t="s">
        <v>70</v>
      </c>
      <c r="P124" s="83">
        <f t="shared" si="19"/>
        <v>0.25359999999999999</v>
      </c>
    </row>
    <row r="125" spans="1:16">
      <c r="A125" s="1">
        <f t="shared" si="15"/>
        <v>125</v>
      </c>
      <c r="B125" s="66">
        <v>4.5</v>
      </c>
      <c r="C125" s="67" t="s">
        <v>73</v>
      </c>
      <c r="D125" s="84">
        <f t="shared" si="17"/>
        <v>0.1125</v>
      </c>
      <c r="E125" s="78">
        <v>4.556</v>
      </c>
      <c r="F125" s="79">
        <v>0.17730000000000001</v>
      </c>
      <c r="G125" s="75">
        <f t="shared" si="11"/>
        <v>4.7332999999999998</v>
      </c>
      <c r="H125" s="76">
        <v>1.49</v>
      </c>
      <c r="I125" s="77" t="s">
        <v>72</v>
      </c>
      <c r="J125" s="64">
        <f t="shared" si="20"/>
        <v>1.49</v>
      </c>
      <c r="K125" s="76">
        <v>2340</v>
      </c>
      <c r="L125" s="77" t="s">
        <v>70</v>
      </c>
      <c r="M125" s="83">
        <f t="shared" si="18"/>
        <v>0.23399999999999999</v>
      </c>
      <c r="N125" s="76">
        <v>2653</v>
      </c>
      <c r="O125" s="77" t="s">
        <v>70</v>
      </c>
      <c r="P125" s="83">
        <f t="shared" si="19"/>
        <v>0.26529999999999998</v>
      </c>
    </row>
    <row r="126" spans="1:16">
      <c r="A126" s="1">
        <f t="shared" si="15"/>
        <v>126</v>
      </c>
      <c r="B126" s="66">
        <v>5</v>
      </c>
      <c r="C126" s="67" t="s">
        <v>73</v>
      </c>
      <c r="D126" s="84">
        <f t="shared" si="17"/>
        <v>0.125</v>
      </c>
      <c r="E126" s="78">
        <v>4.8949999999999996</v>
      </c>
      <c r="F126" s="79">
        <v>0.1641</v>
      </c>
      <c r="G126" s="75">
        <f t="shared" si="11"/>
        <v>5.0590999999999999</v>
      </c>
      <c r="H126" s="66">
        <v>1.6</v>
      </c>
      <c r="I126" s="67" t="s">
        <v>72</v>
      </c>
      <c r="J126" s="64">
        <f t="shared" si="20"/>
        <v>1.6</v>
      </c>
      <c r="K126" s="66">
        <v>2398</v>
      </c>
      <c r="L126" s="67" t="s">
        <v>70</v>
      </c>
      <c r="M126" s="83">
        <f t="shared" si="18"/>
        <v>0.23980000000000001</v>
      </c>
      <c r="N126" s="66">
        <v>2755</v>
      </c>
      <c r="O126" s="67" t="s">
        <v>70</v>
      </c>
      <c r="P126" s="83">
        <f t="shared" si="19"/>
        <v>0.27549999999999997</v>
      </c>
    </row>
    <row r="127" spans="1:16">
      <c r="A127" s="1">
        <f t="shared" si="15"/>
        <v>127</v>
      </c>
      <c r="B127" s="66">
        <v>5.5</v>
      </c>
      <c r="C127" s="67" t="s">
        <v>73</v>
      </c>
      <c r="D127" s="84">
        <f t="shared" si="17"/>
        <v>0.13750000000000001</v>
      </c>
      <c r="E127" s="78">
        <v>5.2290000000000001</v>
      </c>
      <c r="F127" s="79">
        <v>0.15290000000000001</v>
      </c>
      <c r="G127" s="75">
        <f t="shared" si="11"/>
        <v>5.3818999999999999</v>
      </c>
      <c r="H127" s="66">
        <v>1.7</v>
      </c>
      <c r="I127" s="67" t="s">
        <v>72</v>
      </c>
      <c r="J127" s="64">
        <f t="shared" si="20"/>
        <v>1.7</v>
      </c>
      <c r="K127" s="66">
        <v>2447</v>
      </c>
      <c r="L127" s="67" t="s">
        <v>70</v>
      </c>
      <c r="M127" s="83">
        <f t="shared" si="18"/>
        <v>0.2447</v>
      </c>
      <c r="N127" s="66">
        <v>2845</v>
      </c>
      <c r="O127" s="67" t="s">
        <v>70</v>
      </c>
      <c r="P127" s="83">
        <f t="shared" si="19"/>
        <v>0.28450000000000003</v>
      </c>
    </row>
    <row r="128" spans="1:16">
      <c r="A128" s="1">
        <f t="shared" si="15"/>
        <v>128</v>
      </c>
      <c r="B128" s="76">
        <v>6</v>
      </c>
      <c r="C128" s="77" t="s">
        <v>73</v>
      </c>
      <c r="D128" s="84">
        <f t="shared" si="17"/>
        <v>0.15</v>
      </c>
      <c r="E128" s="78">
        <v>5.5570000000000004</v>
      </c>
      <c r="F128" s="79">
        <v>0.14330000000000001</v>
      </c>
      <c r="G128" s="75">
        <f t="shared" si="11"/>
        <v>5.7003000000000004</v>
      </c>
      <c r="H128" s="76">
        <v>1.8</v>
      </c>
      <c r="I128" s="77" t="s">
        <v>72</v>
      </c>
      <c r="J128" s="64">
        <f t="shared" si="20"/>
        <v>1.8</v>
      </c>
      <c r="K128" s="66">
        <v>2490</v>
      </c>
      <c r="L128" s="67" t="s">
        <v>70</v>
      </c>
      <c r="M128" s="83">
        <f t="shared" si="18"/>
        <v>0.24900000000000003</v>
      </c>
      <c r="N128" s="66">
        <v>2925</v>
      </c>
      <c r="O128" s="67" t="s">
        <v>70</v>
      </c>
      <c r="P128" s="83">
        <f t="shared" si="19"/>
        <v>0.29249999999999998</v>
      </c>
    </row>
    <row r="129" spans="1:16">
      <c r="A129" s="1">
        <f t="shared" si="15"/>
        <v>129</v>
      </c>
      <c r="B129" s="76">
        <v>6.5</v>
      </c>
      <c r="C129" s="77" t="s">
        <v>73</v>
      </c>
      <c r="D129" s="84">
        <f t="shared" si="17"/>
        <v>0.16250000000000001</v>
      </c>
      <c r="E129" s="78">
        <v>5.8789999999999996</v>
      </c>
      <c r="F129" s="79">
        <v>0.13489999999999999</v>
      </c>
      <c r="G129" s="75">
        <f t="shared" si="11"/>
        <v>6.0138999999999996</v>
      </c>
      <c r="H129" s="76">
        <v>1.89</v>
      </c>
      <c r="I129" s="77" t="s">
        <v>72</v>
      </c>
      <c r="J129" s="64">
        <f t="shared" si="20"/>
        <v>1.89</v>
      </c>
      <c r="K129" s="66">
        <v>2526</v>
      </c>
      <c r="L129" s="67" t="s">
        <v>70</v>
      </c>
      <c r="M129" s="83">
        <f t="shared" si="18"/>
        <v>0.25259999999999999</v>
      </c>
      <c r="N129" s="66">
        <v>2996</v>
      </c>
      <c r="O129" s="67" t="s">
        <v>70</v>
      </c>
      <c r="P129" s="83">
        <f t="shared" si="19"/>
        <v>0.29959999999999998</v>
      </c>
    </row>
    <row r="130" spans="1:16">
      <c r="A130" s="1">
        <f t="shared" si="15"/>
        <v>130</v>
      </c>
      <c r="B130" s="76">
        <v>7</v>
      </c>
      <c r="C130" s="77" t="s">
        <v>73</v>
      </c>
      <c r="D130" s="84">
        <f t="shared" si="17"/>
        <v>0.17499999999999999</v>
      </c>
      <c r="E130" s="78">
        <v>6.194</v>
      </c>
      <c r="F130" s="79">
        <v>0.1275</v>
      </c>
      <c r="G130" s="75">
        <f t="shared" si="11"/>
        <v>6.3215000000000003</v>
      </c>
      <c r="H130" s="76">
        <v>1.98</v>
      </c>
      <c r="I130" s="77" t="s">
        <v>72</v>
      </c>
      <c r="J130" s="64">
        <f t="shared" si="20"/>
        <v>1.98</v>
      </c>
      <c r="K130" s="66">
        <v>2559</v>
      </c>
      <c r="L130" s="67" t="s">
        <v>70</v>
      </c>
      <c r="M130" s="83">
        <f t="shared" si="18"/>
        <v>0.25590000000000002</v>
      </c>
      <c r="N130" s="66">
        <v>3060</v>
      </c>
      <c r="O130" s="67" t="s">
        <v>70</v>
      </c>
      <c r="P130" s="83">
        <f t="shared" si="19"/>
        <v>0.30599999999999999</v>
      </c>
    </row>
    <row r="131" spans="1:16">
      <c r="A131" s="1">
        <f t="shared" si="15"/>
        <v>131</v>
      </c>
      <c r="B131" s="76">
        <v>8</v>
      </c>
      <c r="C131" s="77" t="s">
        <v>73</v>
      </c>
      <c r="D131" s="84">
        <f t="shared" si="17"/>
        <v>0.2</v>
      </c>
      <c r="E131" s="78">
        <v>6.798</v>
      </c>
      <c r="F131" s="79">
        <v>0.1152</v>
      </c>
      <c r="G131" s="75">
        <f t="shared" si="11"/>
        <v>6.9131999999999998</v>
      </c>
      <c r="H131" s="76">
        <v>2.15</v>
      </c>
      <c r="I131" s="77" t="s">
        <v>72</v>
      </c>
      <c r="J131" s="64">
        <f t="shared" si="20"/>
        <v>2.15</v>
      </c>
      <c r="K131" s="66">
        <v>2617</v>
      </c>
      <c r="L131" s="67" t="s">
        <v>70</v>
      </c>
      <c r="M131" s="83">
        <f t="shared" si="18"/>
        <v>0.26169999999999999</v>
      </c>
      <c r="N131" s="66">
        <v>3171</v>
      </c>
      <c r="O131" s="67" t="s">
        <v>70</v>
      </c>
      <c r="P131" s="83">
        <f t="shared" si="19"/>
        <v>0.31709999999999999</v>
      </c>
    </row>
    <row r="132" spans="1:16">
      <c r="A132" s="1">
        <f t="shared" si="15"/>
        <v>132</v>
      </c>
      <c r="B132" s="76">
        <v>9</v>
      </c>
      <c r="C132" s="77" t="s">
        <v>73</v>
      </c>
      <c r="D132" s="84">
        <f t="shared" si="17"/>
        <v>0.22500000000000001</v>
      </c>
      <c r="E132" s="78">
        <v>7.3650000000000002</v>
      </c>
      <c r="F132" s="79">
        <v>0.1052</v>
      </c>
      <c r="G132" s="75">
        <f t="shared" si="11"/>
        <v>7.4702000000000002</v>
      </c>
      <c r="H132" s="76">
        <v>2.2999999999999998</v>
      </c>
      <c r="I132" s="77" t="s">
        <v>72</v>
      </c>
      <c r="J132" s="64">
        <f t="shared" si="20"/>
        <v>2.2999999999999998</v>
      </c>
      <c r="K132" s="66">
        <v>2665</v>
      </c>
      <c r="L132" s="67" t="s">
        <v>70</v>
      </c>
      <c r="M132" s="83">
        <f t="shared" si="18"/>
        <v>0.26650000000000001</v>
      </c>
      <c r="N132" s="66">
        <v>3264</v>
      </c>
      <c r="O132" s="67" t="s">
        <v>70</v>
      </c>
      <c r="P132" s="83">
        <f t="shared" si="19"/>
        <v>0.32639999999999997</v>
      </c>
    </row>
    <row r="133" spans="1:16">
      <c r="A133" s="1">
        <f t="shared" si="15"/>
        <v>133</v>
      </c>
      <c r="B133" s="76">
        <v>10</v>
      </c>
      <c r="C133" s="77" t="s">
        <v>73</v>
      </c>
      <c r="D133" s="84">
        <f t="shared" si="17"/>
        <v>0.25</v>
      </c>
      <c r="E133" s="78">
        <v>7.8920000000000003</v>
      </c>
      <c r="F133" s="79">
        <v>9.6939999999999998E-2</v>
      </c>
      <c r="G133" s="75">
        <f t="shared" si="11"/>
        <v>7.9889400000000004</v>
      </c>
      <c r="H133" s="76">
        <v>2.44</v>
      </c>
      <c r="I133" s="77" t="s">
        <v>72</v>
      </c>
      <c r="J133" s="64">
        <f t="shared" si="20"/>
        <v>2.44</v>
      </c>
      <c r="K133" s="66">
        <v>2704</v>
      </c>
      <c r="L133" s="67" t="s">
        <v>70</v>
      </c>
      <c r="M133" s="83">
        <f t="shared" si="18"/>
        <v>0.27040000000000003</v>
      </c>
      <c r="N133" s="66">
        <v>3343</v>
      </c>
      <c r="O133" s="67" t="s">
        <v>70</v>
      </c>
      <c r="P133" s="83">
        <f t="shared" si="19"/>
        <v>0.33429999999999999</v>
      </c>
    </row>
    <row r="134" spans="1:16">
      <c r="A134" s="1">
        <f t="shared" si="15"/>
        <v>134</v>
      </c>
      <c r="B134" s="76">
        <v>11</v>
      </c>
      <c r="C134" s="77" t="s">
        <v>73</v>
      </c>
      <c r="D134" s="84">
        <f t="shared" si="17"/>
        <v>0.27500000000000002</v>
      </c>
      <c r="E134" s="78">
        <v>8.3810000000000002</v>
      </c>
      <c r="F134" s="79">
        <v>8.9990000000000001E-2</v>
      </c>
      <c r="G134" s="75">
        <f t="shared" si="11"/>
        <v>8.4709900000000005</v>
      </c>
      <c r="H134" s="76">
        <v>2.58</v>
      </c>
      <c r="I134" s="77" t="s">
        <v>72</v>
      </c>
      <c r="J134" s="64">
        <f t="shared" si="20"/>
        <v>2.58</v>
      </c>
      <c r="K134" s="66">
        <v>2738</v>
      </c>
      <c r="L134" s="67" t="s">
        <v>70</v>
      </c>
      <c r="M134" s="83">
        <f t="shared" si="18"/>
        <v>0.27379999999999999</v>
      </c>
      <c r="N134" s="66">
        <v>3411</v>
      </c>
      <c r="O134" s="67" t="s">
        <v>70</v>
      </c>
      <c r="P134" s="83">
        <f t="shared" si="19"/>
        <v>0.34110000000000001</v>
      </c>
    </row>
    <row r="135" spans="1:16">
      <c r="A135" s="1">
        <f t="shared" si="15"/>
        <v>135</v>
      </c>
      <c r="B135" s="76">
        <v>12</v>
      </c>
      <c r="C135" s="77" t="s">
        <v>73</v>
      </c>
      <c r="D135" s="84">
        <f t="shared" si="17"/>
        <v>0.3</v>
      </c>
      <c r="E135" s="78">
        <v>8.8320000000000007</v>
      </c>
      <c r="F135" s="79">
        <v>8.4059999999999996E-2</v>
      </c>
      <c r="G135" s="75">
        <f t="shared" si="11"/>
        <v>8.9160599999999999</v>
      </c>
      <c r="H135" s="76">
        <v>2.7</v>
      </c>
      <c r="I135" s="77" t="s">
        <v>72</v>
      </c>
      <c r="J135" s="64">
        <f t="shared" si="20"/>
        <v>2.7</v>
      </c>
      <c r="K135" s="66">
        <v>2766</v>
      </c>
      <c r="L135" s="67" t="s">
        <v>70</v>
      </c>
      <c r="M135" s="83">
        <f t="shared" si="18"/>
        <v>0.27660000000000001</v>
      </c>
      <c r="N135" s="66">
        <v>3472</v>
      </c>
      <c r="O135" s="67" t="s">
        <v>70</v>
      </c>
      <c r="P135" s="83">
        <f t="shared" si="19"/>
        <v>0.34720000000000001</v>
      </c>
    </row>
    <row r="136" spans="1:16">
      <c r="A136" s="1">
        <f t="shared" si="15"/>
        <v>136</v>
      </c>
      <c r="B136" s="76">
        <v>13</v>
      </c>
      <c r="C136" s="77" t="s">
        <v>73</v>
      </c>
      <c r="D136" s="84">
        <f t="shared" si="17"/>
        <v>0.32500000000000001</v>
      </c>
      <c r="E136" s="78">
        <v>9.2460000000000004</v>
      </c>
      <c r="F136" s="79">
        <v>7.8920000000000004E-2</v>
      </c>
      <c r="G136" s="75">
        <f t="shared" si="11"/>
        <v>9.3249200000000005</v>
      </c>
      <c r="H136" s="76">
        <v>2.82</v>
      </c>
      <c r="I136" s="77" t="s">
        <v>72</v>
      </c>
      <c r="J136" s="64">
        <f t="shared" si="20"/>
        <v>2.82</v>
      </c>
      <c r="K136" s="66">
        <v>2792</v>
      </c>
      <c r="L136" s="67" t="s">
        <v>70</v>
      </c>
      <c r="M136" s="83">
        <f t="shared" si="18"/>
        <v>0.2792</v>
      </c>
      <c r="N136" s="66">
        <v>3525</v>
      </c>
      <c r="O136" s="67" t="s">
        <v>70</v>
      </c>
      <c r="P136" s="83">
        <f t="shared" si="19"/>
        <v>0.35249999999999998</v>
      </c>
    </row>
    <row r="137" spans="1:16">
      <c r="A137" s="1">
        <f t="shared" si="15"/>
        <v>137</v>
      </c>
      <c r="B137" s="76">
        <v>14</v>
      </c>
      <c r="C137" s="77" t="s">
        <v>73</v>
      </c>
      <c r="D137" s="84">
        <f t="shared" si="17"/>
        <v>0.35</v>
      </c>
      <c r="E137" s="78">
        <v>9.6259999999999994</v>
      </c>
      <c r="F137" s="79">
        <v>7.442E-2</v>
      </c>
      <c r="G137" s="75">
        <f t="shared" si="11"/>
        <v>9.7004199999999994</v>
      </c>
      <c r="H137" s="76">
        <v>2.94</v>
      </c>
      <c r="I137" s="77" t="s">
        <v>72</v>
      </c>
      <c r="J137" s="64">
        <f t="shared" si="20"/>
        <v>2.94</v>
      </c>
      <c r="K137" s="66">
        <v>2814</v>
      </c>
      <c r="L137" s="67" t="s">
        <v>70</v>
      </c>
      <c r="M137" s="83">
        <f t="shared" si="18"/>
        <v>0.28139999999999998</v>
      </c>
      <c r="N137" s="66">
        <v>3574</v>
      </c>
      <c r="O137" s="67" t="s">
        <v>70</v>
      </c>
      <c r="P137" s="83">
        <f t="shared" si="19"/>
        <v>0.3574</v>
      </c>
    </row>
    <row r="138" spans="1:16">
      <c r="A138" s="1">
        <f t="shared" si="15"/>
        <v>138</v>
      </c>
      <c r="B138" s="76">
        <v>15</v>
      </c>
      <c r="C138" s="77" t="s">
        <v>73</v>
      </c>
      <c r="D138" s="84">
        <f t="shared" si="17"/>
        <v>0.375</v>
      </c>
      <c r="E138" s="78">
        <v>9.9740000000000002</v>
      </c>
      <c r="F138" s="79">
        <v>7.0449999999999999E-2</v>
      </c>
      <c r="G138" s="75">
        <f t="shared" si="11"/>
        <v>10.044449999999999</v>
      </c>
      <c r="H138" s="76">
        <v>3.05</v>
      </c>
      <c r="I138" s="77" t="s">
        <v>72</v>
      </c>
      <c r="J138" s="64">
        <f t="shared" si="20"/>
        <v>3.05</v>
      </c>
      <c r="K138" s="66">
        <v>2834</v>
      </c>
      <c r="L138" s="67" t="s">
        <v>70</v>
      </c>
      <c r="M138" s="83">
        <f t="shared" si="18"/>
        <v>0.28339999999999999</v>
      </c>
      <c r="N138" s="66">
        <v>3617</v>
      </c>
      <c r="O138" s="67" t="s">
        <v>70</v>
      </c>
      <c r="P138" s="83">
        <f t="shared" si="19"/>
        <v>0.36170000000000002</v>
      </c>
    </row>
    <row r="139" spans="1:16">
      <c r="A139" s="1">
        <f t="shared" si="15"/>
        <v>139</v>
      </c>
      <c r="B139" s="76">
        <v>16</v>
      </c>
      <c r="C139" s="77" t="s">
        <v>73</v>
      </c>
      <c r="D139" s="84">
        <f t="shared" ref="D139:D170" si="21">B139/$C$5</f>
        <v>0.4</v>
      </c>
      <c r="E139" s="78">
        <v>10.29</v>
      </c>
      <c r="F139" s="79">
        <v>6.6919999999999993E-2</v>
      </c>
      <c r="G139" s="75">
        <f t="shared" si="11"/>
        <v>10.356919999999999</v>
      </c>
      <c r="H139" s="76">
        <v>3.16</v>
      </c>
      <c r="I139" s="77" t="s">
        <v>72</v>
      </c>
      <c r="J139" s="64">
        <f t="shared" si="20"/>
        <v>3.16</v>
      </c>
      <c r="K139" s="66">
        <v>2852</v>
      </c>
      <c r="L139" s="67" t="s">
        <v>70</v>
      </c>
      <c r="M139" s="83">
        <f t="shared" si="18"/>
        <v>0.28520000000000001</v>
      </c>
      <c r="N139" s="66">
        <v>3657</v>
      </c>
      <c r="O139" s="67" t="s">
        <v>70</v>
      </c>
      <c r="P139" s="83">
        <f t="shared" si="19"/>
        <v>0.36570000000000003</v>
      </c>
    </row>
    <row r="140" spans="1:16">
      <c r="A140" s="1">
        <f t="shared" si="15"/>
        <v>140</v>
      </c>
      <c r="B140" s="76">
        <v>17</v>
      </c>
      <c r="C140" s="80" t="s">
        <v>73</v>
      </c>
      <c r="D140" s="84">
        <f t="shared" si="21"/>
        <v>0.42499999999999999</v>
      </c>
      <c r="E140" s="78">
        <v>10.58</v>
      </c>
      <c r="F140" s="79">
        <v>6.3759999999999997E-2</v>
      </c>
      <c r="G140" s="75">
        <f t="shared" si="11"/>
        <v>10.64376</v>
      </c>
      <c r="H140" s="76">
        <v>3.27</v>
      </c>
      <c r="I140" s="77" t="s">
        <v>72</v>
      </c>
      <c r="J140" s="64">
        <f t="shared" si="20"/>
        <v>3.27</v>
      </c>
      <c r="K140" s="66">
        <v>2869</v>
      </c>
      <c r="L140" s="67" t="s">
        <v>70</v>
      </c>
      <c r="M140" s="83">
        <f t="shared" si="18"/>
        <v>0.28690000000000004</v>
      </c>
      <c r="N140" s="66">
        <v>3694</v>
      </c>
      <c r="O140" s="67" t="s">
        <v>70</v>
      </c>
      <c r="P140" s="83">
        <f t="shared" si="19"/>
        <v>0.36940000000000001</v>
      </c>
    </row>
    <row r="141" spans="1:16">
      <c r="A141" s="1">
        <f t="shared" si="15"/>
        <v>141</v>
      </c>
      <c r="B141" s="76">
        <v>18</v>
      </c>
      <c r="C141" s="67" t="s">
        <v>73</v>
      </c>
      <c r="D141" s="84">
        <f t="shared" si="21"/>
        <v>0.45</v>
      </c>
      <c r="E141" s="78">
        <v>10.85</v>
      </c>
      <c r="F141" s="79">
        <v>6.0900000000000003E-2</v>
      </c>
      <c r="G141" s="75">
        <f t="shared" si="11"/>
        <v>10.9109</v>
      </c>
      <c r="H141" s="66">
        <v>3.37</v>
      </c>
      <c r="I141" s="67" t="s">
        <v>72</v>
      </c>
      <c r="J141" s="64">
        <f t="shared" si="20"/>
        <v>3.37</v>
      </c>
      <c r="K141" s="66">
        <v>2884</v>
      </c>
      <c r="L141" s="67" t="s">
        <v>70</v>
      </c>
      <c r="M141" s="83">
        <f t="shared" si="18"/>
        <v>0.28839999999999999</v>
      </c>
      <c r="N141" s="66">
        <v>3728</v>
      </c>
      <c r="O141" s="67" t="s">
        <v>70</v>
      </c>
      <c r="P141" s="83">
        <f t="shared" si="19"/>
        <v>0.37280000000000002</v>
      </c>
    </row>
    <row r="142" spans="1:16">
      <c r="A142" s="1">
        <f t="shared" si="15"/>
        <v>142</v>
      </c>
      <c r="B142" s="76">
        <v>20</v>
      </c>
      <c r="C142" s="67" t="s">
        <v>73</v>
      </c>
      <c r="D142" s="84">
        <f t="shared" si="21"/>
        <v>0.5</v>
      </c>
      <c r="E142" s="78">
        <v>11.31</v>
      </c>
      <c r="F142" s="79">
        <v>5.595E-2</v>
      </c>
      <c r="G142" s="75">
        <f t="shared" si="11"/>
        <v>11.36595</v>
      </c>
      <c r="H142" s="66">
        <v>3.57</v>
      </c>
      <c r="I142" s="67" t="s">
        <v>72</v>
      </c>
      <c r="J142" s="64">
        <f t="shared" si="20"/>
        <v>3.57</v>
      </c>
      <c r="K142" s="66">
        <v>2919</v>
      </c>
      <c r="L142" s="67" t="s">
        <v>70</v>
      </c>
      <c r="M142" s="83">
        <f t="shared" si="18"/>
        <v>0.29189999999999999</v>
      </c>
      <c r="N142" s="66">
        <v>3790</v>
      </c>
      <c r="O142" s="67" t="s">
        <v>70</v>
      </c>
      <c r="P142" s="83">
        <f t="shared" si="19"/>
        <v>0.379</v>
      </c>
    </row>
    <row r="143" spans="1:16">
      <c r="A143" s="1">
        <f t="shared" si="15"/>
        <v>143</v>
      </c>
      <c r="B143" s="76">
        <v>22.5</v>
      </c>
      <c r="C143" s="67" t="s">
        <v>73</v>
      </c>
      <c r="D143" s="84">
        <f t="shared" si="21"/>
        <v>0.5625</v>
      </c>
      <c r="E143" s="78">
        <v>11.78</v>
      </c>
      <c r="F143" s="79">
        <v>5.0860000000000002E-2</v>
      </c>
      <c r="G143" s="75">
        <f t="shared" si="11"/>
        <v>11.830859999999999</v>
      </c>
      <c r="H143" s="66">
        <v>3.81</v>
      </c>
      <c r="I143" s="67" t="s">
        <v>72</v>
      </c>
      <c r="J143" s="64">
        <f t="shared" si="20"/>
        <v>3.81</v>
      </c>
      <c r="K143" s="66">
        <v>2960</v>
      </c>
      <c r="L143" s="67" t="s">
        <v>70</v>
      </c>
      <c r="M143" s="83">
        <f t="shared" si="18"/>
        <v>0.29599999999999999</v>
      </c>
      <c r="N143" s="66">
        <v>3858</v>
      </c>
      <c r="O143" s="67" t="s">
        <v>70</v>
      </c>
      <c r="P143" s="83">
        <f t="shared" si="19"/>
        <v>0.38580000000000003</v>
      </c>
    </row>
    <row r="144" spans="1:16">
      <c r="A144" s="1">
        <f t="shared" si="15"/>
        <v>144</v>
      </c>
      <c r="B144" s="76">
        <v>25</v>
      </c>
      <c r="C144" s="67" t="s">
        <v>73</v>
      </c>
      <c r="D144" s="84">
        <f t="shared" si="21"/>
        <v>0.625</v>
      </c>
      <c r="E144" s="78">
        <v>12.16</v>
      </c>
      <c r="F144" s="79">
        <v>4.6679999999999999E-2</v>
      </c>
      <c r="G144" s="75">
        <f t="shared" si="11"/>
        <v>12.20668</v>
      </c>
      <c r="H144" s="66">
        <v>4.04</v>
      </c>
      <c r="I144" s="67" t="s">
        <v>72</v>
      </c>
      <c r="J144" s="64">
        <f t="shared" si="20"/>
        <v>4.04</v>
      </c>
      <c r="K144" s="66">
        <v>2997</v>
      </c>
      <c r="L144" s="67" t="s">
        <v>70</v>
      </c>
      <c r="M144" s="83">
        <f t="shared" si="18"/>
        <v>0.29969999999999997</v>
      </c>
      <c r="N144" s="66">
        <v>3917</v>
      </c>
      <c r="O144" s="67" t="s">
        <v>70</v>
      </c>
      <c r="P144" s="83">
        <f t="shared" si="19"/>
        <v>0.39169999999999999</v>
      </c>
    </row>
    <row r="145" spans="1:16">
      <c r="A145" s="1">
        <f t="shared" si="15"/>
        <v>145</v>
      </c>
      <c r="B145" s="76">
        <v>27.5</v>
      </c>
      <c r="C145" s="67" t="s">
        <v>73</v>
      </c>
      <c r="D145" s="84">
        <f t="shared" si="21"/>
        <v>0.6875</v>
      </c>
      <c r="E145" s="78">
        <v>12.45</v>
      </c>
      <c r="F145" s="79">
        <v>4.3189999999999999E-2</v>
      </c>
      <c r="G145" s="75">
        <f t="shared" si="11"/>
        <v>12.493189999999998</v>
      </c>
      <c r="H145" s="66">
        <v>4.2699999999999996</v>
      </c>
      <c r="I145" s="67" t="s">
        <v>72</v>
      </c>
      <c r="J145" s="64">
        <f t="shared" si="20"/>
        <v>4.2699999999999996</v>
      </c>
      <c r="K145" s="66">
        <v>3031</v>
      </c>
      <c r="L145" s="67" t="s">
        <v>70</v>
      </c>
      <c r="M145" s="83">
        <f t="shared" si="18"/>
        <v>0.30310000000000004</v>
      </c>
      <c r="N145" s="66">
        <v>3970</v>
      </c>
      <c r="O145" s="67" t="s">
        <v>70</v>
      </c>
      <c r="P145" s="83">
        <f t="shared" si="19"/>
        <v>0.39700000000000002</v>
      </c>
    </row>
    <row r="146" spans="1:16">
      <c r="A146" s="1">
        <f t="shared" si="15"/>
        <v>146</v>
      </c>
      <c r="B146" s="76">
        <v>30</v>
      </c>
      <c r="C146" s="67" t="s">
        <v>73</v>
      </c>
      <c r="D146" s="84">
        <f t="shared" si="21"/>
        <v>0.75</v>
      </c>
      <c r="E146" s="78">
        <v>12.68</v>
      </c>
      <c r="F146" s="79">
        <v>4.0210000000000003E-2</v>
      </c>
      <c r="G146" s="75">
        <f t="shared" si="11"/>
        <v>12.72021</v>
      </c>
      <c r="H146" s="66">
        <v>4.49</v>
      </c>
      <c r="I146" s="67" t="s">
        <v>72</v>
      </c>
      <c r="J146" s="64">
        <f t="shared" si="20"/>
        <v>4.49</v>
      </c>
      <c r="K146" s="66">
        <v>3062</v>
      </c>
      <c r="L146" s="67" t="s">
        <v>70</v>
      </c>
      <c r="M146" s="83">
        <f t="shared" si="18"/>
        <v>0.30619999999999997</v>
      </c>
      <c r="N146" s="66">
        <v>4019</v>
      </c>
      <c r="O146" s="67" t="s">
        <v>70</v>
      </c>
      <c r="P146" s="83">
        <f t="shared" si="19"/>
        <v>0.40190000000000003</v>
      </c>
    </row>
    <row r="147" spans="1:16">
      <c r="A147" s="1">
        <f t="shared" si="15"/>
        <v>147</v>
      </c>
      <c r="B147" s="76">
        <v>32.5</v>
      </c>
      <c r="C147" s="67" t="s">
        <v>73</v>
      </c>
      <c r="D147" s="84">
        <f t="shared" si="21"/>
        <v>0.8125</v>
      </c>
      <c r="E147" s="78">
        <v>12.86</v>
      </c>
      <c r="F147" s="79">
        <v>3.7650000000000003E-2</v>
      </c>
      <c r="G147" s="75">
        <f t="shared" si="11"/>
        <v>12.897649999999999</v>
      </c>
      <c r="H147" s="66">
        <v>4.71</v>
      </c>
      <c r="I147" s="67" t="s">
        <v>72</v>
      </c>
      <c r="J147" s="64">
        <f t="shared" si="20"/>
        <v>4.71</v>
      </c>
      <c r="K147" s="66">
        <v>3091</v>
      </c>
      <c r="L147" s="67" t="s">
        <v>70</v>
      </c>
      <c r="M147" s="83">
        <f t="shared" si="18"/>
        <v>0.30910000000000004</v>
      </c>
      <c r="N147" s="66">
        <v>4064</v>
      </c>
      <c r="O147" s="67" t="s">
        <v>70</v>
      </c>
      <c r="P147" s="83">
        <f t="shared" si="19"/>
        <v>0.40639999999999998</v>
      </c>
    </row>
    <row r="148" spans="1:16">
      <c r="A148" s="1">
        <f t="shared" si="15"/>
        <v>148</v>
      </c>
      <c r="B148" s="76">
        <v>35</v>
      </c>
      <c r="C148" s="67" t="s">
        <v>73</v>
      </c>
      <c r="D148" s="84">
        <f t="shared" si="21"/>
        <v>0.875</v>
      </c>
      <c r="E148" s="78">
        <v>13</v>
      </c>
      <c r="F148" s="79">
        <v>3.542E-2</v>
      </c>
      <c r="G148" s="75">
        <f t="shared" ref="G148:G211" si="22">E148+F148</f>
        <v>13.03542</v>
      </c>
      <c r="H148" s="66">
        <v>4.92</v>
      </c>
      <c r="I148" s="67" t="s">
        <v>72</v>
      </c>
      <c r="J148" s="64">
        <f t="shared" si="20"/>
        <v>4.92</v>
      </c>
      <c r="K148" s="66">
        <v>3119</v>
      </c>
      <c r="L148" s="67" t="s">
        <v>70</v>
      </c>
      <c r="M148" s="83">
        <f t="shared" ref="M148:M170" si="23">K148/1000/10</f>
        <v>0.31190000000000001</v>
      </c>
      <c r="N148" s="66">
        <v>4105</v>
      </c>
      <c r="O148" s="67" t="s">
        <v>70</v>
      </c>
      <c r="P148" s="83">
        <f t="shared" ref="P148:P178" si="24">N148/1000/10</f>
        <v>0.41050000000000003</v>
      </c>
    </row>
    <row r="149" spans="1:16">
      <c r="A149" s="1">
        <f t="shared" si="15"/>
        <v>149</v>
      </c>
      <c r="B149" s="76">
        <v>37.5</v>
      </c>
      <c r="C149" s="67" t="s">
        <v>73</v>
      </c>
      <c r="D149" s="84">
        <f t="shared" si="21"/>
        <v>0.9375</v>
      </c>
      <c r="E149" s="78">
        <v>13.1</v>
      </c>
      <c r="F149" s="79">
        <v>3.3459999999999997E-2</v>
      </c>
      <c r="G149" s="75">
        <f t="shared" si="22"/>
        <v>13.133459999999999</v>
      </c>
      <c r="H149" s="66">
        <v>5.14</v>
      </c>
      <c r="I149" s="67" t="s">
        <v>72</v>
      </c>
      <c r="J149" s="64">
        <f t="shared" si="20"/>
        <v>5.14</v>
      </c>
      <c r="K149" s="66">
        <v>3146</v>
      </c>
      <c r="L149" s="67" t="s">
        <v>70</v>
      </c>
      <c r="M149" s="83">
        <f t="shared" si="23"/>
        <v>0.31459999999999999</v>
      </c>
      <c r="N149" s="66">
        <v>4145</v>
      </c>
      <c r="O149" s="67" t="s">
        <v>70</v>
      </c>
      <c r="P149" s="83">
        <f t="shared" si="24"/>
        <v>0.41449999999999998</v>
      </c>
    </row>
    <row r="150" spans="1:16">
      <c r="A150" s="1">
        <f t="shared" ref="A150:A213" si="25">A149+1</f>
        <v>150</v>
      </c>
      <c r="B150" s="76">
        <v>40</v>
      </c>
      <c r="C150" s="67" t="s">
        <v>73</v>
      </c>
      <c r="D150" s="83">
        <f t="shared" si="21"/>
        <v>1</v>
      </c>
      <c r="E150" s="78">
        <v>13.18</v>
      </c>
      <c r="F150" s="79">
        <v>3.1710000000000002E-2</v>
      </c>
      <c r="G150" s="75">
        <f t="shared" si="22"/>
        <v>13.21171</v>
      </c>
      <c r="H150" s="66">
        <v>5.35</v>
      </c>
      <c r="I150" s="67" t="s">
        <v>72</v>
      </c>
      <c r="J150" s="64">
        <f t="shared" si="20"/>
        <v>5.35</v>
      </c>
      <c r="K150" s="66">
        <v>3171</v>
      </c>
      <c r="L150" s="67" t="s">
        <v>70</v>
      </c>
      <c r="M150" s="83">
        <f t="shared" si="23"/>
        <v>0.31709999999999999</v>
      </c>
      <c r="N150" s="66">
        <v>4182</v>
      </c>
      <c r="O150" s="67" t="s">
        <v>70</v>
      </c>
      <c r="P150" s="83">
        <f t="shared" si="24"/>
        <v>0.41820000000000002</v>
      </c>
    </row>
    <row r="151" spans="1:16">
      <c r="A151" s="1">
        <f t="shared" si="25"/>
        <v>151</v>
      </c>
      <c r="B151" s="76">
        <v>45</v>
      </c>
      <c r="C151" s="67" t="s">
        <v>73</v>
      </c>
      <c r="D151" s="83">
        <f t="shared" si="21"/>
        <v>1.125</v>
      </c>
      <c r="E151" s="78">
        <v>13.26</v>
      </c>
      <c r="F151" s="79">
        <v>2.8750000000000001E-2</v>
      </c>
      <c r="G151" s="75">
        <f t="shared" si="22"/>
        <v>13.28875</v>
      </c>
      <c r="H151" s="66">
        <v>5.77</v>
      </c>
      <c r="I151" s="67" t="s">
        <v>72</v>
      </c>
      <c r="J151" s="64">
        <f t="shared" ref="J151:J182" si="26">H151</f>
        <v>5.77</v>
      </c>
      <c r="K151" s="66">
        <v>3247</v>
      </c>
      <c r="L151" s="67" t="s">
        <v>70</v>
      </c>
      <c r="M151" s="83">
        <f t="shared" si="23"/>
        <v>0.32469999999999999</v>
      </c>
      <c r="N151" s="66">
        <v>4251</v>
      </c>
      <c r="O151" s="67" t="s">
        <v>70</v>
      </c>
      <c r="P151" s="83">
        <f t="shared" si="24"/>
        <v>0.42510000000000003</v>
      </c>
    </row>
    <row r="152" spans="1:16">
      <c r="A152" s="1">
        <f t="shared" si="25"/>
        <v>152</v>
      </c>
      <c r="B152" s="76">
        <v>50</v>
      </c>
      <c r="C152" s="67" t="s">
        <v>73</v>
      </c>
      <c r="D152" s="83">
        <f t="shared" si="21"/>
        <v>1.25</v>
      </c>
      <c r="E152" s="78">
        <v>13.27</v>
      </c>
      <c r="F152" s="79">
        <v>2.6329999999999999E-2</v>
      </c>
      <c r="G152" s="75">
        <f t="shared" si="22"/>
        <v>13.296329999999999</v>
      </c>
      <c r="H152" s="66">
        <v>6.19</v>
      </c>
      <c r="I152" s="67" t="s">
        <v>72</v>
      </c>
      <c r="J152" s="64">
        <f t="shared" si="26"/>
        <v>6.19</v>
      </c>
      <c r="K152" s="66">
        <v>3320</v>
      </c>
      <c r="L152" s="67" t="s">
        <v>70</v>
      </c>
      <c r="M152" s="83">
        <f t="shared" si="23"/>
        <v>0.33199999999999996</v>
      </c>
      <c r="N152" s="66">
        <v>4315</v>
      </c>
      <c r="O152" s="67" t="s">
        <v>70</v>
      </c>
      <c r="P152" s="83">
        <f t="shared" si="24"/>
        <v>0.43150000000000005</v>
      </c>
    </row>
    <row r="153" spans="1:16">
      <c r="A153" s="1">
        <f t="shared" si="25"/>
        <v>153</v>
      </c>
      <c r="B153" s="76">
        <v>55</v>
      </c>
      <c r="C153" s="67" t="s">
        <v>73</v>
      </c>
      <c r="D153" s="83">
        <f t="shared" si="21"/>
        <v>1.375</v>
      </c>
      <c r="E153" s="78">
        <v>13.24</v>
      </c>
      <c r="F153" s="79">
        <v>2.4309999999999998E-2</v>
      </c>
      <c r="G153" s="75">
        <f t="shared" si="22"/>
        <v>13.26431</v>
      </c>
      <c r="H153" s="66">
        <v>6.61</v>
      </c>
      <c r="I153" s="67" t="s">
        <v>72</v>
      </c>
      <c r="J153" s="64">
        <f t="shared" si="26"/>
        <v>6.61</v>
      </c>
      <c r="K153" s="66">
        <v>3390</v>
      </c>
      <c r="L153" s="67" t="s">
        <v>70</v>
      </c>
      <c r="M153" s="83">
        <f t="shared" si="23"/>
        <v>0.33900000000000002</v>
      </c>
      <c r="N153" s="66">
        <v>4375</v>
      </c>
      <c r="O153" s="67" t="s">
        <v>70</v>
      </c>
      <c r="P153" s="83">
        <f t="shared" si="24"/>
        <v>0.4375</v>
      </c>
    </row>
    <row r="154" spans="1:16">
      <c r="A154" s="1">
        <f t="shared" si="25"/>
        <v>154</v>
      </c>
      <c r="B154" s="76">
        <v>60</v>
      </c>
      <c r="C154" s="67" t="s">
        <v>73</v>
      </c>
      <c r="D154" s="83">
        <f t="shared" si="21"/>
        <v>1.5</v>
      </c>
      <c r="E154" s="78">
        <v>13.18</v>
      </c>
      <c r="F154" s="79">
        <v>2.2599999999999999E-2</v>
      </c>
      <c r="G154" s="75">
        <f t="shared" si="22"/>
        <v>13.2026</v>
      </c>
      <c r="H154" s="66">
        <v>7.03</v>
      </c>
      <c r="I154" s="67" t="s">
        <v>72</v>
      </c>
      <c r="J154" s="64">
        <f t="shared" si="26"/>
        <v>7.03</v>
      </c>
      <c r="K154" s="66">
        <v>3458</v>
      </c>
      <c r="L154" s="67" t="s">
        <v>70</v>
      </c>
      <c r="M154" s="83">
        <f t="shared" si="23"/>
        <v>0.3458</v>
      </c>
      <c r="N154" s="66">
        <v>4432</v>
      </c>
      <c r="O154" s="67" t="s">
        <v>70</v>
      </c>
      <c r="P154" s="83">
        <f t="shared" si="24"/>
        <v>0.44320000000000004</v>
      </c>
    </row>
    <row r="155" spans="1:16">
      <c r="A155" s="1">
        <f t="shared" si="25"/>
        <v>155</v>
      </c>
      <c r="B155" s="76">
        <v>65</v>
      </c>
      <c r="C155" s="67" t="s">
        <v>73</v>
      </c>
      <c r="D155" s="83">
        <f t="shared" si="21"/>
        <v>1.625</v>
      </c>
      <c r="E155" s="78">
        <v>13.09</v>
      </c>
      <c r="F155" s="79">
        <v>2.1129999999999999E-2</v>
      </c>
      <c r="G155" s="75">
        <f t="shared" si="22"/>
        <v>13.111129999999999</v>
      </c>
      <c r="H155" s="66">
        <v>7.46</v>
      </c>
      <c r="I155" s="67" t="s">
        <v>72</v>
      </c>
      <c r="J155" s="64">
        <f t="shared" si="26"/>
        <v>7.46</v>
      </c>
      <c r="K155" s="66">
        <v>3526</v>
      </c>
      <c r="L155" s="67" t="s">
        <v>70</v>
      </c>
      <c r="M155" s="83">
        <f t="shared" si="23"/>
        <v>0.35259999999999997</v>
      </c>
      <c r="N155" s="66">
        <v>4487</v>
      </c>
      <c r="O155" s="67" t="s">
        <v>70</v>
      </c>
      <c r="P155" s="83">
        <f t="shared" si="24"/>
        <v>0.44869999999999999</v>
      </c>
    </row>
    <row r="156" spans="1:16">
      <c r="A156" s="1">
        <f t="shared" si="25"/>
        <v>156</v>
      </c>
      <c r="B156" s="76">
        <v>70</v>
      </c>
      <c r="C156" s="67" t="s">
        <v>73</v>
      </c>
      <c r="D156" s="83">
        <f t="shared" si="21"/>
        <v>1.75</v>
      </c>
      <c r="E156" s="78">
        <v>12.99</v>
      </c>
      <c r="F156" s="79">
        <v>1.984E-2</v>
      </c>
      <c r="G156" s="75">
        <f t="shared" si="22"/>
        <v>13.009840000000001</v>
      </c>
      <c r="H156" s="66">
        <v>7.89</v>
      </c>
      <c r="I156" s="67" t="s">
        <v>72</v>
      </c>
      <c r="J156" s="64">
        <f t="shared" si="26"/>
        <v>7.89</v>
      </c>
      <c r="K156" s="66">
        <v>3592</v>
      </c>
      <c r="L156" s="67" t="s">
        <v>70</v>
      </c>
      <c r="M156" s="83">
        <f t="shared" si="23"/>
        <v>0.35920000000000002</v>
      </c>
      <c r="N156" s="66">
        <v>4540</v>
      </c>
      <c r="O156" s="67" t="s">
        <v>70</v>
      </c>
      <c r="P156" s="83">
        <f t="shared" si="24"/>
        <v>0.45400000000000001</v>
      </c>
    </row>
    <row r="157" spans="1:16">
      <c r="A157" s="1">
        <f t="shared" si="25"/>
        <v>157</v>
      </c>
      <c r="B157" s="76">
        <v>80</v>
      </c>
      <c r="C157" s="67" t="s">
        <v>73</v>
      </c>
      <c r="D157" s="83">
        <f t="shared" si="21"/>
        <v>2</v>
      </c>
      <c r="E157" s="78">
        <v>12.75</v>
      </c>
      <c r="F157" s="79">
        <v>1.772E-2</v>
      </c>
      <c r="G157" s="75">
        <f t="shared" si="22"/>
        <v>12.767720000000001</v>
      </c>
      <c r="H157" s="66">
        <v>8.76</v>
      </c>
      <c r="I157" s="67" t="s">
        <v>72</v>
      </c>
      <c r="J157" s="64">
        <f t="shared" si="26"/>
        <v>8.76</v>
      </c>
      <c r="K157" s="66">
        <v>3824</v>
      </c>
      <c r="L157" s="67" t="s">
        <v>70</v>
      </c>
      <c r="M157" s="83">
        <f t="shared" si="23"/>
        <v>0.38239999999999996</v>
      </c>
      <c r="N157" s="66">
        <v>4642</v>
      </c>
      <c r="O157" s="67" t="s">
        <v>70</v>
      </c>
      <c r="P157" s="83">
        <f t="shared" si="24"/>
        <v>0.46420000000000006</v>
      </c>
    </row>
    <row r="158" spans="1:16">
      <c r="A158" s="1">
        <f t="shared" si="25"/>
        <v>158</v>
      </c>
      <c r="B158" s="76">
        <v>90</v>
      </c>
      <c r="C158" s="67" t="s">
        <v>73</v>
      </c>
      <c r="D158" s="83">
        <f t="shared" si="21"/>
        <v>2.25</v>
      </c>
      <c r="E158" s="78">
        <v>12.52</v>
      </c>
      <c r="F158" s="79">
        <v>1.6039999999999999E-2</v>
      </c>
      <c r="G158" s="75">
        <f t="shared" si="22"/>
        <v>12.53604</v>
      </c>
      <c r="H158" s="66">
        <v>9.64</v>
      </c>
      <c r="I158" s="67" t="s">
        <v>72</v>
      </c>
      <c r="J158" s="64">
        <f t="shared" si="26"/>
        <v>9.64</v>
      </c>
      <c r="K158" s="66">
        <v>4049</v>
      </c>
      <c r="L158" s="67" t="s">
        <v>70</v>
      </c>
      <c r="M158" s="83">
        <f t="shared" si="23"/>
        <v>0.40490000000000004</v>
      </c>
      <c r="N158" s="66">
        <v>4741</v>
      </c>
      <c r="O158" s="67" t="s">
        <v>70</v>
      </c>
      <c r="P158" s="83">
        <f t="shared" si="24"/>
        <v>0.47409999999999997</v>
      </c>
    </row>
    <row r="159" spans="1:16">
      <c r="A159" s="1">
        <f t="shared" si="25"/>
        <v>159</v>
      </c>
      <c r="B159" s="76">
        <v>100</v>
      </c>
      <c r="C159" s="67" t="s">
        <v>73</v>
      </c>
      <c r="D159" s="83">
        <f t="shared" si="21"/>
        <v>2.5</v>
      </c>
      <c r="E159" s="78">
        <v>12.2</v>
      </c>
      <c r="F159" s="79">
        <v>1.4659999999999999E-2</v>
      </c>
      <c r="G159" s="75">
        <f t="shared" si="22"/>
        <v>12.214659999999999</v>
      </c>
      <c r="H159" s="66">
        <v>10.55</v>
      </c>
      <c r="I159" s="67" t="s">
        <v>72</v>
      </c>
      <c r="J159" s="64">
        <f t="shared" si="26"/>
        <v>10.55</v>
      </c>
      <c r="K159" s="66">
        <v>4271</v>
      </c>
      <c r="L159" s="67" t="s">
        <v>70</v>
      </c>
      <c r="M159" s="83">
        <f t="shared" si="23"/>
        <v>0.42709999999999998</v>
      </c>
      <c r="N159" s="66">
        <v>4837</v>
      </c>
      <c r="O159" s="67" t="s">
        <v>70</v>
      </c>
      <c r="P159" s="83">
        <f t="shared" si="24"/>
        <v>0.48369999999999996</v>
      </c>
    </row>
    <row r="160" spans="1:16">
      <c r="A160" s="1">
        <f t="shared" si="25"/>
        <v>160</v>
      </c>
      <c r="B160" s="76">
        <v>110</v>
      </c>
      <c r="C160" s="67" t="s">
        <v>73</v>
      </c>
      <c r="D160" s="83">
        <f t="shared" si="21"/>
        <v>2.75</v>
      </c>
      <c r="E160" s="78">
        <v>11.94</v>
      </c>
      <c r="F160" s="79">
        <v>1.3509999999999999E-2</v>
      </c>
      <c r="G160" s="75">
        <f t="shared" si="22"/>
        <v>11.95351</v>
      </c>
      <c r="H160" s="66">
        <v>11.47</v>
      </c>
      <c r="I160" s="67" t="s">
        <v>72</v>
      </c>
      <c r="J160" s="64">
        <f t="shared" si="26"/>
        <v>11.47</v>
      </c>
      <c r="K160" s="66">
        <v>4491</v>
      </c>
      <c r="L160" s="67" t="s">
        <v>70</v>
      </c>
      <c r="M160" s="83">
        <f t="shared" si="23"/>
        <v>0.44909999999999994</v>
      </c>
      <c r="N160" s="66">
        <v>4933</v>
      </c>
      <c r="O160" s="67" t="s">
        <v>70</v>
      </c>
      <c r="P160" s="83">
        <f t="shared" si="24"/>
        <v>0.49329999999999996</v>
      </c>
    </row>
    <row r="161" spans="1:16">
      <c r="A161" s="1">
        <f t="shared" si="25"/>
        <v>161</v>
      </c>
      <c r="B161" s="76">
        <v>120</v>
      </c>
      <c r="C161" s="67" t="s">
        <v>73</v>
      </c>
      <c r="D161" s="83">
        <f t="shared" si="21"/>
        <v>3</v>
      </c>
      <c r="E161" s="78">
        <v>11.69</v>
      </c>
      <c r="F161" s="79">
        <v>1.2540000000000001E-2</v>
      </c>
      <c r="G161" s="75">
        <f t="shared" si="22"/>
        <v>11.702539999999999</v>
      </c>
      <c r="H161" s="66">
        <v>12.42</v>
      </c>
      <c r="I161" s="67" t="s">
        <v>72</v>
      </c>
      <c r="J161" s="64">
        <f t="shared" si="26"/>
        <v>12.42</v>
      </c>
      <c r="K161" s="66">
        <v>4709</v>
      </c>
      <c r="L161" s="67" t="s">
        <v>70</v>
      </c>
      <c r="M161" s="83">
        <f t="shared" si="23"/>
        <v>0.47089999999999999</v>
      </c>
      <c r="N161" s="66">
        <v>5027</v>
      </c>
      <c r="O161" s="67" t="s">
        <v>70</v>
      </c>
      <c r="P161" s="83">
        <f t="shared" si="24"/>
        <v>0.50270000000000004</v>
      </c>
    </row>
    <row r="162" spans="1:16">
      <c r="A162" s="1">
        <f t="shared" si="25"/>
        <v>162</v>
      </c>
      <c r="B162" s="76">
        <v>130</v>
      </c>
      <c r="C162" s="67" t="s">
        <v>73</v>
      </c>
      <c r="D162" s="83">
        <f t="shared" si="21"/>
        <v>3.25</v>
      </c>
      <c r="E162" s="78">
        <v>11.45</v>
      </c>
      <c r="F162" s="79">
        <v>1.171E-2</v>
      </c>
      <c r="G162" s="75">
        <f t="shared" si="22"/>
        <v>11.46171</v>
      </c>
      <c r="H162" s="66">
        <v>13.39</v>
      </c>
      <c r="I162" s="67" t="s">
        <v>72</v>
      </c>
      <c r="J162" s="64">
        <f t="shared" si="26"/>
        <v>13.39</v>
      </c>
      <c r="K162" s="66">
        <v>4926</v>
      </c>
      <c r="L162" s="67" t="s">
        <v>70</v>
      </c>
      <c r="M162" s="83">
        <f t="shared" si="23"/>
        <v>0.49260000000000004</v>
      </c>
      <c r="N162" s="66">
        <v>5122</v>
      </c>
      <c r="O162" s="67" t="s">
        <v>70</v>
      </c>
      <c r="P162" s="83">
        <f t="shared" si="24"/>
        <v>0.51219999999999999</v>
      </c>
    </row>
    <row r="163" spans="1:16">
      <c r="A163" s="1">
        <f t="shared" si="25"/>
        <v>163</v>
      </c>
      <c r="B163" s="76">
        <v>140</v>
      </c>
      <c r="C163" s="67" t="s">
        <v>73</v>
      </c>
      <c r="D163" s="83">
        <f t="shared" si="21"/>
        <v>3.5</v>
      </c>
      <c r="E163" s="78">
        <v>11.21</v>
      </c>
      <c r="F163" s="79">
        <v>1.099E-2</v>
      </c>
      <c r="G163" s="75">
        <f t="shared" si="22"/>
        <v>11.22099</v>
      </c>
      <c r="H163" s="66">
        <v>14.38</v>
      </c>
      <c r="I163" s="67" t="s">
        <v>72</v>
      </c>
      <c r="J163" s="64">
        <f t="shared" si="26"/>
        <v>14.38</v>
      </c>
      <c r="K163" s="66">
        <v>5143</v>
      </c>
      <c r="L163" s="67" t="s">
        <v>70</v>
      </c>
      <c r="M163" s="83">
        <f t="shared" si="23"/>
        <v>0.51429999999999998</v>
      </c>
      <c r="N163" s="66">
        <v>5218</v>
      </c>
      <c r="O163" s="67" t="s">
        <v>70</v>
      </c>
      <c r="P163" s="83">
        <f t="shared" si="24"/>
        <v>0.52180000000000004</v>
      </c>
    </row>
    <row r="164" spans="1:16">
      <c r="A164" s="1">
        <f t="shared" si="25"/>
        <v>164</v>
      </c>
      <c r="B164" s="76">
        <v>150</v>
      </c>
      <c r="C164" s="67" t="s">
        <v>73</v>
      </c>
      <c r="D164" s="83">
        <f t="shared" si="21"/>
        <v>3.75</v>
      </c>
      <c r="E164" s="78">
        <v>10.98</v>
      </c>
      <c r="F164" s="79">
        <v>1.035E-2</v>
      </c>
      <c r="G164" s="75">
        <f t="shared" si="22"/>
        <v>10.990350000000001</v>
      </c>
      <c r="H164" s="66">
        <v>15.39</v>
      </c>
      <c r="I164" s="67" t="s">
        <v>72</v>
      </c>
      <c r="J164" s="64">
        <f t="shared" si="26"/>
        <v>15.39</v>
      </c>
      <c r="K164" s="66">
        <v>5359</v>
      </c>
      <c r="L164" s="67" t="s">
        <v>70</v>
      </c>
      <c r="M164" s="83">
        <f t="shared" si="23"/>
        <v>0.53590000000000004</v>
      </c>
      <c r="N164" s="66">
        <v>5314</v>
      </c>
      <c r="O164" s="67" t="s">
        <v>70</v>
      </c>
      <c r="P164" s="83">
        <f t="shared" si="24"/>
        <v>0.53139999999999998</v>
      </c>
    </row>
    <row r="165" spans="1:16">
      <c r="A165" s="1">
        <f t="shared" si="25"/>
        <v>165</v>
      </c>
      <c r="B165" s="76">
        <v>160</v>
      </c>
      <c r="C165" s="67" t="s">
        <v>73</v>
      </c>
      <c r="D165" s="83">
        <f t="shared" si="21"/>
        <v>4</v>
      </c>
      <c r="E165" s="78">
        <v>10.76</v>
      </c>
      <c r="F165" s="79">
        <v>9.7920000000000004E-3</v>
      </c>
      <c r="G165" s="75">
        <f t="shared" si="22"/>
        <v>10.769791999999999</v>
      </c>
      <c r="H165" s="66">
        <v>16.420000000000002</v>
      </c>
      <c r="I165" s="67" t="s">
        <v>72</v>
      </c>
      <c r="J165" s="64">
        <f t="shared" si="26"/>
        <v>16.420000000000002</v>
      </c>
      <c r="K165" s="66">
        <v>5575</v>
      </c>
      <c r="L165" s="67" t="s">
        <v>70</v>
      </c>
      <c r="M165" s="83">
        <f t="shared" si="23"/>
        <v>0.5575</v>
      </c>
      <c r="N165" s="66">
        <v>5411</v>
      </c>
      <c r="O165" s="67" t="s">
        <v>70</v>
      </c>
      <c r="P165" s="83">
        <f t="shared" si="24"/>
        <v>0.54109999999999991</v>
      </c>
    </row>
    <row r="166" spans="1:16">
      <c r="A166" s="1">
        <f t="shared" si="25"/>
        <v>166</v>
      </c>
      <c r="B166" s="76">
        <v>170</v>
      </c>
      <c r="C166" s="67" t="s">
        <v>73</v>
      </c>
      <c r="D166" s="83">
        <f t="shared" si="21"/>
        <v>4.25</v>
      </c>
      <c r="E166" s="78">
        <v>10.54</v>
      </c>
      <c r="F166" s="79">
        <v>9.2929999999999992E-3</v>
      </c>
      <c r="G166" s="75">
        <f t="shared" si="22"/>
        <v>10.549292999999999</v>
      </c>
      <c r="H166" s="66">
        <v>17.47</v>
      </c>
      <c r="I166" s="67" t="s">
        <v>72</v>
      </c>
      <c r="J166" s="64">
        <f t="shared" si="26"/>
        <v>17.47</v>
      </c>
      <c r="K166" s="66">
        <v>5791</v>
      </c>
      <c r="L166" s="67" t="s">
        <v>70</v>
      </c>
      <c r="M166" s="83">
        <f t="shared" si="23"/>
        <v>0.57910000000000006</v>
      </c>
      <c r="N166" s="66">
        <v>5508</v>
      </c>
      <c r="O166" s="67" t="s">
        <v>70</v>
      </c>
      <c r="P166" s="83">
        <f t="shared" si="24"/>
        <v>0.55079999999999996</v>
      </c>
    </row>
    <row r="167" spans="1:16">
      <c r="A167" s="1">
        <f t="shared" si="25"/>
        <v>167</v>
      </c>
      <c r="B167" s="76">
        <v>180</v>
      </c>
      <c r="C167" s="67" t="s">
        <v>73</v>
      </c>
      <c r="D167" s="83">
        <f t="shared" si="21"/>
        <v>4.5</v>
      </c>
      <c r="E167" s="78">
        <v>10.34</v>
      </c>
      <c r="F167" s="79">
        <v>8.8450000000000004E-3</v>
      </c>
      <c r="G167" s="75">
        <f t="shared" si="22"/>
        <v>10.348845000000001</v>
      </c>
      <c r="H167" s="66">
        <v>18.54</v>
      </c>
      <c r="I167" s="67" t="s">
        <v>72</v>
      </c>
      <c r="J167" s="64">
        <f t="shared" si="26"/>
        <v>18.54</v>
      </c>
      <c r="K167" s="66">
        <v>6008</v>
      </c>
      <c r="L167" s="67" t="s">
        <v>70</v>
      </c>
      <c r="M167" s="83">
        <f t="shared" si="23"/>
        <v>0.6008</v>
      </c>
      <c r="N167" s="66">
        <v>5608</v>
      </c>
      <c r="O167" s="67" t="s">
        <v>70</v>
      </c>
      <c r="P167" s="83">
        <f t="shared" si="24"/>
        <v>0.56079999999999997</v>
      </c>
    </row>
    <row r="168" spans="1:16">
      <c r="A168" s="1">
        <f t="shared" si="25"/>
        <v>168</v>
      </c>
      <c r="B168" s="76">
        <v>200</v>
      </c>
      <c r="C168" s="67" t="s">
        <v>73</v>
      </c>
      <c r="D168" s="83">
        <f t="shared" si="21"/>
        <v>5</v>
      </c>
      <c r="E168" s="78">
        <v>9.9529999999999994</v>
      </c>
      <c r="F168" s="79">
        <v>8.0730000000000003E-3</v>
      </c>
      <c r="G168" s="75">
        <f t="shared" si="22"/>
        <v>9.961072999999999</v>
      </c>
      <c r="H168" s="66">
        <v>20.75</v>
      </c>
      <c r="I168" s="67" t="s">
        <v>72</v>
      </c>
      <c r="J168" s="64">
        <f t="shared" si="26"/>
        <v>20.75</v>
      </c>
      <c r="K168" s="66">
        <v>6810</v>
      </c>
      <c r="L168" s="67" t="s">
        <v>70</v>
      </c>
      <c r="M168" s="83">
        <f t="shared" si="23"/>
        <v>0.68099999999999994</v>
      </c>
      <c r="N168" s="66">
        <v>5810</v>
      </c>
      <c r="O168" s="67" t="s">
        <v>70</v>
      </c>
      <c r="P168" s="83">
        <f t="shared" si="24"/>
        <v>0.58099999999999996</v>
      </c>
    </row>
    <row r="169" spans="1:16">
      <c r="A169" s="1">
        <f t="shared" si="25"/>
        <v>169</v>
      </c>
      <c r="B169" s="76">
        <v>225</v>
      </c>
      <c r="C169" s="67" t="s">
        <v>73</v>
      </c>
      <c r="D169" s="83">
        <f t="shared" si="21"/>
        <v>5.625</v>
      </c>
      <c r="E169" s="78">
        <v>9.5120000000000005</v>
      </c>
      <c r="F169" s="79">
        <v>7.2880000000000002E-3</v>
      </c>
      <c r="G169" s="75">
        <f t="shared" si="22"/>
        <v>9.5192880000000013</v>
      </c>
      <c r="H169" s="66">
        <v>23.63</v>
      </c>
      <c r="I169" s="67" t="s">
        <v>72</v>
      </c>
      <c r="J169" s="64">
        <f t="shared" si="26"/>
        <v>23.63</v>
      </c>
      <c r="K169" s="66">
        <v>7979</v>
      </c>
      <c r="L169" s="67" t="s">
        <v>70</v>
      </c>
      <c r="M169" s="83">
        <f t="shared" si="23"/>
        <v>0.79790000000000005</v>
      </c>
      <c r="N169" s="66">
        <v>6072</v>
      </c>
      <c r="O169" s="67" t="s">
        <v>70</v>
      </c>
      <c r="P169" s="83">
        <f t="shared" si="24"/>
        <v>0.60719999999999996</v>
      </c>
    </row>
    <row r="170" spans="1:16">
      <c r="A170" s="1">
        <f t="shared" si="25"/>
        <v>170</v>
      </c>
      <c r="B170" s="76">
        <v>250</v>
      </c>
      <c r="C170" s="67" t="s">
        <v>73</v>
      </c>
      <c r="D170" s="83">
        <f t="shared" si="21"/>
        <v>6.25</v>
      </c>
      <c r="E170" s="78">
        <v>9.1120000000000001</v>
      </c>
      <c r="F170" s="79">
        <v>6.6499999999999997E-3</v>
      </c>
      <c r="G170" s="75">
        <f t="shared" si="22"/>
        <v>9.1186500000000006</v>
      </c>
      <c r="H170" s="66">
        <v>26.63</v>
      </c>
      <c r="I170" s="67" t="s">
        <v>72</v>
      </c>
      <c r="J170" s="64">
        <f t="shared" si="26"/>
        <v>26.63</v>
      </c>
      <c r="K170" s="66">
        <v>9086</v>
      </c>
      <c r="L170" s="67" t="s">
        <v>70</v>
      </c>
      <c r="M170" s="83">
        <f t="shared" si="23"/>
        <v>0.90860000000000007</v>
      </c>
      <c r="N170" s="66">
        <v>6344</v>
      </c>
      <c r="O170" s="67" t="s">
        <v>70</v>
      </c>
      <c r="P170" s="83">
        <f t="shared" si="24"/>
        <v>0.63440000000000007</v>
      </c>
    </row>
    <row r="171" spans="1:16">
      <c r="A171" s="1">
        <f t="shared" si="25"/>
        <v>171</v>
      </c>
      <c r="B171" s="76">
        <v>275</v>
      </c>
      <c r="C171" s="67" t="s">
        <v>73</v>
      </c>
      <c r="D171" s="83">
        <f t="shared" ref="D171:D184" si="27">B171/$C$5</f>
        <v>6.875</v>
      </c>
      <c r="E171" s="78">
        <v>8.7490000000000006</v>
      </c>
      <c r="F171" s="79">
        <v>6.1199999999999996E-3</v>
      </c>
      <c r="G171" s="75">
        <f t="shared" si="22"/>
        <v>8.7551199999999998</v>
      </c>
      <c r="H171" s="66">
        <v>29.77</v>
      </c>
      <c r="I171" s="67" t="s">
        <v>72</v>
      </c>
      <c r="J171" s="64">
        <f t="shared" si="26"/>
        <v>29.77</v>
      </c>
      <c r="K171" s="66">
        <v>1.02</v>
      </c>
      <c r="L171" s="112" t="s">
        <v>72</v>
      </c>
      <c r="M171" s="64">
        <f t="shared" ref="M171:M202" si="28">K171</f>
        <v>1.02</v>
      </c>
      <c r="N171" s="66">
        <v>6628</v>
      </c>
      <c r="O171" s="67" t="s">
        <v>70</v>
      </c>
      <c r="P171" s="83">
        <f t="shared" si="24"/>
        <v>0.66280000000000006</v>
      </c>
    </row>
    <row r="172" spans="1:16">
      <c r="A172" s="1">
        <f t="shared" si="25"/>
        <v>172</v>
      </c>
      <c r="B172" s="76">
        <v>300</v>
      </c>
      <c r="C172" s="67" t="s">
        <v>73</v>
      </c>
      <c r="D172" s="83">
        <f t="shared" si="27"/>
        <v>7.5</v>
      </c>
      <c r="E172" s="78">
        <v>8.4169999999999998</v>
      </c>
      <c r="F172" s="79">
        <v>5.672E-3</v>
      </c>
      <c r="G172" s="75">
        <f t="shared" si="22"/>
        <v>8.4226720000000004</v>
      </c>
      <c r="H172" s="66">
        <v>33.03</v>
      </c>
      <c r="I172" s="67" t="s">
        <v>72</v>
      </c>
      <c r="J172" s="64">
        <f t="shared" si="26"/>
        <v>33.03</v>
      </c>
      <c r="K172" s="66">
        <v>1.1200000000000001</v>
      </c>
      <c r="L172" s="67" t="s">
        <v>72</v>
      </c>
      <c r="M172" s="64">
        <f t="shared" si="28"/>
        <v>1.1200000000000001</v>
      </c>
      <c r="N172" s="66">
        <v>6922</v>
      </c>
      <c r="O172" s="67" t="s">
        <v>70</v>
      </c>
      <c r="P172" s="83">
        <f t="shared" si="24"/>
        <v>0.69219999999999993</v>
      </c>
    </row>
    <row r="173" spans="1:16">
      <c r="A173" s="1">
        <f t="shared" si="25"/>
        <v>173</v>
      </c>
      <c r="B173" s="76">
        <v>325</v>
      </c>
      <c r="C173" s="67" t="s">
        <v>73</v>
      </c>
      <c r="D173" s="83">
        <f t="shared" si="27"/>
        <v>8.125</v>
      </c>
      <c r="E173" s="78">
        <v>8.1129999999999995</v>
      </c>
      <c r="F173" s="79">
        <v>5.2880000000000002E-3</v>
      </c>
      <c r="G173" s="75">
        <f t="shared" si="22"/>
        <v>8.1182879999999997</v>
      </c>
      <c r="H173" s="66">
        <v>36.42</v>
      </c>
      <c r="I173" s="67" t="s">
        <v>72</v>
      </c>
      <c r="J173" s="64">
        <f t="shared" si="26"/>
        <v>36.42</v>
      </c>
      <c r="K173" s="66">
        <v>1.22</v>
      </c>
      <c r="L173" s="67" t="s">
        <v>72</v>
      </c>
      <c r="M173" s="64">
        <f t="shared" si="28"/>
        <v>1.22</v>
      </c>
      <c r="N173" s="66">
        <v>7229</v>
      </c>
      <c r="O173" s="67" t="s">
        <v>70</v>
      </c>
      <c r="P173" s="83">
        <f t="shared" si="24"/>
        <v>0.72289999999999999</v>
      </c>
    </row>
    <row r="174" spans="1:16">
      <c r="A174" s="1">
        <f t="shared" si="25"/>
        <v>174</v>
      </c>
      <c r="B174" s="76">
        <v>350</v>
      </c>
      <c r="C174" s="67" t="s">
        <v>73</v>
      </c>
      <c r="D174" s="83">
        <f t="shared" si="27"/>
        <v>8.75</v>
      </c>
      <c r="E174" s="78">
        <v>7.8330000000000002</v>
      </c>
      <c r="F174" s="79">
        <v>4.9560000000000003E-3</v>
      </c>
      <c r="G174" s="75">
        <f t="shared" si="22"/>
        <v>7.8379560000000001</v>
      </c>
      <c r="H174" s="66">
        <v>39.93</v>
      </c>
      <c r="I174" s="67" t="s">
        <v>72</v>
      </c>
      <c r="J174" s="64">
        <f t="shared" si="26"/>
        <v>39.93</v>
      </c>
      <c r="K174" s="66">
        <v>1.32</v>
      </c>
      <c r="L174" s="67" t="s">
        <v>72</v>
      </c>
      <c r="M174" s="64">
        <f t="shared" si="28"/>
        <v>1.32</v>
      </c>
      <c r="N174" s="66">
        <v>7546</v>
      </c>
      <c r="O174" s="67" t="s">
        <v>70</v>
      </c>
      <c r="P174" s="83">
        <f t="shared" si="24"/>
        <v>0.75460000000000005</v>
      </c>
    </row>
    <row r="175" spans="1:16">
      <c r="A175" s="1">
        <f t="shared" si="25"/>
        <v>175</v>
      </c>
      <c r="B175" s="76">
        <v>375</v>
      </c>
      <c r="C175" s="67" t="s">
        <v>73</v>
      </c>
      <c r="D175" s="83">
        <f t="shared" si="27"/>
        <v>9.375</v>
      </c>
      <c r="E175" s="78">
        <v>7.5750000000000002</v>
      </c>
      <c r="F175" s="79">
        <v>4.6649999999999999E-3</v>
      </c>
      <c r="G175" s="75">
        <f t="shared" si="22"/>
        <v>7.5796650000000003</v>
      </c>
      <c r="H175" s="66">
        <v>43.57</v>
      </c>
      <c r="I175" s="67" t="s">
        <v>72</v>
      </c>
      <c r="J175" s="64">
        <f t="shared" si="26"/>
        <v>43.57</v>
      </c>
      <c r="K175" s="66">
        <v>1.42</v>
      </c>
      <c r="L175" s="67" t="s">
        <v>72</v>
      </c>
      <c r="M175" s="64">
        <f t="shared" si="28"/>
        <v>1.42</v>
      </c>
      <c r="N175" s="66">
        <v>7875</v>
      </c>
      <c r="O175" s="67" t="s">
        <v>70</v>
      </c>
      <c r="P175" s="83">
        <f t="shared" si="24"/>
        <v>0.78749999999999998</v>
      </c>
    </row>
    <row r="176" spans="1:16">
      <c r="A176" s="1">
        <f t="shared" si="25"/>
        <v>176</v>
      </c>
      <c r="B176" s="76">
        <v>400</v>
      </c>
      <c r="C176" s="67" t="s">
        <v>73</v>
      </c>
      <c r="D176" s="83">
        <f t="shared" si="27"/>
        <v>10</v>
      </c>
      <c r="E176" s="78">
        <v>7.3360000000000003</v>
      </c>
      <c r="F176" s="79">
        <v>4.4079999999999996E-3</v>
      </c>
      <c r="G176" s="75">
        <f t="shared" si="22"/>
        <v>7.340408</v>
      </c>
      <c r="H176" s="66">
        <v>47.33</v>
      </c>
      <c r="I176" s="67" t="s">
        <v>72</v>
      </c>
      <c r="J176" s="64">
        <f t="shared" si="26"/>
        <v>47.33</v>
      </c>
      <c r="K176" s="66">
        <v>1.52</v>
      </c>
      <c r="L176" s="67" t="s">
        <v>72</v>
      </c>
      <c r="M176" s="64">
        <f t="shared" si="28"/>
        <v>1.52</v>
      </c>
      <c r="N176" s="66">
        <v>8215</v>
      </c>
      <c r="O176" s="67" t="s">
        <v>70</v>
      </c>
      <c r="P176" s="83">
        <f t="shared" si="24"/>
        <v>0.82150000000000001</v>
      </c>
    </row>
    <row r="177" spans="1:16">
      <c r="A177" s="1">
        <f t="shared" si="25"/>
        <v>177</v>
      </c>
      <c r="B177" s="76">
        <v>450</v>
      </c>
      <c r="C177" s="67" t="s">
        <v>73</v>
      </c>
      <c r="D177" s="83">
        <f t="shared" si="27"/>
        <v>11.25</v>
      </c>
      <c r="E177" s="78">
        <v>6.9059999999999997</v>
      </c>
      <c r="F177" s="79">
        <v>3.9740000000000001E-3</v>
      </c>
      <c r="G177" s="75">
        <f t="shared" si="22"/>
        <v>6.9099740000000001</v>
      </c>
      <c r="H177" s="66">
        <v>55.2</v>
      </c>
      <c r="I177" s="67" t="s">
        <v>72</v>
      </c>
      <c r="J177" s="64">
        <f t="shared" si="26"/>
        <v>55.2</v>
      </c>
      <c r="K177" s="66">
        <v>1.9</v>
      </c>
      <c r="L177" s="67" t="s">
        <v>72</v>
      </c>
      <c r="M177" s="64">
        <f t="shared" si="28"/>
        <v>1.9</v>
      </c>
      <c r="N177" s="66">
        <v>8929</v>
      </c>
      <c r="O177" s="67" t="s">
        <v>70</v>
      </c>
      <c r="P177" s="83">
        <f t="shared" si="24"/>
        <v>0.89290000000000003</v>
      </c>
    </row>
    <row r="178" spans="1:16">
      <c r="A178" s="1">
        <f t="shared" si="25"/>
        <v>178</v>
      </c>
      <c r="B178" s="66">
        <v>500</v>
      </c>
      <c r="C178" s="67" t="s">
        <v>73</v>
      </c>
      <c r="D178" s="83">
        <f t="shared" si="27"/>
        <v>12.5</v>
      </c>
      <c r="E178" s="78">
        <v>6.53</v>
      </c>
      <c r="F178" s="79">
        <v>3.6219999999999998E-3</v>
      </c>
      <c r="G178" s="75">
        <f t="shared" si="22"/>
        <v>6.5336220000000003</v>
      </c>
      <c r="H178" s="66">
        <v>63.54</v>
      </c>
      <c r="I178" s="67" t="s">
        <v>72</v>
      </c>
      <c r="J178" s="64">
        <f t="shared" si="26"/>
        <v>63.54</v>
      </c>
      <c r="K178" s="66">
        <v>2.2400000000000002</v>
      </c>
      <c r="L178" s="67" t="s">
        <v>72</v>
      </c>
      <c r="M178" s="64">
        <f t="shared" si="28"/>
        <v>2.2400000000000002</v>
      </c>
      <c r="N178" s="66">
        <v>9687</v>
      </c>
      <c r="O178" s="67" t="s">
        <v>70</v>
      </c>
      <c r="P178" s="83">
        <f t="shared" si="24"/>
        <v>0.96869999999999989</v>
      </c>
    </row>
    <row r="179" spans="1:16">
      <c r="A179" s="1">
        <f t="shared" si="25"/>
        <v>179</v>
      </c>
      <c r="B179" s="76">
        <v>550</v>
      </c>
      <c r="C179" s="77" t="s">
        <v>73</v>
      </c>
      <c r="D179" s="83">
        <f t="shared" si="27"/>
        <v>13.75</v>
      </c>
      <c r="E179" s="78">
        <v>6.1980000000000004</v>
      </c>
      <c r="F179" s="79">
        <v>3.3289999999999999E-3</v>
      </c>
      <c r="G179" s="75">
        <f t="shared" si="22"/>
        <v>6.2013290000000003</v>
      </c>
      <c r="H179" s="66">
        <v>72.349999999999994</v>
      </c>
      <c r="I179" s="67" t="s">
        <v>72</v>
      </c>
      <c r="J179" s="64">
        <f t="shared" si="26"/>
        <v>72.349999999999994</v>
      </c>
      <c r="K179" s="66">
        <v>2.57</v>
      </c>
      <c r="L179" s="67" t="s">
        <v>72</v>
      </c>
      <c r="M179" s="64">
        <f t="shared" si="28"/>
        <v>2.57</v>
      </c>
      <c r="N179" s="66">
        <v>1.05</v>
      </c>
      <c r="O179" s="112" t="s">
        <v>72</v>
      </c>
      <c r="P179" s="64">
        <f t="shared" ref="P179:P210" si="29">N179</f>
        <v>1.05</v>
      </c>
    </row>
    <row r="180" spans="1:16">
      <c r="A180" s="1">
        <f t="shared" si="25"/>
        <v>180</v>
      </c>
      <c r="B180" s="76">
        <v>600</v>
      </c>
      <c r="C180" s="77" t="s">
        <v>73</v>
      </c>
      <c r="D180" s="83">
        <f t="shared" si="27"/>
        <v>15</v>
      </c>
      <c r="E180" s="78">
        <v>5.9020000000000001</v>
      </c>
      <c r="F180" s="79">
        <v>3.0829999999999998E-3</v>
      </c>
      <c r="G180" s="75">
        <f t="shared" si="22"/>
        <v>5.9050830000000003</v>
      </c>
      <c r="H180" s="66">
        <v>81.61</v>
      </c>
      <c r="I180" s="67" t="s">
        <v>72</v>
      </c>
      <c r="J180" s="64">
        <f t="shared" si="26"/>
        <v>81.61</v>
      </c>
      <c r="K180" s="66">
        <v>2.89</v>
      </c>
      <c r="L180" s="67" t="s">
        <v>72</v>
      </c>
      <c r="M180" s="64">
        <f t="shared" si="28"/>
        <v>2.89</v>
      </c>
      <c r="N180" s="66">
        <v>1.1299999999999999</v>
      </c>
      <c r="O180" s="67" t="s">
        <v>72</v>
      </c>
      <c r="P180" s="64">
        <f t="shared" si="29"/>
        <v>1.1299999999999999</v>
      </c>
    </row>
    <row r="181" spans="1:16">
      <c r="A181" s="1">
        <f t="shared" si="25"/>
        <v>181</v>
      </c>
      <c r="B181" s="76">
        <v>650</v>
      </c>
      <c r="C181" s="77" t="s">
        <v>73</v>
      </c>
      <c r="D181" s="83">
        <f t="shared" si="27"/>
        <v>16.25</v>
      </c>
      <c r="E181" s="78">
        <v>5.6360000000000001</v>
      </c>
      <c r="F181" s="79">
        <v>2.872E-3</v>
      </c>
      <c r="G181" s="75">
        <f t="shared" si="22"/>
        <v>5.6388720000000001</v>
      </c>
      <c r="H181" s="66">
        <v>91.33</v>
      </c>
      <c r="I181" s="67" t="s">
        <v>72</v>
      </c>
      <c r="J181" s="64">
        <f t="shared" si="26"/>
        <v>91.33</v>
      </c>
      <c r="K181" s="66">
        <v>3.21</v>
      </c>
      <c r="L181" s="67" t="s">
        <v>72</v>
      </c>
      <c r="M181" s="64">
        <f t="shared" si="28"/>
        <v>3.21</v>
      </c>
      <c r="N181" s="66">
        <v>1.22</v>
      </c>
      <c r="O181" s="67" t="s">
        <v>72</v>
      </c>
      <c r="P181" s="64">
        <f t="shared" si="29"/>
        <v>1.22</v>
      </c>
    </row>
    <row r="182" spans="1:16">
      <c r="A182" s="1">
        <f t="shared" si="25"/>
        <v>182</v>
      </c>
      <c r="B182" s="76">
        <v>700</v>
      </c>
      <c r="C182" s="77" t="s">
        <v>73</v>
      </c>
      <c r="D182" s="83">
        <f t="shared" si="27"/>
        <v>17.5</v>
      </c>
      <c r="E182" s="78">
        <v>5.3949999999999996</v>
      </c>
      <c r="F182" s="79">
        <v>2.6900000000000001E-3</v>
      </c>
      <c r="G182" s="75">
        <f t="shared" si="22"/>
        <v>5.3976899999999999</v>
      </c>
      <c r="H182" s="66">
        <v>101.49</v>
      </c>
      <c r="I182" s="67" t="s">
        <v>72</v>
      </c>
      <c r="J182" s="64">
        <f t="shared" si="26"/>
        <v>101.49</v>
      </c>
      <c r="K182" s="66">
        <v>3.53</v>
      </c>
      <c r="L182" s="67" t="s">
        <v>72</v>
      </c>
      <c r="M182" s="64">
        <f t="shared" si="28"/>
        <v>3.53</v>
      </c>
      <c r="N182" s="66">
        <v>1.31</v>
      </c>
      <c r="O182" s="67" t="s">
        <v>72</v>
      </c>
      <c r="P182" s="64">
        <f t="shared" si="29"/>
        <v>1.31</v>
      </c>
    </row>
    <row r="183" spans="1:16">
      <c r="A183" s="1">
        <f t="shared" si="25"/>
        <v>183</v>
      </c>
      <c r="B183" s="76">
        <v>800</v>
      </c>
      <c r="C183" s="77" t="s">
        <v>73</v>
      </c>
      <c r="D183" s="83">
        <f t="shared" si="27"/>
        <v>20</v>
      </c>
      <c r="E183" s="78">
        <v>4.9770000000000003</v>
      </c>
      <c r="F183" s="79">
        <v>2.3890000000000001E-3</v>
      </c>
      <c r="G183" s="75">
        <f t="shared" si="22"/>
        <v>4.9793890000000003</v>
      </c>
      <c r="H183" s="66">
        <v>123.12</v>
      </c>
      <c r="I183" s="67" t="s">
        <v>72</v>
      </c>
      <c r="J183" s="64">
        <f t="shared" ref="J183:J197" si="30">H183</f>
        <v>123.12</v>
      </c>
      <c r="K183" s="66">
        <v>4.68</v>
      </c>
      <c r="L183" s="67" t="s">
        <v>72</v>
      </c>
      <c r="M183" s="64">
        <f t="shared" si="28"/>
        <v>4.68</v>
      </c>
      <c r="N183" s="66">
        <v>1.51</v>
      </c>
      <c r="O183" s="67" t="s">
        <v>72</v>
      </c>
      <c r="P183" s="64">
        <f t="shared" si="29"/>
        <v>1.51</v>
      </c>
    </row>
    <row r="184" spans="1:16">
      <c r="A184" s="1">
        <f t="shared" si="25"/>
        <v>184</v>
      </c>
      <c r="B184" s="76">
        <v>900</v>
      </c>
      <c r="C184" s="77" t="s">
        <v>73</v>
      </c>
      <c r="D184" s="83">
        <f t="shared" si="27"/>
        <v>22.5</v>
      </c>
      <c r="E184" s="78">
        <v>4.625</v>
      </c>
      <c r="F184" s="79">
        <v>2.1519999999999998E-3</v>
      </c>
      <c r="G184" s="75">
        <f t="shared" si="22"/>
        <v>4.6271519999999997</v>
      </c>
      <c r="H184" s="66">
        <v>146.47999999999999</v>
      </c>
      <c r="I184" s="67" t="s">
        <v>72</v>
      </c>
      <c r="J184" s="64">
        <f t="shared" si="30"/>
        <v>146.47999999999999</v>
      </c>
      <c r="K184" s="66">
        <v>5.75</v>
      </c>
      <c r="L184" s="67" t="s">
        <v>72</v>
      </c>
      <c r="M184" s="64">
        <f t="shared" si="28"/>
        <v>5.75</v>
      </c>
      <c r="N184" s="66">
        <v>1.72</v>
      </c>
      <c r="O184" s="67" t="s">
        <v>72</v>
      </c>
      <c r="P184" s="64">
        <f t="shared" si="29"/>
        <v>1.72</v>
      </c>
    </row>
    <row r="185" spans="1:16">
      <c r="A185" s="1">
        <f t="shared" si="25"/>
        <v>185</v>
      </c>
      <c r="B185" s="76">
        <v>1</v>
      </c>
      <c r="C185" s="111" t="s">
        <v>75</v>
      </c>
      <c r="D185" s="83">
        <f t="shared" ref="D185:D228" si="31">B185*1000/$C$5</f>
        <v>25</v>
      </c>
      <c r="E185" s="78">
        <v>4.3259999999999996</v>
      </c>
      <c r="F185" s="79">
        <v>1.9589999999999998E-3</v>
      </c>
      <c r="G185" s="75">
        <f t="shared" si="22"/>
        <v>4.3279589999999999</v>
      </c>
      <c r="H185" s="66">
        <v>171.54</v>
      </c>
      <c r="I185" s="67" t="s">
        <v>72</v>
      </c>
      <c r="J185" s="64">
        <f t="shared" si="30"/>
        <v>171.54</v>
      </c>
      <c r="K185" s="66">
        <v>6.76</v>
      </c>
      <c r="L185" s="67" t="s">
        <v>72</v>
      </c>
      <c r="M185" s="64">
        <f t="shared" si="28"/>
        <v>6.76</v>
      </c>
      <c r="N185" s="66">
        <v>1.94</v>
      </c>
      <c r="O185" s="67" t="s">
        <v>72</v>
      </c>
      <c r="P185" s="64">
        <f t="shared" si="29"/>
        <v>1.94</v>
      </c>
    </row>
    <row r="186" spans="1:16">
      <c r="A186" s="1">
        <f t="shared" si="25"/>
        <v>186</v>
      </c>
      <c r="B186" s="76">
        <v>1.1000000000000001</v>
      </c>
      <c r="C186" s="77" t="s">
        <v>75</v>
      </c>
      <c r="D186" s="83">
        <f t="shared" si="31"/>
        <v>27.5</v>
      </c>
      <c r="E186" s="78">
        <v>4.069</v>
      </c>
      <c r="F186" s="79">
        <v>1.799E-3</v>
      </c>
      <c r="G186" s="75">
        <f t="shared" si="22"/>
        <v>4.0707990000000001</v>
      </c>
      <c r="H186" s="66">
        <v>198.25</v>
      </c>
      <c r="I186" s="67" t="s">
        <v>72</v>
      </c>
      <c r="J186" s="64">
        <f t="shared" si="30"/>
        <v>198.25</v>
      </c>
      <c r="K186" s="66">
        <v>7.76</v>
      </c>
      <c r="L186" s="67" t="s">
        <v>72</v>
      </c>
      <c r="M186" s="64">
        <f t="shared" si="28"/>
        <v>7.76</v>
      </c>
      <c r="N186" s="66">
        <v>2.1800000000000002</v>
      </c>
      <c r="O186" s="67" t="s">
        <v>72</v>
      </c>
      <c r="P186" s="64">
        <f t="shared" si="29"/>
        <v>2.1800000000000002</v>
      </c>
    </row>
    <row r="187" spans="1:16">
      <c r="A187" s="1">
        <f t="shared" si="25"/>
        <v>187</v>
      </c>
      <c r="B187" s="76">
        <v>1.2</v>
      </c>
      <c r="C187" s="77" t="s">
        <v>75</v>
      </c>
      <c r="D187" s="83">
        <f t="shared" si="31"/>
        <v>30</v>
      </c>
      <c r="E187" s="78">
        <v>3.8479999999999999</v>
      </c>
      <c r="F187" s="79">
        <v>1.665E-3</v>
      </c>
      <c r="G187" s="75">
        <f t="shared" si="22"/>
        <v>3.8496649999999999</v>
      </c>
      <c r="H187" s="66">
        <v>226.58</v>
      </c>
      <c r="I187" s="67" t="s">
        <v>72</v>
      </c>
      <c r="J187" s="64">
        <f t="shared" si="30"/>
        <v>226.58</v>
      </c>
      <c r="K187" s="66">
        <v>8.75</v>
      </c>
      <c r="L187" s="67" t="s">
        <v>72</v>
      </c>
      <c r="M187" s="64">
        <f t="shared" si="28"/>
        <v>8.75</v>
      </c>
      <c r="N187" s="66">
        <v>2.4300000000000002</v>
      </c>
      <c r="O187" s="67" t="s">
        <v>72</v>
      </c>
      <c r="P187" s="64">
        <f t="shared" si="29"/>
        <v>2.4300000000000002</v>
      </c>
    </row>
    <row r="188" spans="1:16">
      <c r="A188" s="1">
        <f t="shared" si="25"/>
        <v>188</v>
      </c>
      <c r="B188" s="76">
        <v>1.3</v>
      </c>
      <c r="C188" s="77" t="s">
        <v>75</v>
      </c>
      <c r="D188" s="83">
        <f t="shared" si="31"/>
        <v>32.5</v>
      </c>
      <c r="E188" s="78">
        <v>3.641</v>
      </c>
      <c r="F188" s="79">
        <v>1.5499999999999999E-3</v>
      </c>
      <c r="G188" s="75">
        <f t="shared" si="22"/>
        <v>3.64255</v>
      </c>
      <c r="H188" s="66">
        <v>256.52</v>
      </c>
      <c r="I188" s="67" t="s">
        <v>72</v>
      </c>
      <c r="J188" s="64">
        <f t="shared" si="30"/>
        <v>256.52</v>
      </c>
      <c r="K188" s="66">
        <v>9.74</v>
      </c>
      <c r="L188" s="67" t="s">
        <v>72</v>
      </c>
      <c r="M188" s="64">
        <f t="shared" si="28"/>
        <v>9.74</v>
      </c>
      <c r="N188" s="66">
        <v>2.69</v>
      </c>
      <c r="O188" s="67" t="s">
        <v>72</v>
      </c>
      <c r="P188" s="64">
        <f t="shared" si="29"/>
        <v>2.69</v>
      </c>
    </row>
    <row r="189" spans="1:16">
      <c r="A189" s="1">
        <f t="shared" si="25"/>
        <v>189</v>
      </c>
      <c r="B189" s="76">
        <v>1.4</v>
      </c>
      <c r="C189" s="77" t="s">
        <v>75</v>
      </c>
      <c r="D189" s="83">
        <f t="shared" si="31"/>
        <v>35</v>
      </c>
      <c r="E189" s="78">
        <v>3.46</v>
      </c>
      <c r="F189" s="79">
        <v>1.4499999999999999E-3</v>
      </c>
      <c r="G189" s="75">
        <f t="shared" si="22"/>
        <v>3.4614500000000001</v>
      </c>
      <c r="H189" s="66">
        <v>288.10000000000002</v>
      </c>
      <c r="I189" s="67" t="s">
        <v>72</v>
      </c>
      <c r="J189" s="64">
        <f t="shared" si="30"/>
        <v>288.10000000000002</v>
      </c>
      <c r="K189" s="66">
        <v>10.73</v>
      </c>
      <c r="L189" s="67" t="s">
        <v>72</v>
      </c>
      <c r="M189" s="64">
        <f t="shared" si="28"/>
        <v>10.73</v>
      </c>
      <c r="N189" s="66">
        <v>2.96</v>
      </c>
      <c r="O189" s="67" t="s">
        <v>72</v>
      </c>
      <c r="P189" s="64">
        <f t="shared" si="29"/>
        <v>2.96</v>
      </c>
    </row>
    <row r="190" spans="1:16">
      <c r="A190" s="1">
        <f t="shared" si="25"/>
        <v>190</v>
      </c>
      <c r="B190" s="76">
        <v>1.5</v>
      </c>
      <c r="C190" s="77" t="s">
        <v>75</v>
      </c>
      <c r="D190" s="83">
        <f t="shared" si="31"/>
        <v>37.5</v>
      </c>
      <c r="E190" s="78">
        <v>3.298</v>
      </c>
      <c r="F190" s="79">
        <v>1.364E-3</v>
      </c>
      <c r="G190" s="75">
        <f t="shared" si="22"/>
        <v>3.2993640000000002</v>
      </c>
      <c r="H190" s="66">
        <v>321.29000000000002</v>
      </c>
      <c r="I190" s="67" t="s">
        <v>72</v>
      </c>
      <c r="J190" s="64">
        <f t="shared" si="30"/>
        <v>321.29000000000002</v>
      </c>
      <c r="K190" s="66">
        <v>11.73</v>
      </c>
      <c r="L190" s="67" t="s">
        <v>72</v>
      </c>
      <c r="M190" s="64">
        <f t="shared" si="28"/>
        <v>11.73</v>
      </c>
      <c r="N190" s="66">
        <v>3.25</v>
      </c>
      <c r="O190" s="67" t="s">
        <v>72</v>
      </c>
      <c r="P190" s="64">
        <f t="shared" si="29"/>
        <v>3.25</v>
      </c>
    </row>
    <row r="191" spans="1:16">
      <c r="A191" s="1">
        <f t="shared" si="25"/>
        <v>191</v>
      </c>
      <c r="B191" s="76">
        <v>1.6</v>
      </c>
      <c r="C191" s="77" t="s">
        <v>75</v>
      </c>
      <c r="D191" s="83">
        <f t="shared" si="31"/>
        <v>40</v>
      </c>
      <c r="E191" s="78">
        <v>3.153</v>
      </c>
      <c r="F191" s="79">
        <v>1.2869999999999999E-3</v>
      </c>
      <c r="G191" s="75">
        <f t="shared" si="22"/>
        <v>3.1542870000000001</v>
      </c>
      <c r="H191" s="66">
        <v>356.04</v>
      </c>
      <c r="I191" s="67" t="s">
        <v>72</v>
      </c>
      <c r="J191" s="64">
        <f t="shared" si="30"/>
        <v>356.04</v>
      </c>
      <c r="K191" s="66">
        <v>12.74</v>
      </c>
      <c r="L191" s="67" t="s">
        <v>72</v>
      </c>
      <c r="M191" s="64">
        <f t="shared" si="28"/>
        <v>12.74</v>
      </c>
      <c r="N191" s="66">
        <v>3.55</v>
      </c>
      <c r="O191" s="67" t="s">
        <v>72</v>
      </c>
      <c r="P191" s="64">
        <f t="shared" si="29"/>
        <v>3.55</v>
      </c>
    </row>
    <row r="192" spans="1:16">
      <c r="A192" s="1">
        <f t="shared" si="25"/>
        <v>192</v>
      </c>
      <c r="B192" s="76">
        <v>1.7</v>
      </c>
      <c r="C192" s="77" t="s">
        <v>75</v>
      </c>
      <c r="D192" s="83">
        <f t="shared" si="31"/>
        <v>42.5</v>
      </c>
      <c r="E192" s="78">
        <v>3.0219999999999998</v>
      </c>
      <c r="F192" s="79">
        <v>1.219E-3</v>
      </c>
      <c r="G192" s="75">
        <f t="shared" si="22"/>
        <v>3.0232189999999997</v>
      </c>
      <c r="H192" s="66">
        <v>392.35</v>
      </c>
      <c r="I192" s="67" t="s">
        <v>72</v>
      </c>
      <c r="J192" s="64">
        <f t="shared" si="30"/>
        <v>392.35</v>
      </c>
      <c r="K192" s="66">
        <v>13.76</v>
      </c>
      <c r="L192" s="67" t="s">
        <v>72</v>
      </c>
      <c r="M192" s="64">
        <f t="shared" si="28"/>
        <v>13.76</v>
      </c>
      <c r="N192" s="66">
        <v>3.86</v>
      </c>
      <c r="O192" s="67" t="s">
        <v>72</v>
      </c>
      <c r="P192" s="64">
        <f t="shared" si="29"/>
        <v>3.86</v>
      </c>
    </row>
    <row r="193" spans="1:16">
      <c r="A193" s="1">
        <f t="shared" si="25"/>
        <v>193</v>
      </c>
      <c r="B193" s="76">
        <v>1.8</v>
      </c>
      <c r="C193" s="77" t="s">
        <v>75</v>
      </c>
      <c r="D193" s="83">
        <f t="shared" si="31"/>
        <v>45</v>
      </c>
      <c r="E193" s="78">
        <v>2.9039999999999999</v>
      </c>
      <c r="F193" s="79">
        <v>1.158E-3</v>
      </c>
      <c r="G193" s="75">
        <f t="shared" si="22"/>
        <v>2.9051580000000001</v>
      </c>
      <c r="H193" s="66">
        <v>430.18</v>
      </c>
      <c r="I193" s="67" t="s">
        <v>72</v>
      </c>
      <c r="J193" s="64">
        <f t="shared" si="30"/>
        <v>430.18</v>
      </c>
      <c r="K193" s="66">
        <v>14.78</v>
      </c>
      <c r="L193" s="67" t="s">
        <v>72</v>
      </c>
      <c r="M193" s="64">
        <f t="shared" si="28"/>
        <v>14.78</v>
      </c>
      <c r="N193" s="66">
        <v>4.18</v>
      </c>
      <c r="O193" s="67" t="s">
        <v>72</v>
      </c>
      <c r="P193" s="64">
        <f t="shared" si="29"/>
        <v>4.18</v>
      </c>
    </row>
    <row r="194" spans="1:16">
      <c r="A194" s="1">
        <f t="shared" si="25"/>
        <v>194</v>
      </c>
      <c r="B194" s="76">
        <v>2</v>
      </c>
      <c r="C194" s="77" t="s">
        <v>75</v>
      </c>
      <c r="D194" s="83">
        <f t="shared" si="31"/>
        <v>50</v>
      </c>
      <c r="E194" s="78">
        <v>2.6909999999999998</v>
      </c>
      <c r="F194" s="79">
        <v>1.0529999999999999E-3</v>
      </c>
      <c r="G194" s="75">
        <f t="shared" si="22"/>
        <v>2.692053</v>
      </c>
      <c r="H194" s="66">
        <v>510.39</v>
      </c>
      <c r="I194" s="67" t="s">
        <v>72</v>
      </c>
      <c r="J194" s="64">
        <f t="shared" si="30"/>
        <v>510.39</v>
      </c>
      <c r="K194" s="66">
        <v>18.670000000000002</v>
      </c>
      <c r="L194" s="67" t="s">
        <v>72</v>
      </c>
      <c r="M194" s="64">
        <f t="shared" si="28"/>
        <v>18.670000000000002</v>
      </c>
      <c r="N194" s="66">
        <v>4.8600000000000003</v>
      </c>
      <c r="O194" s="67" t="s">
        <v>72</v>
      </c>
      <c r="P194" s="64">
        <f t="shared" si="29"/>
        <v>4.8600000000000003</v>
      </c>
    </row>
    <row r="195" spans="1:16">
      <c r="A195" s="1">
        <f t="shared" si="25"/>
        <v>195</v>
      </c>
      <c r="B195" s="76">
        <v>2.25</v>
      </c>
      <c r="C195" s="77" t="s">
        <v>75</v>
      </c>
      <c r="D195" s="83">
        <f t="shared" si="31"/>
        <v>56.25</v>
      </c>
      <c r="E195" s="78">
        <v>2.4660000000000002</v>
      </c>
      <c r="F195" s="79">
        <v>9.4740000000000004E-4</v>
      </c>
      <c r="G195" s="75">
        <f t="shared" si="22"/>
        <v>2.4669474</v>
      </c>
      <c r="H195" s="66">
        <v>619.20000000000005</v>
      </c>
      <c r="I195" s="67" t="s">
        <v>72</v>
      </c>
      <c r="J195" s="64">
        <f t="shared" si="30"/>
        <v>619.20000000000005</v>
      </c>
      <c r="K195" s="66">
        <v>24.25</v>
      </c>
      <c r="L195" s="67" t="s">
        <v>72</v>
      </c>
      <c r="M195" s="64">
        <f t="shared" si="28"/>
        <v>24.25</v>
      </c>
      <c r="N195" s="66">
        <v>5.78</v>
      </c>
      <c r="O195" s="67" t="s">
        <v>72</v>
      </c>
      <c r="P195" s="64">
        <f t="shared" si="29"/>
        <v>5.78</v>
      </c>
    </row>
    <row r="196" spans="1:16">
      <c r="A196" s="1">
        <f t="shared" si="25"/>
        <v>196</v>
      </c>
      <c r="B196" s="76">
        <v>2.5</v>
      </c>
      <c r="C196" s="77" t="s">
        <v>75</v>
      </c>
      <c r="D196" s="83">
        <f t="shared" si="31"/>
        <v>62.5</v>
      </c>
      <c r="E196" s="78">
        <v>2.2810000000000001</v>
      </c>
      <c r="F196" s="79">
        <v>8.6169999999999997E-4</v>
      </c>
      <c r="G196" s="75">
        <f t="shared" si="22"/>
        <v>2.2818617000000003</v>
      </c>
      <c r="H196" s="66">
        <v>737.38</v>
      </c>
      <c r="I196" s="67" t="s">
        <v>72</v>
      </c>
      <c r="J196" s="64">
        <f t="shared" si="30"/>
        <v>737.38</v>
      </c>
      <c r="K196" s="66">
        <v>29.5</v>
      </c>
      <c r="L196" s="67" t="s">
        <v>72</v>
      </c>
      <c r="M196" s="64">
        <f t="shared" si="28"/>
        <v>29.5</v>
      </c>
      <c r="N196" s="66">
        <v>6.76</v>
      </c>
      <c r="O196" s="67" t="s">
        <v>72</v>
      </c>
      <c r="P196" s="64">
        <f t="shared" si="29"/>
        <v>6.76</v>
      </c>
    </row>
    <row r="197" spans="1:16">
      <c r="A197" s="1">
        <f t="shared" si="25"/>
        <v>197</v>
      </c>
      <c r="B197" s="76">
        <v>2.75</v>
      </c>
      <c r="C197" s="77" t="s">
        <v>75</v>
      </c>
      <c r="D197" s="83">
        <f t="shared" si="31"/>
        <v>68.75</v>
      </c>
      <c r="E197" s="78">
        <v>2.1259999999999999</v>
      </c>
      <c r="F197" s="79">
        <v>7.9069999999999997E-4</v>
      </c>
      <c r="G197" s="75">
        <f t="shared" si="22"/>
        <v>2.1267906999999999</v>
      </c>
      <c r="H197" s="66">
        <v>864.66</v>
      </c>
      <c r="I197" s="67" t="s">
        <v>72</v>
      </c>
      <c r="J197" s="64">
        <f t="shared" si="30"/>
        <v>864.66</v>
      </c>
      <c r="K197" s="66">
        <v>34.61</v>
      </c>
      <c r="L197" s="67" t="s">
        <v>72</v>
      </c>
      <c r="M197" s="64">
        <f t="shared" si="28"/>
        <v>34.61</v>
      </c>
      <c r="N197" s="66">
        <v>7.81</v>
      </c>
      <c r="O197" s="67" t="s">
        <v>72</v>
      </c>
      <c r="P197" s="64">
        <f t="shared" si="29"/>
        <v>7.81</v>
      </c>
    </row>
    <row r="198" spans="1:16">
      <c r="A198" s="1">
        <f t="shared" si="25"/>
        <v>198</v>
      </c>
      <c r="B198" s="76">
        <v>3</v>
      </c>
      <c r="C198" s="77" t="s">
        <v>75</v>
      </c>
      <c r="D198" s="83">
        <f t="shared" si="31"/>
        <v>75</v>
      </c>
      <c r="E198" s="78">
        <v>1.994</v>
      </c>
      <c r="F198" s="79">
        <v>7.3099999999999999E-4</v>
      </c>
      <c r="G198" s="75">
        <f t="shared" si="22"/>
        <v>1.994731</v>
      </c>
      <c r="H198" s="66">
        <v>1</v>
      </c>
      <c r="I198" s="112" t="s">
        <v>74</v>
      </c>
      <c r="J198" s="68">
        <f t="shared" ref="J198:J228" si="32">H198*1000</f>
        <v>1000</v>
      </c>
      <c r="K198" s="66">
        <v>39.659999999999997</v>
      </c>
      <c r="L198" s="67" t="s">
        <v>72</v>
      </c>
      <c r="M198" s="64">
        <f t="shared" si="28"/>
        <v>39.659999999999997</v>
      </c>
      <c r="N198" s="66">
        <v>8.93</v>
      </c>
      <c r="O198" s="67" t="s">
        <v>72</v>
      </c>
      <c r="P198" s="64">
        <f t="shared" si="29"/>
        <v>8.93</v>
      </c>
    </row>
    <row r="199" spans="1:16">
      <c r="A199" s="1">
        <f t="shared" si="25"/>
        <v>199</v>
      </c>
      <c r="B199" s="76">
        <v>3.25</v>
      </c>
      <c r="C199" s="77" t="s">
        <v>75</v>
      </c>
      <c r="D199" s="83">
        <f t="shared" si="31"/>
        <v>81.25</v>
      </c>
      <c r="E199" s="78">
        <v>1.881</v>
      </c>
      <c r="F199" s="79">
        <v>6.8000000000000005E-4</v>
      </c>
      <c r="G199" s="75">
        <f t="shared" si="22"/>
        <v>1.88168</v>
      </c>
      <c r="H199" s="66">
        <v>1.1499999999999999</v>
      </c>
      <c r="I199" s="67" t="s">
        <v>74</v>
      </c>
      <c r="J199" s="68">
        <f t="shared" si="32"/>
        <v>1150</v>
      </c>
      <c r="K199" s="66">
        <v>44.69</v>
      </c>
      <c r="L199" s="67" t="s">
        <v>72</v>
      </c>
      <c r="M199" s="64">
        <f t="shared" si="28"/>
        <v>44.69</v>
      </c>
      <c r="N199" s="66">
        <v>10.11</v>
      </c>
      <c r="O199" s="67" t="s">
        <v>72</v>
      </c>
      <c r="P199" s="64">
        <f t="shared" si="29"/>
        <v>10.11</v>
      </c>
    </row>
    <row r="200" spans="1:16">
      <c r="A200" s="1">
        <f t="shared" si="25"/>
        <v>200</v>
      </c>
      <c r="B200" s="76">
        <v>3.5</v>
      </c>
      <c r="C200" s="77" t="s">
        <v>75</v>
      </c>
      <c r="D200" s="83">
        <f t="shared" si="31"/>
        <v>87.5</v>
      </c>
      <c r="E200" s="78">
        <v>1.7829999999999999</v>
      </c>
      <c r="F200" s="79">
        <v>6.3590000000000001E-4</v>
      </c>
      <c r="G200" s="75">
        <f t="shared" si="22"/>
        <v>1.7836358999999999</v>
      </c>
      <c r="H200" s="66">
        <v>1.3</v>
      </c>
      <c r="I200" s="67" t="s">
        <v>74</v>
      </c>
      <c r="J200" s="68">
        <f t="shared" si="32"/>
        <v>1300</v>
      </c>
      <c r="K200" s="66">
        <v>49.72</v>
      </c>
      <c r="L200" s="67" t="s">
        <v>72</v>
      </c>
      <c r="M200" s="64">
        <f t="shared" si="28"/>
        <v>49.72</v>
      </c>
      <c r="N200" s="66">
        <v>11.36</v>
      </c>
      <c r="O200" s="67" t="s">
        <v>72</v>
      </c>
      <c r="P200" s="64">
        <f t="shared" si="29"/>
        <v>11.36</v>
      </c>
    </row>
    <row r="201" spans="1:16">
      <c r="A201" s="1">
        <f t="shared" si="25"/>
        <v>201</v>
      </c>
      <c r="B201" s="76">
        <v>3.75</v>
      </c>
      <c r="C201" s="77" t="s">
        <v>75</v>
      </c>
      <c r="D201" s="83">
        <f t="shared" si="31"/>
        <v>93.75</v>
      </c>
      <c r="E201" s="78">
        <v>1.696</v>
      </c>
      <c r="F201" s="79">
        <v>5.9739999999999999E-4</v>
      </c>
      <c r="G201" s="75">
        <f t="shared" si="22"/>
        <v>1.6965973999999999</v>
      </c>
      <c r="H201" s="66">
        <v>1.46</v>
      </c>
      <c r="I201" s="67" t="s">
        <v>74</v>
      </c>
      <c r="J201" s="68">
        <f t="shared" si="32"/>
        <v>1460</v>
      </c>
      <c r="K201" s="66">
        <v>54.76</v>
      </c>
      <c r="L201" s="67" t="s">
        <v>72</v>
      </c>
      <c r="M201" s="64">
        <f t="shared" si="28"/>
        <v>54.76</v>
      </c>
      <c r="N201" s="66">
        <v>12.66</v>
      </c>
      <c r="O201" s="67" t="s">
        <v>72</v>
      </c>
      <c r="P201" s="64">
        <f t="shared" si="29"/>
        <v>12.66</v>
      </c>
    </row>
    <row r="202" spans="1:16">
      <c r="A202" s="1">
        <f t="shared" si="25"/>
        <v>202</v>
      </c>
      <c r="B202" s="76">
        <v>4</v>
      </c>
      <c r="C202" s="77" t="s">
        <v>75</v>
      </c>
      <c r="D202" s="113">
        <f t="shared" si="31"/>
        <v>100</v>
      </c>
      <c r="E202" s="78">
        <v>1.619</v>
      </c>
      <c r="F202" s="79">
        <v>5.6349999999999998E-4</v>
      </c>
      <c r="G202" s="75">
        <f t="shared" si="22"/>
        <v>1.6195634999999999</v>
      </c>
      <c r="H202" s="66">
        <v>1.63</v>
      </c>
      <c r="I202" s="67" t="s">
        <v>74</v>
      </c>
      <c r="J202" s="68">
        <f t="shared" si="32"/>
        <v>1630</v>
      </c>
      <c r="K202" s="66">
        <v>59.82</v>
      </c>
      <c r="L202" s="67" t="s">
        <v>72</v>
      </c>
      <c r="M202" s="64">
        <f t="shared" si="28"/>
        <v>59.82</v>
      </c>
      <c r="N202" s="66">
        <v>14.02</v>
      </c>
      <c r="O202" s="67" t="s">
        <v>72</v>
      </c>
      <c r="P202" s="64">
        <f t="shared" si="29"/>
        <v>14.02</v>
      </c>
    </row>
    <row r="203" spans="1:16">
      <c r="A203" s="1">
        <f t="shared" si="25"/>
        <v>203</v>
      </c>
      <c r="B203" s="76">
        <v>4.5</v>
      </c>
      <c r="C203" s="77" t="s">
        <v>75</v>
      </c>
      <c r="D203" s="113">
        <f t="shared" si="31"/>
        <v>112.5</v>
      </c>
      <c r="E203" s="78">
        <v>1.49</v>
      </c>
      <c r="F203" s="79">
        <v>5.0650000000000001E-4</v>
      </c>
      <c r="G203" s="75">
        <f t="shared" si="22"/>
        <v>1.4905065</v>
      </c>
      <c r="H203" s="66">
        <v>1.99</v>
      </c>
      <c r="I203" s="67" t="s">
        <v>74</v>
      </c>
      <c r="J203" s="68">
        <f t="shared" si="32"/>
        <v>1990</v>
      </c>
      <c r="K203" s="66">
        <v>78.77</v>
      </c>
      <c r="L203" s="67" t="s">
        <v>72</v>
      </c>
      <c r="M203" s="64">
        <f t="shared" ref="M203:M220" si="33">K203</f>
        <v>78.77</v>
      </c>
      <c r="N203" s="66">
        <v>16.899999999999999</v>
      </c>
      <c r="O203" s="67" t="s">
        <v>72</v>
      </c>
      <c r="P203" s="64">
        <f t="shared" si="29"/>
        <v>16.899999999999999</v>
      </c>
    </row>
    <row r="204" spans="1:16">
      <c r="A204" s="1">
        <f t="shared" si="25"/>
        <v>204</v>
      </c>
      <c r="B204" s="76">
        <v>5</v>
      </c>
      <c r="C204" s="77" t="s">
        <v>75</v>
      </c>
      <c r="D204" s="113">
        <f t="shared" si="31"/>
        <v>125</v>
      </c>
      <c r="E204" s="78">
        <v>1.3839999999999999</v>
      </c>
      <c r="F204" s="79">
        <v>4.6030000000000002E-4</v>
      </c>
      <c r="G204" s="75">
        <f t="shared" si="22"/>
        <v>1.3844603</v>
      </c>
      <c r="H204" s="66">
        <v>2.38</v>
      </c>
      <c r="I204" s="67" t="s">
        <v>74</v>
      </c>
      <c r="J204" s="68">
        <f t="shared" si="32"/>
        <v>2380</v>
      </c>
      <c r="K204" s="66">
        <v>96.33</v>
      </c>
      <c r="L204" s="67" t="s">
        <v>72</v>
      </c>
      <c r="M204" s="64">
        <f t="shared" si="33"/>
        <v>96.33</v>
      </c>
      <c r="N204" s="66">
        <v>19.989999999999998</v>
      </c>
      <c r="O204" s="67" t="s">
        <v>72</v>
      </c>
      <c r="P204" s="64">
        <f t="shared" si="29"/>
        <v>19.989999999999998</v>
      </c>
    </row>
    <row r="205" spans="1:16">
      <c r="A205" s="1">
        <f t="shared" si="25"/>
        <v>205</v>
      </c>
      <c r="B205" s="76">
        <v>5.5</v>
      </c>
      <c r="C205" s="77" t="s">
        <v>75</v>
      </c>
      <c r="D205" s="113">
        <f t="shared" si="31"/>
        <v>137.5</v>
      </c>
      <c r="E205" s="78">
        <v>1.296</v>
      </c>
      <c r="F205" s="79">
        <v>4.2220000000000002E-4</v>
      </c>
      <c r="G205" s="75">
        <f t="shared" si="22"/>
        <v>1.2964222000000001</v>
      </c>
      <c r="H205" s="66">
        <v>2.8</v>
      </c>
      <c r="I205" s="67" t="s">
        <v>74</v>
      </c>
      <c r="J205" s="68">
        <f t="shared" si="32"/>
        <v>2800</v>
      </c>
      <c r="K205" s="66">
        <v>113.2</v>
      </c>
      <c r="L205" s="67" t="s">
        <v>72</v>
      </c>
      <c r="M205" s="64">
        <f t="shared" si="33"/>
        <v>113.2</v>
      </c>
      <c r="N205" s="66">
        <v>23.27</v>
      </c>
      <c r="O205" s="67" t="s">
        <v>72</v>
      </c>
      <c r="P205" s="64">
        <f t="shared" si="29"/>
        <v>23.27</v>
      </c>
    </row>
    <row r="206" spans="1:16">
      <c r="A206" s="1">
        <f t="shared" si="25"/>
        <v>206</v>
      </c>
      <c r="B206" s="76">
        <v>6</v>
      </c>
      <c r="C206" s="77" t="s">
        <v>75</v>
      </c>
      <c r="D206" s="113">
        <f t="shared" si="31"/>
        <v>150</v>
      </c>
      <c r="E206" s="78">
        <v>1.222</v>
      </c>
      <c r="F206" s="79">
        <v>3.901E-4</v>
      </c>
      <c r="G206" s="75">
        <f t="shared" si="22"/>
        <v>1.2223900999999999</v>
      </c>
      <c r="H206" s="66">
        <v>3.24</v>
      </c>
      <c r="I206" s="67" t="s">
        <v>74</v>
      </c>
      <c r="J206" s="68">
        <f t="shared" si="32"/>
        <v>3240</v>
      </c>
      <c r="K206" s="66">
        <v>129.69</v>
      </c>
      <c r="L206" s="67" t="s">
        <v>72</v>
      </c>
      <c r="M206" s="64">
        <f t="shared" si="33"/>
        <v>129.69</v>
      </c>
      <c r="N206" s="66">
        <v>26.73</v>
      </c>
      <c r="O206" s="67" t="s">
        <v>72</v>
      </c>
      <c r="P206" s="64">
        <f t="shared" si="29"/>
        <v>26.73</v>
      </c>
    </row>
    <row r="207" spans="1:16">
      <c r="A207" s="1">
        <f t="shared" si="25"/>
        <v>207</v>
      </c>
      <c r="B207" s="76">
        <v>6.5</v>
      </c>
      <c r="C207" s="77" t="s">
        <v>75</v>
      </c>
      <c r="D207" s="113">
        <f t="shared" si="31"/>
        <v>162.5</v>
      </c>
      <c r="E207" s="78">
        <v>1.159</v>
      </c>
      <c r="F207" s="79">
        <v>3.6269999999999998E-4</v>
      </c>
      <c r="G207" s="75">
        <f t="shared" si="22"/>
        <v>1.1593627</v>
      </c>
      <c r="H207" s="66">
        <v>3.71</v>
      </c>
      <c r="I207" s="67" t="s">
        <v>74</v>
      </c>
      <c r="J207" s="68">
        <f t="shared" si="32"/>
        <v>3710</v>
      </c>
      <c r="K207" s="66">
        <v>145.96</v>
      </c>
      <c r="L207" s="67" t="s">
        <v>72</v>
      </c>
      <c r="M207" s="64">
        <f t="shared" si="33"/>
        <v>145.96</v>
      </c>
      <c r="N207" s="66">
        <v>30.37</v>
      </c>
      <c r="O207" s="67" t="s">
        <v>72</v>
      </c>
      <c r="P207" s="64">
        <f t="shared" si="29"/>
        <v>30.37</v>
      </c>
    </row>
    <row r="208" spans="1:16">
      <c r="A208" s="1">
        <f t="shared" si="25"/>
        <v>208</v>
      </c>
      <c r="B208" s="76">
        <v>7</v>
      </c>
      <c r="C208" s="77" t="s">
        <v>75</v>
      </c>
      <c r="D208" s="113">
        <f t="shared" si="31"/>
        <v>175</v>
      </c>
      <c r="E208" s="78">
        <v>1.1040000000000001</v>
      </c>
      <c r="F208" s="79">
        <v>3.39E-4</v>
      </c>
      <c r="G208" s="75">
        <f t="shared" si="22"/>
        <v>1.1043390000000002</v>
      </c>
      <c r="H208" s="66">
        <v>4.21</v>
      </c>
      <c r="I208" s="67" t="s">
        <v>74</v>
      </c>
      <c r="J208" s="68">
        <f t="shared" si="32"/>
        <v>4210</v>
      </c>
      <c r="K208" s="66">
        <v>162.08000000000001</v>
      </c>
      <c r="L208" s="67" t="s">
        <v>72</v>
      </c>
      <c r="M208" s="64">
        <f t="shared" si="33"/>
        <v>162.08000000000001</v>
      </c>
      <c r="N208" s="66">
        <v>34.17</v>
      </c>
      <c r="O208" s="67" t="s">
        <v>72</v>
      </c>
      <c r="P208" s="64">
        <f t="shared" si="29"/>
        <v>34.17</v>
      </c>
    </row>
    <row r="209" spans="1:16">
      <c r="A209" s="1">
        <f t="shared" si="25"/>
        <v>209</v>
      </c>
      <c r="B209" s="76">
        <v>8</v>
      </c>
      <c r="C209" s="77" t="s">
        <v>75</v>
      </c>
      <c r="D209" s="113">
        <f t="shared" si="31"/>
        <v>200</v>
      </c>
      <c r="E209" s="78">
        <v>1.014</v>
      </c>
      <c r="F209" s="79">
        <v>3.0019999999999998E-4</v>
      </c>
      <c r="G209" s="75">
        <f t="shared" si="22"/>
        <v>1.0143002000000001</v>
      </c>
      <c r="H209" s="66">
        <v>5.27</v>
      </c>
      <c r="I209" s="67" t="s">
        <v>74</v>
      </c>
      <c r="J209" s="68">
        <f t="shared" si="32"/>
        <v>5270</v>
      </c>
      <c r="K209" s="66">
        <v>221.08</v>
      </c>
      <c r="L209" s="67" t="s">
        <v>72</v>
      </c>
      <c r="M209" s="64">
        <f t="shared" si="33"/>
        <v>221.08</v>
      </c>
      <c r="N209" s="66">
        <v>42.21</v>
      </c>
      <c r="O209" s="67" t="s">
        <v>72</v>
      </c>
      <c r="P209" s="64">
        <f t="shared" si="29"/>
        <v>42.21</v>
      </c>
    </row>
    <row r="210" spans="1:16">
      <c r="A210" s="1">
        <f t="shared" si="25"/>
        <v>210</v>
      </c>
      <c r="B210" s="76">
        <v>9</v>
      </c>
      <c r="C210" s="77" t="s">
        <v>75</v>
      </c>
      <c r="D210" s="113">
        <f t="shared" si="31"/>
        <v>225</v>
      </c>
      <c r="E210" s="78">
        <v>0.94279999999999997</v>
      </c>
      <c r="F210" s="79">
        <v>2.6959999999999999E-4</v>
      </c>
      <c r="G210" s="75">
        <f t="shared" si="22"/>
        <v>0.94306959999999995</v>
      </c>
      <c r="H210" s="66">
        <v>6.42</v>
      </c>
      <c r="I210" s="67" t="s">
        <v>74</v>
      </c>
      <c r="J210" s="68">
        <f t="shared" si="32"/>
        <v>6420</v>
      </c>
      <c r="K210" s="66">
        <v>274.51</v>
      </c>
      <c r="L210" s="67" t="s">
        <v>72</v>
      </c>
      <c r="M210" s="64">
        <f t="shared" si="33"/>
        <v>274.51</v>
      </c>
      <c r="N210" s="66">
        <v>50.79</v>
      </c>
      <c r="O210" s="67" t="s">
        <v>72</v>
      </c>
      <c r="P210" s="64">
        <f t="shared" si="29"/>
        <v>50.79</v>
      </c>
    </row>
    <row r="211" spans="1:16">
      <c r="A211" s="1">
        <f t="shared" si="25"/>
        <v>211</v>
      </c>
      <c r="B211" s="76">
        <v>10</v>
      </c>
      <c r="C211" s="77" t="s">
        <v>75</v>
      </c>
      <c r="D211" s="113">
        <f t="shared" si="31"/>
        <v>250</v>
      </c>
      <c r="E211" s="78">
        <v>0.88549999999999995</v>
      </c>
      <c r="F211" s="79">
        <v>2.4489999999999999E-4</v>
      </c>
      <c r="G211" s="75">
        <f t="shared" si="22"/>
        <v>0.88574489999999995</v>
      </c>
      <c r="H211" s="66">
        <v>7.64</v>
      </c>
      <c r="I211" s="67" t="s">
        <v>74</v>
      </c>
      <c r="J211" s="68">
        <f t="shared" si="32"/>
        <v>7640</v>
      </c>
      <c r="K211" s="66">
        <v>325.08</v>
      </c>
      <c r="L211" s="67" t="s">
        <v>72</v>
      </c>
      <c r="M211" s="64">
        <f t="shared" si="33"/>
        <v>325.08</v>
      </c>
      <c r="N211" s="66">
        <v>59.84</v>
      </c>
      <c r="O211" s="67" t="s">
        <v>72</v>
      </c>
      <c r="P211" s="64">
        <f t="shared" ref="P211:P228" si="34">N211</f>
        <v>59.84</v>
      </c>
    </row>
    <row r="212" spans="1:16">
      <c r="A212" s="1">
        <f t="shared" si="25"/>
        <v>212</v>
      </c>
      <c r="B212" s="76">
        <v>11</v>
      </c>
      <c r="C212" s="77" t="s">
        <v>75</v>
      </c>
      <c r="D212" s="113">
        <f t="shared" si="31"/>
        <v>275</v>
      </c>
      <c r="E212" s="78">
        <v>0.83830000000000005</v>
      </c>
      <c r="F212" s="79">
        <v>2.2450000000000001E-4</v>
      </c>
      <c r="G212" s="75">
        <f t="shared" ref="G212:G275" si="35">E212+F212</f>
        <v>0.83852450000000001</v>
      </c>
      <c r="H212" s="66">
        <v>8.9499999999999993</v>
      </c>
      <c r="I212" s="67" t="s">
        <v>74</v>
      </c>
      <c r="J212" s="68">
        <f t="shared" si="32"/>
        <v>8950</v>
      </c>
      <c r="K212" s="66">
        <v>373.88</v>
      </c>
      <c r="L212" s="67" t="s">
        <v>72</v>
      </c>
      <c r="M212" s="64">
        <f t="shared" si="33"/>
        <v>373.88</v>
      </c>
      <c r="N212" s="66">
        <v>69.31</v>
      </c>
      <c r="O212" s="67" t="s">
        <v>72</v>
      </c>
      <c r="P212" s="64">
        <f t="shared" si="34"/>
        <v>69.31</v>
      </c>
    </row>
    <row r="213" spans="1:16">
      <c r="A213" s="1">
        <f t="shared" si="25"/>
        <v>213</v>
      </c>
      <c r="B213" s="76">
        <v>12</v>
      </c>
      <c r="C213" s="77" t="s">
        <v>75</v>
      </c>
      <c r="D213" s="113">
        <f t="shared" si="31"/>
        <v>300</v>
      </c>
      <c r="E213" s="78">
        <v>0.79890000000000005</v>
      </c>
      <c r="F213" s="79">
        <v>2.073E-4</v>
      </c>
      <c r="G213" s="75">
        <f t="shared" si="35"/>
        <v>0.79910730000000008</v>
      </c>
      <c r="H213" s="66">
        <v>10.32</v>
      </c>
      <c r="I213" s="67" t="s">
        <v>74</v>
      </c>
      <c r="J213" s="68">
        <f t="shared" si="32"/>
        <v>10320</v>
      </c>
      <c r="K213" s="66">
        <v>421.44</v>
      </c>
      <c r="L213" s="67" t="s">
        <v>72</v>
      </c>
      <c r="M213" s="64">
        <f t="shared" si="33"/>
        <v>421.44</v>
      </c>
      <c r="N213" s="66">
        <v>79.17</v>
      </c>
      <c r="O213" s="67" t="s">
        <v>72</v>
      </c>
      <c r="P213" s="64">
        <f t="shared" si="34"/>
        <v>79.17</v>
      </c>
    </row>
    <row r="214" spans="1:16">
      <c r="A214" s="1">
        <f t="shared" ref="A214:A277" si="36">A213+1</f>
        <v>214</v>
      </c>
      <c r="B214" s="76">
        <v>13</v>
      </c>
      <c r="C214" s="77" t="s">
        <v>75</v>
      </c>
      <c r="D214" s="113">
        <f t="shared" si="31"/>
        <v>325</v>
      </c>
      <c r="E214" s="78">
        <v>0.76539999999999997</v>
      </c>
      <c r="F214" s="79">
        <v>1.9269999999999999E-4</v>
      </c>
      <c r="G214" s="75">
        <f t="shared" si="35"/>
        <v>0.76559270000000001</v>
      </c>
      <c r="H214" s="66">
        <v>11.75</v>
      </c>
      <c r="I214" s="67" t="s">
        <v>74</v>
      </c>
      <c r="J214" s="68">
        <f t="shared" si="32"/>
        <v>11750</v>
      </c>
      <c r="K214" s="66">
        <v>468.03</v>
      </c>
      <c r="L214" s="67" t="s">
        <v>72</v>
      </c>
      <c r="M214" s="64">
        <f t="shared" si="33"/>
        <v>468.03</v>
      </c>
      <c r="N214" s="66">
        <v>89.35</v>
      </c>
      <c r="O214" s="67" t="s">
        <v>72</v>
      </c>
      <c r="P214" s="64">
        <f t="shared" si="34"/>
        <v>89.35</v>
      </c>
    </row>
    <row r="215" spans="1:16">
      <c r="A215" s="1">
        <f t="shared" si="36"/>
        <v>215</v>
      </c>
      <c r="B215" s="76">
        <v>14</v>
      </c>
      <c r="C215" s="77" t="s">
        <v>75</v>
      </c>
      <c r="D215" s="113">
        <f t="shared" si="31"/>
        <v>350</v>
      </c>
      <c r="E215" s="78">
        <v>0.73660000000000003</v>
      </c>
      <c r="F215" s="79">
        <v>1.8000000000000001E-4</v>
      </c>
      <c r="G215" s="75">
        <f t="shared" si="35"/>
        <v>0.73677999999999999</v>
      </c>
      <c r="H215" s="66">
        <v>13.24</v>
      </c>
      <c r="I215" s="67" t="s">
        <v>74</v>
      </c>
      <c r="J215" s="68">
        <f t="shared" si="32"/>
        <v>13240</v>
      </c>
      <c r="K215" s="66">
        <v>513.83000000000004</v>
      </c>
      <c r="L215" s="67" t="s">
        <v>72</v>
      </c>
      <c r="M215" s="64">
        <f t="shared" si="33"/>
        <v>513.83000000000004</v>
      </c>
      <c r="N215" s="66">
        <v>99.83</v>
      </c>
      <c r="O215" s="67" t="s">
        <v>72</v>
      </c>
      <c r="P215" s="64">
        <f t="shared" si="34"/>
        <v>99.83</v>
      </c>
    </row>
    <row r="216" spans="1:16">
      <c r="A216" s="1">
        <f t="shared" si="36"/>
        <v>216</v>
      </c>
      <c r="B216" s="76">
        <v>15</v>
      </c>
      <c r="C216" s="77" t="s">
        <v>75</v>
      </c>
      <c r="D216" s="113">
        <f t="shared" si="31"/>
        <v>375</v>
      </c>
      <c r="E216" s="78">
        <v>0.7117</v>
      </c>
      <c r="F216" s="79">
        <v>1.6899999999999999E-4</v>
      </c>
      <c r="G216" s="75">
        <f t="shared" si="35"/>
        <v>0.71186899999999997</v>
      </c>
      <c r="H216" s="66">
        <v>14.79</v>
      </c>
      <c r="I216" s="67" t="s">
        <v>74</v>
      </c>
      <c r="J216" s="68">
        <f t="shared" si="32"/>
        <v>14790</v>
      </c>
      <c r="K216" s="66">
        <v>558.91</v>
      </c>
      <c r="L216" s="67" t="s">
        <v>72</v>
      </c>
      <c r="M216" s="64">
        <f t="shared" si="33"/>
        <v>558.91</v>
      </c>
      <c r="N216" s="66">
        <v>110.57</v>
      </c>
      <c r="O216" s="67" t="s">
        <v>72</v>
      </c>
      <c r="P216" s="64">
        <f t="shared" si="34"/>
        <v>110.57</v>
      </c>
    </row>
    <row r="217" spans="1:16">
      <c r="A217" s="1">
        <f t="shared" si="36"/>
        <v>217</v>
      </c>
      <c r="B217" s="76">
        <v>16</v>
      </c>
      <c r="C217" s="77" t="s">
        <v>75</v>
      </c>
      <c r="D217" s="113">
        <f t="shared" si="31"/>
        <v>400</v>
      </c>
      <c r="E217" s="78">
        <v>0.69</v>
      </c>
      <c r="F217" s="79">
        <v>1.593E-4</v>
      </c>
      <c r="G217" s="75">
        <f t="shared" si="35"/>
        <v>0.69015929999999992</v>
      </c>
      <c r="H217" s="66">
        <v>16.39</v>
      </c>
      <c r="I217" s="67" t="s">
        <v>74</v>
      </c>
      <c r="J217" s="68">
        <f t="shared" si="32"/>
        <v>16390</v>
      </c>
      <c r="K217" s="66">
        <v>603.36</v>
      </c>
      <c r="L217" s="67" t="s">
        <v>72</v>
      </c>
      <c r="M217" s="64">
        <f t="shared" si="33"/>
        <v>603.36</v>
      </c>
      <c r="N217" s="66">
        <v>121.54</v>
      </c>
      <c r="O217" s="67" t="s">
        <v>72</v>
      </c>
      <c r="P217" s="64">
        <f t="shared" si="34"/>
        <v>121.54</v>
      </c>
    </row>
    <row r="218" spans="1:16">
      <c r="A218" s="1">
        <f t="shared" si="36"/>
        <v>218</v>
      </c>
      <c r="B218" s="76">
        <v>17</v>
      </c>
      <c r="C218" s="77" t="s">
        <v>75</v>
      </c>
      <c r="D218" s="113">
        <f t="shared" si="31"/>
        <v>425</v>
      </c>
      <c r="E218" s="78">
        <v>0.67079999999999995</v>
      </c>
      <c r="F218" s="79">
        <v>1.507E-4</v>
      </c>
      <c r="G218" s="75">
        <f t="shared" si="35"/>
        <v>0.6709506999999999</v>
      </c>
      <c r="H218" s="66">
        <v>18.04</v>
      </c>
      <c r="I218" s="67" t="s">
        <v>74</v>
      </c>
      <c r="J218" s="68">
        <f t="shared" si="32"/>
        <v>18040</v>
      </c>
      <c r="K218" s="66">
        <v>647.20000000000005</v>
      </c>
      <c r="L218" s="67" t="s">
        <v>72</v>
      </c>
      <c r="M218" s="64">
        <f t="shared" si="33"/>
        <v>647.20000000000005</v>
      </c>
      <c r="N218" s="66">
        <v>132.72</v>
      </c>
      <c r="O218" s="67" t="s">
        <v>72</v>
      </c>
      <c r="P218" s="64">
        <f t="shared" si="34"/>
        <v>132.72</v>
      </c>
    </row>
    <row r="219" spans="1:16">
      <c r="A219" s="1">
        <f t="shared" si="36"/>
        <v>219</v>
      </c>
      <c r="B219" s="76">
        <v>18</v>
      </c>
      <c r="C219" s="77" t="s">
        <v>75</v>
      </c>
      <c r="D219" s="113">
        <f t="shared" si="31"/>
        <v>450</v>
      </c>
      <c r="E219" s="78">
        <v>0.65380000000000005</v>
      </c>
      <c r="F219" s="79">
        <v>1.4300000000000001E-4</v>
      </c>
      <c r="G219" s="75">
        <f t="shared" si="35"/>
        <v>0.65394300000000005</v>
      </c>
      <c r="H219" s="66">
        <v>19.73</v>
      </c>
      <c r="I219" s="67" t="s">
        <v>74</v>
      </c>
      <c r="J219" s="68">
        <f t="shared" si="32"/>
        <v>19730</v>
      </c>
      <c r="K219" s="66">
        <v>690.46</v>
      </c>
      <c r="L219" s="67" t="s">
        <v>72</v>
      </c>
      <c r="M219" s="64">
        <f t="shared" si="33"/>
        <v>690.46</v>
      </c>
      <c r="N219" s="66">
        <v>144.08000000000001</v>
      </c>
      <c r="O219" s="67" t="s">
        <v>72</v>
      </c>
      <c r="P219" s="64">
        <f t="shared" si="34"/>
        <v>144.08000000000001</v>
      </c>
    </row>
    <row r="220" spans="1:16">
      <c r="A220" s="1">
        <f t="shared" si="36"/>
        <v>220</v>
      </c>
      <c r="B220" s="76">
        <v>20</v>
      </c>
      <c r="C220" s="77" t="s">
        <v>75</v>
      </c>
      <c r="D220" s="113">
        <f t="shared" si="31"/>
        <v>500</v>
      </c>
      <c r="E220" s="78">
        <v>0.62519999999999998</v>
      </c>
      <c r="F220" s="79">
        <v>1.2980000000000001E-4</v>
      </c>
      <c r="G220" s="75">
        <f t="shared" si="35"/>
        <v>0.62532979999999994</v>
      </c>
      <c r="H220" s="66">
        <v>23.24</v>
      </c>
      <c r="I220" s="67" t="s">
        <v>74</v>
      </c>
      <c r="J220" s="68">
        <f t="shared" si="32"/>
        <v>23240</v>
      </c>
      <c r="K220" s="66">
        <v>850.9</v>
      </c>
      <c r="L220" s="67" t="s">
        <v>72</v>
      </c>
      <c r="M220" s="64">
        <f t="shared" si="33"/>
        <v>850.9</v>
      </c>
      <c r="N220" s="66">
        <v>167.25</v>
      </c>
      <c r="O220" s="67" t="s">
        <v>72</v>
      </c>
      <c r="P220" s="64">
        <f t="shared" si="34"/>
        <v>167.25</v>
      </c>
    </row>
    <row r="221" spans="1:16">
      <c r="A221" s="1">
        <f t="shared" si="36"/>
        <v>221</v>
      </c>
      <c r="B221" s="76">
        <v>22.5</v>
      </c>
      <c r="C221" s="77" t="s">
        <v>75</v>
      </c>
      <c r="D221" s="113">
        <f t="shared" si="31"/>
        <v>562.5</v>
      </c>
      <c r="E221" s="78">
        <v>0.5968</v>
      </c>
      <c r="F221" s="79">
        <v>1.165E-4</v>
      </c>
      <c r="G221" s="75">
        <f t="shared" si="35"/>
        <v>0.59691649999999996</v>
      </c>
      <c r="H221" s="66">
        <v>27.83</v>
      </c>
      <c r="I221" s="67" t="s">
        <v>74</v>
      </c>
      <c r="J221" s="68">
        <f t="shared" si="32"/>
        <v>27830</v>
      </c>
      <c r="K221" s="66">
        <v>1.07</v>
      </c>
      <c r="L221" s="112" t="s">
        <v>74</v>
      </c>
      <c r="M221" s="68">
        <f t="shared" ref="M221:M228" si="37">K221*1000</f>
        <v>1070</v>
      </c>
      <c r="N221" s="66">
        <v>196.89</v>
      </c>
      <c r="O221" s="67" t="s">
        <v>72</v>
      </c>
      <c r="P221" s="64">
        <f t="shared" si="34"/>
        <v>196.89</v>
      </c>
    </row>
    <row r="222" spans="1:16">
      <c r="A222" s="1">
        <f t="shared" si="36"/>
        <v>222</v>
      </c>
      <c r="B222" s="76">
        <v>25</v>
      </c>
      <c r="C222" s="77" t="s">
        <v>75</v>
      </c>
      <c r="D222" s="113">
        <f t="shared" si="31"/>
        <v>625</v>
      </c>
      <c r="E222" s="78">
        <v>0.5746</v>
      </c>
      <c r="F222" s="79">
        <v>1.0569999999999999E-4</v>
      </c>
      <c r="G222" s="75">
        <f t="shared" si="35"/>
        <v>0.57470569999999999</v>
      </c>
      <c r="H222" s="66">
        <v>32.61</v>
      </c>
      <c r="I222" s="67" t="s">
        <v>74</v>
      </c>
      <c r="J222" s="68">
        <f t="shared" si="32"/>
        <v>32610</v>
      </c>
      <c r="K222" s="66">
        <v>1.27</v>
      </c>
      <c r="L222" s="67" t="s">
        <v>74</v>
      </c>
      <c r="M222" s="68">
        <f t="shared" si="37"/>
        <v>1270</v>
      </c>
      <c r="N222" s="66">
        <v>227.04</v>
      </c>
      <c r="O222" s="67" t="s">
        <v>72</v>
      </c>
      <c r="P222" s="64">
        <f t="shared" si="34"/>
        <v>227.04</v>
      </c>
    </row>
    <row r="223" spans="1:16">
      <c r="A223" s="1">
        <f t="shared" si="36"/>
        <v>223</v>
      </c>
      <c r="B223" s="76">
        <v>27.5</v>
      </c>
      <c r="C223" s="77" t="s">
        <v>75</v>
      </c>
      <c r="D223" s="113">
        <f t="shared" si="31"/>
        <v>687.5</v>
      </c>
      <c r="E223" s="78">
        <v>0.55669999999999997</v>
      </c>
      <c r="F223" s="79">
        <v>9.6860000000000004E-5</v>
      </c>
      <c r="G223" s="75">
        <f t="shared" si="35"/>
        <v>0.55679685999999995</v>
      </c>
      <c r="H223" s="66">
        <v>37.57</v>
      </c>
      <c r="I223" s="67" t="s">
        <v>74</v>
      </c>
      <c r="J223" s="68">
        <f t="shared" si="32"/>
        <v>37570</v>
      </c>
      <c r="K223" s="66">
        <v>1.45</v>
      </c>
      <c r="L223" s="67" t="s">
        <v>74</v>
      </c>
      <c r="M223" s="68">
        <f t="shared" si="37"/>
        <v>1450</v>
      </c>
      <c r="N223" s="66">
        <v>257.52999999999997</v>
      </c>
      <c r="O223" s="67" t="s">
        <v>72</v>
      </c>
      <c r="P223" s="64">
        <f t="shared" si="34"/>
        <v>257.52999999999997</v>
      </c>
    </row>
    <row r="224" spans="1:16">
      <c r="A224" s="1">
        <f t="shared" si="36"/>
        <v>224</v>
      </c>
      <c r="B224" s="76">
        <v>30</v>
      </c>
      <c r="C224" s="77" t="s">
        <v>75</v>
      </c>
      <c r="D224" s="113">
        <f t="shared" si="31"/>
        <v>750</v>
      </c>
      <c r="E224" s="78">
        <v>0.54220000000000002</v>
      </c>
      <c r="F224" s="79">
        <v>8.9409999999999999E-5</v>
      </c>
      <c r="G224" s="75">
        <f t="shared" si="35"/>
        <v>0.54228940999999997</v>
      </c>
      <c r="H224" s="66">
        <v>42.67</v>
      </c>
      <c r="I224" s="67" t="s">
        <v>74</v>
      </c>
      <c r="J224" s="68">
        <f t="shared" si="32"/>
        <v>42670</v>
      </c>
      <c r="K224" s="66">
        <v>1.62</v>
      </c>
      <c r="L224" s="67" t="s">
        <v>74</v>
      </c>
      <c r="M224" s="68">
        <f t="shared" si="37"/>
        <v>1620</v>
      </c>
      <c r="N224" s="66">
        <v>288.19</v>
      </c>
      <c r="O224" s="67" t="s">
        <v>72</v>
      </c>
      <c r="P224" s="64">
        <f t="shared" si="34"/>
        <v>288.19</v>
      </c>
    </row>
    <row r="225" spans="1:16">
      <c r="A225" s="1">
        <f t="shared" si="36"/>
        <v>225</v>
      </c>
      <c r="B225" s="76">
        <v>32.5</v>
      </c>
      <c r="C225" s="77" t="s">
        <v>75</v>
      </c>
      <c r="D225" s="113">
        <f t="shared" si="31"/>
        <v>812.5</v>
      </c>
      <c r="E225" s="78">
        <v>0.53029999999999999</v>
      </c>
      <c r="F225" s="79">
        <v>8.3049999999999999E-5</v>
      </c>
      <c r="G225" s="75">
        <f t="shared" si="35"/>
        <v>0.53038304999999997</v>
      </c>
      <c r="H225" s="66">
        <v>47.89</v>
      </c>
      <c r="I225" s="67" t="s">
        <v>74</v>
      </c>
      <c r="J225" s="68">
        <f t="shared" si="32"/>
        <v>47890</v>
      </c>
      <c r="K225" s="66">
        <v>1.78</v>
      </c>
      <c r="L225" s="67" t="s">
        <v>74</v>
      </c>
      <c r="M225" s="68">
        <f t="shared" si="37"/>
        <v>1780</v>
      </c>
      <c r="N225" s="66">
        <v>318.92</v>
      </c>
      <c r="O225" s="67" t="s">
        <v>72</v>
      </c>
      <c r="P225" s="64">
        <f t="shared" si="34"/>
        <v>318.92</v>
      </c>
    </row>
    <row r="226" spans="1:16">
      <c r="A226" s="1">
        <f t="shared" si="36"/>
        <v>226</v>
      </c>
      <c r="B226" s="76">
        <v>35</v>
      </c>
      <c r="C226" s="77" t="s">
        <v>75</v>
      </c>
      <c r="D226" s="113">
        <f t="shared" si="31"/>
        <v>875</v>
      </c>
      <c r="E226" s="78">
        <v>0.52029999999999998</v>
      </c>
      <c r="F226" s="79">
        <v>7.7570000000000004E-5</v>
      </c>
      <c r="G226" s="75">
        <f t="shared" si="35"/>
        <v>0.52037756999999996</v>
      </c>
      <c r="H226" s="66">
        <v>53.23</v>
      </c>
      <c r="I226" s="67" t="s">
        <v>74</v>
      </c>
      <c r="J226" s="68">
        <f t="shared" si="32"/>
        <v>53230</v>
      </c>
      <c r="K226" s="66">
        <v>1.94</v>
      </c>
      <c r="L226" s="67" t="s">
        <v>74</v>
      </c>
      <c r="M226" s="68">
        <f t="shared" si="37"/>
        <v>1940</v>
      </c>
      <c r="N226" s="66">
        <v>349.63</v>
      </c>
      <c r="O226" s="67" t="s">
        <v>72</v>
      </c>
      <c r="P226" s="64">
        <f t="shared" si="34"/>
        <v>349.63</v>
      </c>
    </row>
    <row r="227" spans="1:16">
      <c r="A227" s="1">
        <f t="shared" si="36"/>
        <v>227</v>
      </c>
      <c r="B227" s="76">
        <v>37.5</v>
      </c>
      <c r="C227" s="77" t="s">
        <v>75</v>
      </c>
      <c r="D227" s="113">
        <f t="shared" si="31"/>
        <v>937.5</v>
      </c>
      <c r="E227" s="78">
        <v>0.51200000000000001</v>
      </c>
      <c r="F227" s="79">
        <v>7.2789999999999999E-5</v>
      </c>
      <c r="G227" s="75">
        <f t="shared" si="35"/>
        <v>0.51207279000000006</v>
      </c>
      <c r="H227" s="66">
        <v>58.66</v>
      </c>
      <c r="I227" s="67" t="s">
        <v>74</v>
      </c>
      <c r="J227" s="68">
        <f t="shared" si="32"/>
        <v>58660</v>
      </c>
      <c r="K227" s="66">
        <v>2.08</v>
      </c>
      <c r="L227" s="67" t="s">
        <v>74</v>
      </c>
      <c r="M227" s="68">
        <f t="shared" si="37"/>
        <v>2080</v>
      </c>
      <c r="N227" s="66">
        <v>380.24</v>
      </c>
      <c r="O227" s="67" t="s">
        <v>72</v>
      </c>
      <c r="P227" s="64">
        <f t="shared" si="34"/>
        <v>380.24</v>
      </c>
    </row>
    <row r="228" spans="1:16">
      <c r="A228" s="4">
        <f t="shared" si="36"/>
        <v>228</v>
      </c>
      <c r="B228" s="76">
        <v>40</v>
      </c>
      <c r="C228" s="77" t="s">
        <v>75</v>
      </c>
      <c r="D228" s="64">
        <f t="shared" si="31"/>
        <v>1000</v>
      </c>
      <c r="E228" s="78">
        <v>0.50490000000000002</v>
      </c>
      <c r="F228" s="79">
        <v>6.8579999999999997E-5</v>
      </c>
      <c r="G228" s="75">
        <f t="shared" si="35"/>
        <v>0.50496858</v>
      </c>
      <c r="H228" s="66">
        <v>64.17</v>
      </c>
      <c r="I228" s="67" t="s">
        <v>74</v>
      </c>
      <c r="J228" s="68">
        <f t="shared" si="32"/>
        <v>64170</v>
      </c>
      <c r="K228" s="66">
        <v>2.2200000000000002</v>
      </c>
      <c r="L228" s="67" t="s">
        <v>74</v>
      </c>
      <c r="M228" s="68">
        <f t="shared" si="37"/>
        <v>2220</v>
      </c>
      <c r="N228" s="66">
        <v>410.7</v>
      </c>
      <c r="O228" s="67" t="s">
        <v>72</v>
      </c>
      <c r="P228" s="64">
        <f t="shared" si="34"/>
        <v>410.7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3832A-1FFE-407E-A94A-7D55C07A1BE3}">
  <sheetPr codeName="WSform11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26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56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srim56Fe_Cu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0.56000000000000005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56000000</v>
      </c>
      <c r="E13" s="19" t="s">
        <v>50</v>
      </c>
      <c r="F13" s="44"/>
      <c r="G13" s="45"/>
      <c r="H13" s="45"/>
      <c r="I13" s="46"/>
      <c r="J13" s="4">
        <v>8</v>
      </c>
      <c r="K13" s="101">
        <v>0.15068999999999999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599.99900000000002</v>
      </c>
      <c r="C20" s="110" t="s">
        <v>69</v>
      </c>
      <c r="D20" s="84">
        <f t="shared" ref="D20:D25" si="0">B20/1000000/$C$5</f>
        <v>1.0714267857142858E-5</v>
      </c>
      <c r="E20" s="73">
        <v>2.6919999999999999E-2</v>
      </c>
      <c r="F20" s="74">
        <v>0.66320000000000001</v>
      </c>
      <c r="G20" s="75">
        <f t="shared" ref="G20:G83" si="1">E20+F20</f>
        <v>0.69012000000000007</v>
      </c>
      <c r="H20" s="72">
        <v>9</v>
      </c>
      <c r="I20" s="110" t="s">
        <v>70</v>
      </c>
      <c r="J20" s="83">
        <f t="shared" ref="J20:J51" si="2">H20/1000/10</f>
        <v>8.9999999999999998E-4</v>
      </c>
      <c r="K20" s="72">
        <v>7</v>
      </c>
      <c r="L20" s="110" t="s">
        <v>70</v>
      </c>
      <c r="M20" s="83">
        <f t="shared" ref="M20:M51" si="3">K20/1000/10</f>
        <v>6.9999999999999999E-4</v>
      </c>
      <c r="N20" s="72">
        <v>5</v>
      </c>
      <c r="O20" s="110" t="s">
        <v>70</v>
      </c>
      <c r="P20" s="83">
        <f t="shared" ref="P20:P51" si="4">N20/1000/10</f>
        <v>5.0000000000000001E-4</v>
      </c>
    </row>
    <row r="21" spans="1:25">
      <c r="A21" s="1">
        <f>A20+1</f>
        <v>21</v>
      </c>
      <c r="B21" s="76">
        <v>649.99900000000002</v>
      </c>
      <c r="C21" s="77" t="s">
        <v>69</v>
      </c>
      <c r="D21" s="84">
        <f t="shared" si="0"/>
        <v>1.1607125000000001E-5</v>
      </c>
      <c r="E21" s="78">
        <v>2.802E-2</v>
      </c>
      <c r="F21" s="79">
        <v>0.68859999999999999</v>
      </c>
      <c r="G21" s="75">
        <f t="shared" si="1"/>
        <v>0.71662000000000003</v>
      </c>
      <c r="H21" s="76">
        <v>10</v>
      </c>
      <c r="I21" s="77" t="s">
        <v>70</v>
      </c>
      <c r="J21" s="83">
        <f t="shared" si="2"/>
        <v>1E-3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699.99900000000002</v>
      </c>
      <c r="C22" s="77" t="s">
        <v>69</v>
      </c>
      <c r="D22" s="84">
        <f t="shared" si="0"/>
        <v>1.2499982142857143E-5</v>
      </c>
      <c r="E22" s="78">
        <v>2.9069999999999999E-2</v>
      </c>
      <c r="F22" s="79">
        <v>0.7127</v>
      </c>
      <c r="G22" s="75">
        <f t="shared" si="1"/>
        <v>0.74177000000000004</v>
      </c>
      <c r="H22" s="76">
        <v>10</v>
      </c>
      <c r="I22" s="77" t="s">
        <v>70</v>
      </c>
      <c r="J22" s="83">
        <f t="shared" si="2"/>
        <v>1E-3</v>
      </c>
      <c r="K22" s="76">
        <v>8</v>
      </c>
      <c r="L22" s="77" t="s">
        <v>70</v>
      </c>
      <c r="M22" s="83">
        <f t="shared" si="3"/>
        <v>8.0000000000000004E-4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799.99900000000002</v>
      </c>
      <c r="C23" s="77" t="s">
        <v>69</v>
      </c>
      <c r="D23" s="84">
        <f t="shared" si="0"/>
        <v>1.4285696428571429E-5</v>
      </c>
      <c r="E23" s="78">
        <v>3.108E-2</v>
      </c>
      <c r="F23" s="79">
        <v>0.75760000000000005</v>
      </c>
      <c r="G23" s="75">
        <f t="shared" si="1"/>
        <v>0.78868000000000005</v>
      </c>
      <c r="H23" s="76">
        <v>11</v>
      </c>
      <c r="I23" s="77" t="s">
        <v>70</v>
      </c>
      <c r="J23" s="83">
        <f t="shared" si="2"/>
        <v>1.0999999999999998E-3</v>
      </c>
      <c r="K23" s="76">
        <v>8</v>
      </c>
      <c r="L23" s="77" t="s">
        <v>70</v>
      </c>
      <c r="M23" s="83">
        <f t="shared" si="3"/>
        <v>8.0000000000000004E-4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899.99900000000002</v>
      </c>
      <c r="C24" s="77" t="s">
        <v>69</v>
      </c>
      <c r="D24" s="84">
        <f t="shared" si="0"/>
        <v>1.6071410714285714E-5</v>
      </c>
      <c r="E24" s="78">
        <v>3.2969999999999999E-2</v>
      </c>
      <c r="F24" s="79">
        <v>0.79869999999999997</v>
      </c>
      <c r="G24" s="75">
        <f t="shared" si="1"/>
        <v>0.83166999999999991</v>
      </c>
      <c r="H24" s="76">
        <v>12</v>
      </c>
      <c r="I24" s="77" t="s">
        <v>70</v>
      </c>
      <c r="J24" s="83">
        <f t="shared" si="2"/>
        <v>1.2000000000000001E-3</v>
      </c>
      <c r="K24" s="76">
        <v>9</v>
      </c>
      <c r="L24" s="77" t="s">
        <v>70</v>
      </c>
      <c r="M24" s="83">
        <f t="shared" si="3"/>
        <v>8.9999999999999998E-4</v>
      </c>
      <c r="N24" s="76">
        <v>6</v>
      </c>
      <c r="O24" s="77" t="s">
        <v>70</v>
      </c>
      <c r="P24" s="83">
        <f t="shared" si="4"/>
        <v>6.0000000000000006E-4</v>
      </c>
    </row>
    <row r="25" spans="1:25">
      <c r="A25" s="1">
        <f t="shared" si="5"/>
        <v>25</v>
      </c>
      <c r="B25" s="76">
        <v>999.99900000000002</v>
      </c>
      <c r="C25" s="77" t="s">
        <v>69</v>
      </c>
      <c r="D25" s="84">
        <f t="shared" si="0"/>
        <v>1.7857125000000001E-5</v>
      </c>
      <c r="E25" s="78">
        <v>3.4750000000000003E-2</v>
      </c>
      <c r="F25" s="79">
        <v>0.8367</v>
      </c>
      <c r="G25" s="75">
        <f t="shared" si="1"/>
        <v>0.87145000000000006</v>
      </c>
      <c r="H25" s="76">
        <v>12</v>
      </c>
      <c r="I25" s="77" t="s">
        <v>70</v>
      </c>
      <c r="J25" s="83">
        <f t="shared" si="2"/>
        <v>1.2000000000000001E-3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1.1000000000000001</v>
      </c>
      <c r="C26" s="111" t="s">
        <v>71</v>
      </c>
      <c r="D26" s="84">
        <f t="shared" ref="D26:D57" si="6">B26/1000/$C$5</f>
        <v>1.9642857142857145E-5</v>
      </c>
      <c r="E26" s="78">
        <v>3.6450000000000003E-2</v>
      </c>
      <c r="F26" s="79">
        <v>0.87209999999999999</v>
      </c>
      <c r="G26" s="75">
        <f t="shared" si="1"/>
        <v>0.90854999999999997</v>
      </c>
      <c r="H26" s="76">
        <v>13</v>
      </c>
      <c r="I26" s="77" t="s">
        <v>70</v>
      </c>
      <c r="J26" s="83">
        <f t="shared" si="2"/>
        <v>1.2999999999999999E-3</v>
      </c>
      <c r="K26" s="76">
        <v>10</v>
      </c>
      <c r="L26" s="77" t="s">
        <v>70</v>
      </c>
      <c r="M26" s="83">
        <f t="shared" si="3"/>
        <v>1E-3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1.2</v>
      </c>
      <c r="C27" s="77" t="s">
        <v>71</v>
      </c>
      <c r="D27" s="84">
        <f t="shared" si="6"/>
        <v>2.1428571428571428E-5</v>
      </c>
      <c r="E27" s="78">
        <v>3.807E-2</v>
      </c>
      <c r="F27" s="79">
        <v>0.9052</v>
      </c>
      <c r="G27" s="75">
        <f t="shared" si="1"/>
        <v>0.94327000000000005</v>
      </c>
      <c r="H27" s="76">
        <v>13</v>
      </c>
      <c r="I27" s="77" t="s">
        <v>70</v>
      </c>
      <c r="J27" s="83">
        <f t="shared" si="2"/>
        <v>1.2999999999999999E-3</v>
      </c>
      <c r="K27" s="76">
        <v>10</v>
      </c>
      <c r="L27" s="77" t="s">
        <v>70</v>
      </c>
      <c r="M27" s="83">
        <f t="shared" si="3"/>
        <v>1E-3</v>
      </c>
      <c r="N27" s="76">
        <v>7</v>
      </c>
      <c r="O27" s="77" t="s">
        <v>70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1.3</v>
      </c>
      <c r="C28" s="77" t="s">
        <v>71</v>
      </c>
      <c r="D28" s="84">
        <f t="shared" si="6"/>
        <v>2.3214285714285715E-5</v>
      </c>
      <c r="E28" s="78">
        <v>3.9620000000000002E-2</v>
      </c>
      <c r="F28" s="79">
        <v>0.93630000000000002</v>
      </c>
      <c r="G28" s="75">
        <f t="shared" si="1"/>
        <v>0.97592000000000001</v>
      </c>
      <c r="H28" s="76">
        <v>14</v>
      </c>
      <c r="I28" s="77" t="s">
        <v>70</v>
      </c>
      <c r="J28" s="83">
        <f t="shared" si="2"/>
        <v>1.4E-3</v>
      </c>
      <c r="K28" s="76">
        <v>11</v>
      </c>
      <c r="L28" s="77" t="s">
        <v>70</v>
      </c>
      <c r="M28" s="83">
        <f t="shared" si="3"/>
        <v>1.0999999999999998E-3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1.4</v>
      </c>
      <c r="C29" s="77" t="s">
        <v>71</v>
      </c>
      <c r="D29" s="84">
        <f t="shared" si="6"/>
        <v>2.5000000000000001E-5</v>
      </c>
      <c r="E29" s="78">
        <v>4.1119999999999997E-2</v>
      </c>
      <c r="F29" s="79">
        <v>0.96560000000000001</v>
      </c>
      <c r="G29" s="75">
        <f t="shared" si="1"/>
        <v>1.0067200000000001</v>
      </c>
      <c r="H29" s="76">
        <v>15</v>
      </c>
      <c r="I29" s="77" t="s">
        <v>70</v>
      </c>
      <c r="J29" s="83">
        <f t="shared" si="2"/>
        <v>1.5E-3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1.5</v>
      </c>
      <c r="C30" s="77" t="s">
        <v>71</v>
      </c>
      <c r="D30" s="84">
        <f t="shared" si="6"/>
        <v>2.6785714285714288E-5</v>
      </c>
      <c r="E30" s="78">
        <v>4.2560000000000001E-2</v>
      </c>
      <c r="F30" s="79">
        <v>0.99329999999999996</v>
      </c>
      <c r="G30" s="75">
        <f t="shared" si="1"/>
        <v>1.03586</v>
      </c>
      <c r="H30" s="76">
        <v>15</v>
      </c>
      <c r="I30" s="77" t="s">
        <v>70</v>
      </c>
      <c r="J30" s="83">
        <f t="shared" si="2"/>
        <v>1.5E-3</v>
      </c>
      <c r="K30" s="76">
        <v>11</v>
      </c>
      <c r="L30" s="77" t="s">
        <v>70</v>
      </c>
      <c r="M30" s="83">
        <f t="shared" si="3"/>
        <v>1.0999999999999998E-3</v>
      </c>
      <c r="N30" s="76">
        <v>8</v>
      </c>
      <c r="O30" s="77" t="s">
        <v>70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1.6</v>
      </c>
      <c r="C31" s="77" t="s">
        <v>71</v>
      </c>
      <c r="D31" s="84">
        <f t="shared" si="6"/>
        <v>2.8571428571428574E-5</v>
      </c>
      <c r="E31" s="78">
        <v>4.3959999999999999E-2</v>
      </c>
      <c r="F31" s="79">
        <v>1.02</v>
      </c>
      <c r="G31" s="75">
        <f t="shared" si="1"/>
        <v>1.06396</v>
      </c>
      <c r="H31" s="76">
        <v>16</v>
      </c>
      <c r="I31" s="77" t="s">
        <v>70</v>
      </c>
      <c r="J31" s="83">
        <f t="shared" si="2"/>
        <v>1.6000000000000001E-3</v>
      </c>
      <c r="K31" s="76">
        <v>12</v>
      </c>
      <c r="L31" s="77" t="s">
        <v>70</v>
      </c>
      <c r="M31" s="83">
        <f t="shared" si="3"/>
        <v>1.2000000000000001E-3</v>
      </c>
      <c r="N31" s="76">
        <v>8</v>
      </c>
      <c r="O31" s="77" t="s">
        <v>70</v>
      </c>
      <c r="P31" s="83">
        <f t="shared" si="4"/>
        <v>8.0000000000000004E-4</v>
      </c>
    </row>
    <row r="32" spans="1:25">
      <c r="A32" s="1">
        <f t="shared" si="5"/>
        <v>32</v>
      </c>
      <c r="B32" s="76">
        <v>1.7</v>
      </c>
      <c r="C32" s="77" t="s">
        <v>71</v>
      </c>
      <c r="D32" s="84">
        <f t="shared" si="6"/>
        <v>3.0357142857142854E-5</v>
      </c>
      <c r="E32" s="78">
        <v>4.5310000000000003E-2</v>
      </c>
      <c r="F32" s="79">
        <v>1.0449999999999999</v>
      </c>
      <c r="G32" s="75">
        <f t="shared" si="1"/>
        <v>1.0903099999999999</v>
      </c>
      <c r="H32" s="76">
        <v>16</v>
      </c>
      <c r="I32" s="77" t="s">
        <v>70</v>
      </c>
      <c r="J32" s="83">
        <f t="shared" si="2"/>
        <v>1.6000000000000001E-3</v>
      </c>
      <c r="K32" s="76">
        <v>12</v>
      </c>
      <c r="L32" s="77" t="s">
        <v>70</v>
      </c>
      <c r="M32" s="83">
        <f t="shared" si="3"/>
        <v>1.2000000000000001E-3</v>
      </c>
      <c r="N32" s="76">
        <v>9</v>
      </c>
      <c r="O32" s="77" t="s">
        <v>70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1.8</v>
      </c>
      <c r="C33" s="77" t="s">
        <v>71</v>
      </c>
      <c r="D33" s="84">
        <f t="shared" si="6"/>
        <v>3.2142857142857144E-5</v>
      </c>
      <c r="E33" s="78">
        <v>4.6620000000000002E-2</v>
      </c>
      <c r="F33" s="79">
        <v>1.069</v>
      </c>
      <c r="G33" s="75">
        <f t="shared" si="1"/>
        <v>1.1156200000000001</v>
      </c>
      <c r="H33" s="76">
        <v>17</v>
      </c>
      <c r="I33" s="77" t="s">
        <v>70</v>
      </c>
      <c r="J33" s="83">
        <f t="shared" si="2"/>
        <v>1.7000000000000001E-3</v>
      </c>
      <c r="K33" s="76">
        <v>12</v>
      </c>
      <c r="L33" s="77" t="s">
        <v>70</v>
      </c>
      <c r="M33" s="83">
        <f t="shared" si="3"/>
        <v>1.2000000000000001E-3</v>
      </c>
      <c r="N33" s="76">
        <v>9</v>
      </c>
      <c r="O33" s="77" t="s">
        <v>70</v>
      </c>
      <c r="P33" s="83">
        <f t="shared" si="4"/>
        <v>8.9999999999999998E-4</v>
      </c>
    </row>
    <row r="34" spans="1:16">
      <c r="A34" s="1">
        <f t="shared" si="5"/>
        <v>34</v>
      </c>
      <c r="B34" s="76">
        <v>2</v>
      </c>
      <c r="C34" s="77" t="s">
        <v>71</v>
      </c>
      <c r="D34" s="84">
        <f t="shared" si="6"/>
        <v>3.5714285714285717E-5</v>
      </c>
      <c r="E34" s="78">
        <v>4.9140000000000003E-2</v>
      </c>
      <c r="F34" s="79">
        <v>1.1140000000000001</v>
      </c>
      <c r="G34" s="75">
        <f t="shared" si="1"/>
        <v>1.1631400000000001</v>
      </c>
      <c r="H34" s="76">
        <v>18</v>
      </c>
      <c r="I34" s="77" t="s">
        <v>70</v>
      </c>
      <c r="J34" s="83">
        <f t="shared" si="2"/>
        <v>1.8E-3</v>
      </c>
      <c r="K34" s="76">
        <v>13</v>
      </c>
      <c r="L34" s="77" t="s">
        <v>70</v>
      </c>
      <c r="M34" s="83">
        <f t="shared" si="3"/>
        <v>1.2999999999999999E-3</v>
      </c>
      <c r="N34" s="76">
        <v>9</v>
      </c>
      <c r="O34" s="77" t="s">
        <v>70</v>
      </c>
      <c r="P34" s="83">
        <f t="shared" si="4"/>
        <v>8.9999999999999998E-4</v>
      </c>
    </row>
    <row r="35" spans="1:16">
      <c r="A35" s="1">
        <f t="shared" si="5"/>
        <v>35</v>
      </c>
      <c r="B35" s="76">
        <v>2.25</v>
      </c>
      <c r="C35" s="77" t="s">
        <v>71</v>
      </c>
      <c r="D35" s="84">
        <f t="shared" si="6"/>
        <v>4.0178571428571427E-5</v>
      </c>
      <c r="E35" s="78">
        <v>5.2130000000000003E-2</v>
      </c>
      <c r="F35" s="79">
        <v>1.165</v>
      </c>
      <c r="G35" s="75">
        <f t="shared" si="1"/>
        <v>1.21713</v>
      </c>
      <c r="H35" s="76">
        <v>19</v>
      </c>
      <c r="I35" s="77" t="s">
        <v>70</v>
      </c>
      <c r="J35" s="83">
        <f t="shared" si="2"/>
        <v>1.9E-3</v>
      </c>
      <c r="K35" s="76">
        <v>14</v>
      </c>
      <c r="L35" s="77" t="s">
        <v>70</v>
      </c>
      <c r="M35" s="83">
        <f t="shared" si="3"/>
        <v>1.4E-3</v>
      </c>
      <c r="N35" s="76">
        <v>10</v>
      </c>
      <c r="O35" s="77" t="s">
        <v>70</v>
      </c>
      <c r="P35" s="83">
        <f t="shared" si="4"/>
        <v>1E-3</v>
      </c>
    </row>
    <row r="36" spans="1:16">
      <c r="A36" s="1">
        <f t="shared" si="5"/>
        <v>36</v>
      </c>
      <c r="B36" s="76">
        <v>2.5</v>
      </c>
      <c r="C36" s="77" t="s">
        <v>71</v>
      </c>
      <c r="D36" s="84">
        <f t="shared" si="6"/>
        <v>4.4642857142857143E-5</v>
      </c>
      <c r="E36" s="78">
        <v>5.4940000000000003E-2</v>
      </c>
      <c r="F36" s="79">
        <v>1.2110000000000001</v>
      </c>
      <c r="G36" s="75">
        <f t="shared" si="1"/>
        <v>1.2659400000000001</v>
      </c>
      <c r="H36" s="76">
        <v>20</v>
      </c>
      <c r="I36" s="77" t="s">
        <v>70</v>
      </c>
      <c r="J36" s="83">
        <f t="shared" si="2"/>
        <v>2E-3</v>
      </c>
      <c r="K36" s="76">
        <v>14</v>
      </c>
      <c r="L36" s="77" t="s">
        <v>70</v>
      </c>
      <c r="M36" s="83">
        <f t="shared" si="3"/>
        <v>1.4E-3</v>
      </c>
      <c r="N36" s="76">
        <v>10</v>
      </c>
      <c r="O36" s="77" t="s">
        <v>70</v>
      </c>
      <c r="P36" s="83">
        <f t="shared" si="4"/>
        <v>1E-3</v>
      </c>
    </row>
    <row r="37" spans="1:16">
      <c r="A37" s="1">
        <f t="shared" si="5"/>
        <v>37</v>
      </c>
      <c r="B37" s="76">
        <v>2.75</v>
      </c>
      <c r="C37" s="77" t="s">
        <v>71</v>
      </c>
      <c r="D37" s="84">
        <f t="shared" si="6"/>
        <v>4.9107142857142852E-5</v>
      </c>
      <c r="E37" s="78">
        <v>5.7630000000000001E-2</v>
      </c>
      <c r="F37" s="79">
        <v>1.254</v>
      </c>
      <c r="G37" s="75">
        <f t="shared" si="1"/>
        <v>1.3116300000000001</v>
      </c>
      <c r="H37" s="76">
        <v>21</v>
      </c>
      <c r="I37" s="77" t="s">
        <v>70</v>
      </c>
      <c r="J37" s="83">
        <f t="shared" si="2"/>
        <v>2.1000000000000003E-3</v>
      </c>
      <c r="K37" s="76">
        <v>15</v>
      </c>
      <c r="L37" s="77" t="s">
        <v>70</v>
      </c>
      <c r="M37" s="83">
        <f t="shared" si="3"/>
        <v>1.5E-3</v>
      </c>
      <c r="N37" s="76">
        <v>11</v>
      </c>
      <c r="O37" s="77" t="s">
        <v>70</v>
      </c>
      <c r="P37" s="83">
        <f t="shared" si="4"/>
        <v>1.0999999999999998E-3</v>
      </c>
    </row>
    <row r="38" spans="1:16">
      <c r="A38" s="1">
        <f t="shared" si="5"/>
        <v>38</v>
      </c>
      <c r="B38" s="76">
        <v>3</v>
      </c>
      <c r="C38" s="77" t="s">
        <v>71</v>
      </c>
      <c r="D38" s="84">
        <f t="shared" si="6"/>
        <v>5.3571428571428575E-5</v>
      </c>
      <c r="E38" s="78">
        <v>6.019E-2</v>
      </c>
      <c r="F38" s="79">
        <v>1.2929999999999999</v>
      </c>
      <c r="G38" s="75">
        <f t="shared" si="1"/>
        <v>1.3531899999999999</v>
      </c>
      <c r="H38" s="76">
        <v>22</v>
      </c>
      <c r="I38" s="77" t="s">
        <v>70</v>
      </c>
      <c r="J38" s="83">
        <f t="shared" si="2"/>
        <v>2.1999999999999997E-3</v>
      </c>
      <c r="K38" s="76">
        <v>16</v>
      </c>
      <c r="L38" s="77" t="s">
        <v>70</v>
      </c>
      <c r="M38" s="83">
        <f t="shared" si="3"/>
        <v>1.6000000000000001E-3</v>
      </c>
      <c r="N38" s="76">
        <v>11</v>
      </c>
      <c r="O38" s="77" t="s">
        <v>70</v>
      </c>
      <c r="P38" s="83">
        <f t="shared" si="4"/>
        <v>1.0999999999999998E-3</v>
      </c>
    </row>
    <row r="39" spans="1:16">
      <c r="A39" s="1">
        <f t="shared" si="5"/>
        <v>39</v>
      </c>
      <c r="B39" s="76">
        <v>3.25</v>
      </c>
      <c r="C39" s="77" t="s">
        <v>71</v>
      </c>
      <c r="D39" s="84">
        <f t="shared" si="6"/>
        <v>5.8035714285714285E-5</v>
      </c>
      <c r="E39" s="78">
        <v>6.2649999999999997E-2</v>
      </c>
      <c r="F39" s="79">
        <v>1.33</v>
      </c>
      <c r="G39" s="75">
        <f t="shared" si="1"/>
        <v>1.3926500000000002</v>
      </c>
      <c r="H39" s="76">
        <v>23</v>
      </c>
      <c r="I39" s="77" t="s">
        <v>70</v>
      </c>
      <c r="J39" s="83">
        <f t="shared" si="2"/>
        <v>2.3E-3</v>
      </c>
      <c r="K39" s="76">
        <v>17</v>
      </c>
      <c r="L39" s="77" t="s">
        <v>70</v>
      </c>
      <c r="M39" s="83">
        <f t="shared" si="3"/>
        <v>1.7000000000000001E-3</v>
      </c>
      <c r="N39" s="76">
        <v>12</v>
      </c>
      <c r="O39" s="77" t="s">
        <v>70</v>
      </c>
      <c r="P39" s="83">
        <f t="shared" si="4"/>
        <v>1.2000000000000001E-3</v>
      </c>
    </row>
    <row r="40" spans="1:16">
      <c r="A40" s="1">
        <f t="shared" si="5"/>
        <v>40</v>
      </c>
      <c r="B40" s="76">
        <v>3.5</v>
      </c>
      <c r="C40" s="77" t="s">
        <v>71</v>
      </c>
      <c r="D40" s="84">
        <f t="shared" si="6"/>
        <v>6.2500000000000001E-5</v>
      </c>
      <c r="E40" s="78">
        <v>6.5009999999999998E-2</v>
      </c>
      <c r="F40" s="79">
        <v>1.3640000000000001</v>
      </c>
      <c r="G40" s="75">
        <f t="shared" si="1"/>
        <v>1.4290100000000001</v>
      </c>
      <c r="H40" s="76">
        <v>25</v>
      </c>
      <c r="I40" s="77" t="s">
        <v>70</v>
      </c>
      <c r="J40" s="83">
        <f t="shared" si="2"/>
        <v>2.5000000000000001E-3</v>
      </c>
      <c r="K40" s="76">
        <v>17</v>
      </c>
      <c r="L40" s="77" t="s">
        <v>70</v>
      </c>
      <c r="M40" s="83">
        <f t="shared" si="3"/>
        <v>1.7000000000000001E-3</v>
      </c>
      <c r="N40" s="76">
        <v>12</v>
      </c>
      <c r="O40" s="77" t="s">
        <v>70</v>
      </c>
      <c r="P40" s="83">
        <f t="shared" si="4"/>
        <v>1.2000000000000001E-3</v>
      </c>
    </row>
    <row r="41" spans="1:16">
      <c r="A41" s="1">
        <f t="shared" si="5"/>
        <v>41</v>
      </c>
      <c r="B41" s="76">
        <v>3.75</v>
      </c>
      <c r="C41" s="77" t="s">
        <v>71</v>
      </c>
      <c r="D41" s="84">
        <f t="shared" si="6"/>
        <v>6.6964285714285718E-5</v>
      </c>
      <c r="E41" s="78">
        <v>6.7290000000000003E-2</v>
      </c>
      <c r="F41" s="79">
        <v>1.3959999999999999</v>
      </c>
      <c r="G41" s="75">
        <f t="shared" si="1"/>
        <v>1.46329</v>
      </c>
      <c r="H41" s="76">
        <v>26</v>
      </c>
      <c r="I41" s="77" t="s">
        <v>70</v>
      </c>
      <c r="J41" s="83">
        <f t="shared" si="2"/>
        <v>2.5999999999999999E-3</v>
      </c>
      <c r="K41" s="76">
        <v>18</v>
      </c>
      <c r="L41" s="77" t="s">
        <v>70</v>
      </c>
      <c r="M41" s="83">
        <f t="shared" si="3"/>
        <v>1.8E-3</v>
      </c>
      <c r="N41" s="76">
        <v>13</v>
      </c>
      <c r="O41" s="77" t="s">
        <v>70</v>
      </c>
      <c r="P41" s="83">
        <f t="shared" si="4"/>
        <v>1.2999999999999999E-3</v>
      </c>
    </row>
    <row r="42" spans="1:16">
      <c r="A42" s="1">
        <f t="shared" si="5"/>
        <v>42</v>
      </c>
      <c r="B42" s="76">
        <v>4</v>
      </c>
      <c r="C42" s="77" t="s">
        <v>71</v>
      </c>
      <c r="D42" s="84">
        <f t="shared" si="6"/>
        <v>7.1428571428571434E-5</v>
      </c>
      <c r="E42" s="78">
        <v>6.9500000000000006E-2</v>
      </c>
      <c r="F42" s="79">
        <v>1.4259999999999999</v>
      </c>
      <c r="G42" s="75">
        <f t="shared" si="1"/>
        <v>1.4954999999999998</v>
      </c>
      <c r="H42" s="76">
        <v>27</v>
      </c>
      <c r="I42" s="77" t="s">
        <v>70</v>
      </c>
      <c r="J42" s="83">
        <f t="shared" si="2"/>
        <v>2.7000000000000001E-3</v>
      </c>
      <c r="K42" s="76">
        <v>18</v>
      </c>
      <c r="L42" s="77" t="s">
        <v>70</v>
      </c>
      <c r="M42" s="83">
        <f t="shared" si="3"/>
        <v>1.8E-3</v>
      </c>
      <c r="N42" s="76">
        <v>13</v>
      </c>
      <c r="O42" s="77" t="s">
        <v>70</v>
      </c>
      <c r="P42" s="83">
        <f t="shared" si="4"/>
        <v>1.2999999999999999E-3</v>
      </c>
    </row>
    <row r="43" spans="1:16">
      <c r="A43" s="1">
        <f t="shared" si="5"/>
        <v>43</v>
      </c>
      <c r="B43" s="76">
        <v>4.5</v>
      </c>
      <c r="C43" s="77" t="s">
        <v>71</v>
      </c>
      <c r="D43" s="84">
        <f t="shared" si="6"/>
        <v>8.0357142857142853E-5</v>
      </c>
      <c r="E43" s="78">
        <v>7.3719999999999994E-2</v>
      </c>
      <c r="F43" s="79">
        <v>1.4810000000000001</v>
      </c>
      <c r="G43" s="75">
        <f t="shared" si="1"/>
        <v>1.5547200000000001</v>
      </c>
      <c r="H43" s="76">
        <v>29</v>
      </c>
      <c r="I43" s="77" t="s">
        <v>70</v>
      </c>
      <c r="J43" s="83">
        <f t="shared" si="2"/>
        <v>2.9000000000000002E-3</v>
      </c>
      <c r="K43" s="76">
        <v>20</v>
      </c>
      <c r="L43" s="77" t="s">
        <v>70</v>
      </c>
      <c r="M43" s="83">
        <f t="shared" si="3"/>
        <v>2E-3</v>
      </c>
      <c r="N43" s="76">
        <v>14</v>
      </c>
      <c r="O43" s="77" t="s">
        <v>70</v>
      </c>
      <c r="P43" s="83">
        <f t="shared" si="4"/>
        <v>1.4E-3</v>
      </c>
    </row>
    <row r="44" spans="1:16">
      <c r="A44" s="1">
        <f t="shared" si="5"/>
        <v>44</v>
      </c>
      <c r="B44" s="76">
        <v>5</v>
      </c>
      <c r="C44" s="77" t="s">
        <v>71</v>
      </c>
      <c r="D44" s="84">
        <f t="shared" si="6"/>
        <v>8.9285714285714286E-5</v>
      </c>
      <c r="E44" s="78">
        <v>7.7700000000000005E-2</v>
      </c>
      <c r="F44" s="79">
        <v>1.53</v>
      </c>
      <c r="G44" s="75">
        <f t="shared" si="1"/>
        <v>1.6077000000000001</v>
      </c>
      <c r="H44" s="76">
        <v>31</v>
      </c>
      <c r="I44" s="77" t="s">
        <v>70</v>
      </c>
      <c r="J44" s="83">
        <f t="shared" si="2"/>
        <v>3.0999999999999999E-3</v>
      </c>
      <c r="K44" s="76">
        <v>21</v>
      </c>
      <c r="L44" s="77" t="s">
        <v>70</v>
      </c>
      <c r="M44" s="83">
        <f t="shared" si="3"/>
        <v>2.1000000000000003E-3</v>
      </c>
      <c r="N44" s="76">
        <v>15</v>
      </c>
      <c r="O44" s="77" t="s">
        <v>70</v>
      </c>
      <c r="P44" s="83">
        <f t="shared" si="4"/>
        <v>1.5E-3</v>
      </c>
    </row>
    <row r="45" spans="1:16">
      <c r="A45" s="1">
        <f t="shared" si="5"/>
        <v>45</v>
      </c>
      <c r="B45" s="76">
        <v>5.5</v>
      </c>
      <c r="C45" s="77" t="s">
        <v>71</v>
      </c>
      <c r="D45" s="84">
        <f t="shared" si="6"/>
        <v>9.8214285714285705E-5</v>
      </c>
      <c r="E45" s="78">
        <v>8.1500000000000003E-2</v>
      </c>
      <c r="F45" s="79">
        <v>1.575</v>
      </c>
      <c r="G45" s="75">
        <f t="shared" si="1"/>
        <v>1.6564999999999999</v>
      </c>
      <c r="H45" s="76">
        <v>32</v>
      </c>
      <c r="I45" s="77" t="s">
        <v>70</v>
      </c>
      <c r="J45" s="83">
        <f t="shared" si="2"/>
        <v>3.2000000000000002E-3</v>
      </c>
      <c r="K45" s="76">
        <v>22</v>
      </c>
      <c r="L45" s="77" t="s">
        <v>70</v>
      </c>
      <c r="M45" s="83">
        <f t="shared" si="3"/>
        <v>2.1999999999999997E-3</v>
      </c>
      <c r="N45" s="76">
        <v>16</v>
      </c>
      <c r="O45" s="77" t="s">
        <v>70</v>
      </c>
      <c r="P45" s="83">
        <f t="shared" si="4"/>
        <v>1.6000000000000001E-3</v>
      </c>
    </row>
    <row r="46" spans="1:16">
      <c r="A46" s="1">
        <f t="shared" si="5"/>
        <v>46</v>
      </c>
      <c r="B46" s="76">
        <v>6</v>
      </c>
      <c r="C46" s="77" t="s">
        <v>71</v>
      </c>
      <c r="D46" s="84">
        <f t="shared" si="6"/>
        <v>1.0714285714285715E-4</v>
      </c>
      <c r="E46" s="78">
        <v>8.5120000000000001E-2</v>
      </c>
      <c r="F46" s="79">
        <v>1.6160000000000001</v>
      </c>
      <c r="G46" s="75">
        <f t="shared" si="1"/>
        <v>1.7011200000000002</v>
      </c>
      <c r="H46" s="76">
        <v>34</v>
      </c>
      <c r="I46" s="77" t="s">
        <v>70</v>
      </c>
      <c r="J46" s="83">
        <f t="shared" si="2"/>
        <v>3.4000000000000002E-3</v>
      </c>
      <c r="K46" s="76">
        <v>23</v>
      </c>
      <c r="L46" s="77" t="s">
        <v>70</v>
      </c>
      <c r="M46" s="83">
        <f t="shared" si="3"/>
        <v>2.3E-3</v>
      </c>
      <c r="N46" s="76">
        <v>16</v>
      </c>
      <c r="O46" s="77" t="s">
        <v>70</v>
      </c>
      <c r="P46" s="83">
        <f t="shared" si="4"/>
        <v>1.6000000000000001E-3</v>
      </c>
    </row>
    <row r="47" spans="1:16">
      <c r="A47" s="1">
        <f t="shared" si="5"/>
        <v>47</v>
      </c>
      <c r="B47" s="76">
        <v>6.5</v>
      </c>
      <c r="C47" s="77" t="s">
        <v>71</v>
      </c>
      <c r="D47" s="84">
        <f t="shared" si="6"/>
        <v>1.1607142857142857E-4</v>
      </c>
      <c r="E47" s="78">
        <v>8.8599999999999998E-2</v>
      </c>
      <c r="F47" s="79">
        <v>1.653</v>
      </c>
      <c r="G47" s="75">
        <f t="shared" si="1"/>
        <v>1.7416</v>
      </c>
      <c r="H47" s="76">
        <v>36</v>
      </c>
      <c r="I47" s="77" t="s">
        <v>70</v>
      </c>
      <c r="J47" s="83">
        <f t="shared" si="2"/>
        <v>3.5999999999999999E-3</v>
      </c>
      <c r="K47" s="76">
        <v>24</v>
      </c>
      <c r="L47" s="77" t="s">
        <v>70</v>
      </c>
      <c r="M47" s="83">
        <f t="shared" si="3"/>
        <v>2.4000000000000002E-3</v>
      </c>
      <c r="N47" s="76">
        <v>17</v>
      </c>
      <c r="O47" s="77" t="s">
        <v>70</v>
      </c>
      <c r="P47" s="83">
        <f t="shared" si="4"/>
        <v>1.7000000000000001E-3</v>
      </c>
    </row>
    <row r="48" spans="1:16">
      <c r="A48" s="1">
        <f t="shared" si="5"/>
        <v>48</v>
      </c>
      <c r="B48" s="76">
        <v>7</v>
      </c>
      <c r="C48" s="77" t="s">
        <v>71</v>
      </c>
      <c r="D48" s="84">
        <f t="shared" si="6"/>
        <v>1.25E-4</v>
      </c>
      <c r="E48" s="78">
        <v>9.1939999999999994E-2</v>
      </c>
      <c r="F48" s="79">
        <v>1.6870000000000001</v>
      </c>
      <c r="G48" s="75">
        <f t="shared" si="1"/>
        <v>1.77894</v>
      </c>
      <c r="H48" s="76">
        <v>38</v>
      </c>
      <c r="I48" s="77" t="s">
        <v>70</v>
      </c>
      <c r="J48" s="83">
        <f t="shared" si="2"/>
        <v>3.8E-3</v>
      </c>
      <c r="K48" s="76">
        <v>25</v>
      </c>
      <c r="L48" s="77" t="s">
        <v>70</v>
      </c>
      <c r="M48" s="83">
        <f t="shared" si="3"/>
        <v>2.5000000000000001E-3</v>
      </c>
      <c r="N48" s="76">
        <v>18</v>
      </c>
      <c r="O48" s="77" t="s">
        <v>70</v>
      </c>
      <c r="P48" s="83">
        <f t="shared" si="4"/>
        <v>1.8E-3</v>
      </c>
    </row>
    <row r="49" spans="1:16">
      <c r="A49" s="1">
        <f t="shared" si="5"/>
        <v>49</v>
      </c>
      <c r="B49" s="76">
        <v>8</v>
      </c>
      <c r="C49" s="77" t="s">
        <v>71</v>
      </c>
      <c r="D49" s="84">
        <f t="shared" si="6"/>
        <v>1.4285714285714287E-4</v>
      </c>
      <c r="E49" s="78">
        <v>9.8290000000000002E-2</v>
      </c>
      <c r="F49" s="79">
        <v>1.7490000000000001</v>
      </c>
      <c r="G49" s="75">
        <f t="shared" si="1"/>
        <v>1.8472900000000001</v>
      </c>
      <c r="H49" s="76">
        <v>41</v>
      </c>
      <c r="I49" s="77" t="s">
        <v>70</v>
      </c>
      <c r="J49" s="83">
        <f t="shared" si="2"/>
        <v>4.1000000000000003E-3</v>
      </c>
      <c r="K49" s="76">
        <v>27</v>
      </c>
      <c r="L49" s="77" t="s">
        <v>70</v>
      </c>
      <c r="M49" s="83">
        <f t="shared" si="3"/>
        <v>2.7000000000000001E-3</v>
      </c>
      <c r="N49" s="76">
        <v>19</v>
      </c>
      <c r="O49" s="77" t="s">
        <v>70</v>
      </c>
      <c r="P49" s="83">
        <f t="shared" si="4"/>
        <v>1.9E-3</v>
      </c>
    </row>
    <row r="50" spans="1:16">
      <c r="A50" s="1">
        <f t="shared" si="5"/>
        <v>50</v>
      </c>
      <c r="B50" s="76">
        <v>9</v>
      </c>
      <c r="C50" s="77" t="s">
        <v>71</v>
      </c>
      <c r="D50" s="84">
        <f t="shared" si="6"/>
        <v>1.6071428571428571E-4</v>
      </c>
      <c r="E50" s="78">
        <v>0.1043</v>
      </c>
      <c r="F50" s="79">
        <v>1.802</v>
      </c>
      <c r="G50" s="75">
        <f t="shared" si="1"/>
        <v>1.9063000000000001</v>
      </c>
      <c r="H50" s="76">
        <v>45</v>
      </c>
      <c r="I50" s="77" t="s">
        <v>70</v>
      </c>
      <c r="J50" s="83">
        <f t="shared" si="2"/>
        <v>4.4999999999999997E-3</v>
      </c>
      <c r="K50" s="76">
        <v>29</v>
      </c>
      <c r="L50" s="77" t="s">
        <v>70</v>
      </c>
      <c r="M50" s="83">
        <f t="shared" si="3"/>
        <v>2.9000000000000002E-3</v>
      </c>
      <c r="N50" s="76">
        <v>21</v>
      </c>
      <c r="O50" s="77" t="s">
        <v>70</v>
      </c>
      <c r="P50" s="83">
        <f t="shared" si="4"/>
        <v>2.1000000000000003E-3</v>
      </c>
    </row>
    <row r="51" spans="1:16">
      <c r="A51" s="1">
        <f t="shared" si="5"/>
        <v>51</v>
      </c>
      <c r="B51" s="76">
        <v>10</v>
      </c>
      <c r="C51" s="77" t="s">
        <v>71</v>
      </c>
      <c r="D51" s="84">
        <f t="shared" si="6"/>
        <v>1.7857142857142857E-4</v>
      </c>
      <c r="E51" s="78">
        <v>0.1099</v>
      </c>
      <c r="F51" s="79">
        <v>1.849</v>
      </c>
      <c r="G51" s="75">
        <f t="shared" si="1"/>
        <v>1.9588999999999999</v>
      </c>
      <c r="H51" s="76">
        <v>48</v>
      </c>
      <c r="I51" s="77" t="s">
        <v>70</v>
      </c>
      <c r="J51" s="83">
        <f t="shared" si="2"/>
        <v>4.8000000000000004E-3</v>
      </c>
      <c r="K51" s="76">
        <v>31</v>
      </c>
      <c r="L51" s="77" t="s">
        <v>70</v>
      </c>
      <c r="M51" s="83">
        <f t="shared" si="3"/>
        <v>3.0999999999999999E-3</v>
      </c>
      <c r="N51" s="76">
        <v>22</v>
      </c>
      <c r="O51" s="77" t="s">
        <v>70</v>
      </c>
      <c r="P51" s="83">
        <f t="shared" si="4"/>
        <v>2.1999999999999997E-3</v>
      </c>
    </row>
    <row r="52" spans="1:16">
      <c r="A52" s="1">
        <f t="shared" si="5"/>
        <v>52</v>
      </c>
      <c r="B52" s="76">
        <v>11</v>
      </c>
      <c r="C52" s="77" t="s">
        <v>71</v>
      </c>
      <c r="D52" s="84">
        <f t="shared" si="6"/>
        <v>1.9642857142857141E-4</v>
      </c>
      <c r="E52" s="78">
        <v>0.1153</v>
      </c>
      <c r="F52" s="79">
        <v>1.89</v>
      </c>
      <c r="G52" s="75">
        <f t="shared" si="1"/>
        <v>2.0053000000000001</v>
      </c>
      <c r="H52" s="76">
        <v>52</v>
      </c>
      <c r="I52" s="77" t="s">
        <v>70</v>
      </c>
      <c r="J52" s="83">
        <f t="shared" ref="J52:J83" si="7">H52/1000/10</f>
        <v>5.1999999999999998E-3</v>
      </c>
      <c r="K52" s="76">
        <v>33</v>
      </c>
      <c r="L52" s="77" t="s">
        <v>70</v>
      </c>
      <c r="M52" s="83">
        <f t="shared" ref="M52:M83" si="8">K52/1000/10</f>
        <v>3.3E-3</v>
      </c>
      <c r="N52" s="76">
        <v>23</v>
      </c>
      <c r="O52" s="77" t="s">
        <v>70</v>
      </c>
      <c r="P52" s="83">
        <f t="shared" ref="P52:P83" si="9">N52/1000/10</f>
        <v>2.3E-3</v>
      </c>
    </row>
    <row r="53" spans="1:16">
      <c r="A53" s="1">
        <f t="shared" si="5"/>
        <v>53</v>
      </c>
      <c r="B53" s="76">
        <v>12</v>
      </c>
      <c r="C53" s="77" t="s">
        <v>71</v>
      </c>
      <c r="D53" s="84">
        <f t="shared" si="6"/>
        <v>2.142857142857143E-4</v>
      </c>
      <c r="E53" s="78">
        <v>0.12039999999999999</v>
      </c>
      <c r="F53" s="79">
        <v>1.927</v>
      </c>
      <c r="G53" s="75">
        <f t="shared" si="1"/>
        <v>2.0474000000000001</v>
      </c>
      <c r="H53" s="76">
        <v>55</v>
      </c>
      <c r="I53" s="77" t="s">
        <v>70</v>
      </c>
      <c r="J53" s="83">
        <f t="shared" si="7"/>
        <v>5.4999999999999997E-3</v>
      </c>
      <c r="K53" s="76">
        <v>34</v>
      </c>
      <c r="L53" s="77" t="s">
        <v>70</v>
      </c>
      <c r="M53" s="83">
        <f t="shared" si="8"/>
        <v>3.4000000000000002E-3</v>
      </c>
      <c r="N53" s="76">
        <v>25</v>
      </c>
      <c r="O53" s="77" t="s">
        <v>70</v>
      </c>
      <c r="P53" s="83">
        <f t="shared" si="9"/>
        <v>2.5000000000000001E-3</v>
      </c>
    </row>
    <row r="54" spans="1:16">
      <c r="A54" s="1">
        <f t="shared" si="5"/>
        <v>54</v>
      </c>
      <c r="B54" s="76">
        <v>13</v>
      </c>
      <c r="C54" s="77" t="s">
        <v>71</v>
      </c>
      <c r="D54" s="84">
        <f t="shared" si="6"/>
        <v>2.3214285714285714E-4</v>
      </c>
      <c r="E54" s="78">
        <v>0.12529999999999999</v>
      </c>
      <c r="F54" s="79">
        <v>1.96</v>
      </c>
      <c r="G54" s="75">
        <f t="shared" si="1"/>
        <v>2.0853000000000002</v>
      </c>
      <c r="H54" s="76">
        <v>58</v>
      </c>
      <c r="I54" s="77" t="s">
        <v>70</v>
      </c>
      <c r="J54" s="83">
        <f t="shared" si="7"/>
        <v>5.8000000000000005E-3</v>
      </c>
      <c r="K54" s="76">
        <v>36</v>
      </c>
      <c r="L54" s="77" t="s">
        <v>70</v>
      </c>
      <c r="M54" s="83">
        <f t="shared" si="8"/>
        <v>3.5999999999999999E-3</v>
      </c>
      <c r="N54" s="76">
        <v>26</v>
      </c>
      <c r="O54" s="77" t="s">
        <v>70</v>
      </c>
      <c r="P54" s="83">
        <f t="shared" si="9"/>
        <v>2.5999999999999999E-3</v>
      </c>
    </row>
    <row r="55" spans="1:16">
      <c r="A55" s="1">
        <f t="shared" si="5"/>
        <v>55</v>
      </c>
      <c r="B55" s="76">
        <v>14</v>
      </c>
      <c r="C55" s="77" t="s">
        <v>71</v>
      </c>
      <c r="D55" s="84">
        <f t="shared" si="6"/>
        <v>2.5000000000000001E-4</v>
      </c>
      <c r="E55" s="78">
        <v>0.13</v>
      </c>
      <c r="F55" s="79">
        <v>1.99</v>
      </c>
      <c r="G55" s="75">
        <f t="shared" si="1"/>
        <v>2.12</v>
      </c>
      <c r="H55" s="76">
        <v>61</v>
      </c>
      <c r="I55" s="77" t="s">
        <v>70</v>
      </c>
      <c r="J55" s="83">
        <f t="shared" si="7"/>
        <v>6.0999999999999995E-3</v>
      </c>
      <c r="K55" s="76">
        <v>38</v>
      </c>
      <c r="L55" s="77" t="s">
        <v>70</v>
      </c>
      <c r="M55" s="83">
        <f t="shared" si="8"/>
        <v>3.8E-3</v>
      </c>
      <c r="N55" s="76">
        <v>27</v>
      </c>
      <c r="O55" s="77" t="s">
        <v>70</v>
      </c>
      <c r="P55" s="83">
        <f t="shared" si="9"/>
        <v>2.7000000000000001E-3</v>
      </c>
    </row>
    <row r="56" spans="1:16">
      <c r="A56" s="1">
        <f t="shared" si="5"/>
        <v>56</v>
      </c>
      <c r="B56" s="76">
        <v>15</v>
      </c>
      <c r="C56" s="77" t="s">
        <v>71</v>
      </c>
      <c r="D56" s="84">
        <f t="shared" si="6"/>
        <v>2.6785714285714287E-4</v>
      </c>
      <c r="E56" s="78">
        <v>0.1346</v>
      </c>
      <c r="F56" s="79">
        <v>2.0179999999999998</v>
      </c>
      <c r="G56" s="75">
        <f t="shared" si="1"/>
        <v>2.1525999999999996</v>
      </c>
      <c r="H56" s="76">
        <v>64</v>
      </c>
      <c r="I56" s="77" t="s">
        <v>70</v>
      </c>
      <c r="J56" s="83">
        <f t="shared" si="7"/>
        <v>6.4000000000000003E-3</v>
      </c>
      <c r="K56" s="76">
        <v>40</v>
      </c>
      <c r="L56" s="77" t="s">
        <v>70</v>
      </c>
      <c r="M56" s="83">
        <f t="shared" si="8"/>
        <v>4.0000000000000001E-3</v>
      </c>
      <c r="N56" s="76">
        <v>28</v>
      </c>
      <c r="O56" s="77" t="s">
        <v>70</v>
      </c>
      <c r="P56" s="83">
        <f t="shared" si="9"/>
        <v>2.8E-3</v>
      </c>
    </row>
    <row r="57" spans="1:16">
      <c r="A57" s="1">
        <f t="shared" si="5"/>
        <v>57</v>
      </c>
      <c r="B57" s="76">
        <v>16</v>
      </c>
      <c r="C57" s="77" t="s">
        <v>71</v>
      </c>
      <c r="D57" s="84">
        <f t="shared" si="6"/>
        <v>2.8571428571428574E-4</v>
      </c>
      <c r="E57" s="78">
        <v>0.13900000000000001</v>
      </c>
      <c r="F57" s="79">
        <v>2.0419999999999998</v>
      </c>
      <c r="G57" s="75">
        <f t="shared" si="1"/>
        <v>2.181</v>
      </c>
      <c r="H57" s="76">
        <v>67</v>
      </c>
      <c r="I57" s="77" t="s">
        <v>70</v>
      </c>
      <c r="J57" s="83">
        <f t="shared" si="7"/>
        <v>6.7000000000000002E-3</v>
      </c>
      <c r="K57" s="76">
        <v>41</v>
      </c>
      <c r="L57" s="77" t="s">
        <v>70</v>
      </c>
      <c r="M57" s="83">
        <f t="shared" si="8"/>
        <v>4.1000000000000003E-3</v>
      </c>
      <c r="N57" s="76">
        <v>30</v>
      </c>
      <c r="O57" s="77" t="s">
        <v>70</v>
      </c>
      <c r="P57" s="83">
        <f t="shared" si="9"/>
        <v>3.0000000000000001E-3</v>
      </c>
    </row>
    <row r="58" spans="1:16">
      <c r="A58" s="1">
        <f t="shared" si="5"/>
        <v>58</v>
      </c>
      <c r="B58" s="76">
        <v>17</v>
      </c>
      <c r="C58" s="77" t="s">
        <v>71</v>
      </c>
      <c r="D58" s="84">
        <f t="shared" ref="D58:D89" si="10">B58/1000/$C$5</f>
        <v>3.035714285714286E-4</v>
      </c>
      <c r="E58" s="78">
        <v>0.14330000000000001</v>
      </c>
      <c r="F58" s="79">
        <v>2.0649999999999999</v>
      </c>
      <c r="G58" s="75">
        <f t="shared" si="1"/>
        <v>2.2082999999999999</v>
      </c>
      <c r="H58" s="76">
        <v>70</v>
      </c>
      <c r="I58" s="77" t="s">
        <v>70</v>
      </c>
      <c r="J58" s="83">
        <f t="shared" si="7"/>
        <v>7.000000000000001E-3</v>
      </c>
      <c r="K58" s="76">
        <v>43</v>
      </c>
      <c r="L58" s="77" t="s">
        <v>70</v>
      </c>
      <c r="M58" s="83">
        <f t="shared" si="8"/>
        <v>4.3E-3</v>
      </c>
      <c r="N58" s="76">
        <v>31</v>
      </c>
      <c r="O58" s="77" t="s">
        <v>70</v>
      </c>
      <c r="P58" s="83">
        <f t="shared" si="9"/>
        <v>3.0999999999999999E-3</v>
      </c>
    </row>
    <row r="59" spans="1:16">
      <c r="A59" s="1">
        <f t="shared" si="5"/>
        <v>59</v>
      </c>
      <c r="B59" s="76">
        <v>18</v>
      </c>
      <c r="C59" s="77" t="s">
        <v>71</v>
      </c>
      <c r="D59" s="84">
        <f t="shared" si="10"/>
        <v>3.2142857142857141E-4</v>
      </c>
      <c r="E59" s="78">
        <v>0.1474</v>
      </c>
      <c r="F59" s="79">
        <v>2.0859999999999999</v>
      </c>
      <c r="G59" s="75">
        <f t="shared" si="1"/>
        <v>2.2334000000000001</v>
      </c>
      <c r="H59" s="76">
        <v>74</v>
      </c>
      <c r="I59" s="77" t="s">
        <v>70</v>
      </c>
      <c r="J59" s="83">
        <f t="shared" si="7"/>
        <v>7.3999999999999995E-3</v>
      </c>
      <c r="K59" s="76">
        <v>44</v>
      </c>
      <c r="L59" s="77" t="s">
        <v>70</v>
      </c>
      <c r="M59" s="83">
        <f t="shared" si="8"/>
        <v>4.3999999999999994E-3</v>
      </c>
      <c r="N59" s="76">
        <v>32</v>
      </c>
      <c r="O59" s="77" t="s">
        <v>70</v>
      </c>
      <c r="P59" s="83">
        <f t="shared" si="9"/>
        <v>3.2000000000000002E-3</v>
      </c>
    </row>
    <row r="60" spans="1:16">
      <c r="A60" s="1">
        <f t="shared" si="5"/>
        <v>60</v>
      </c>
      <c r="B60" s="76">
        <v>20</v>
      </c>
      <c r="C60" s="77" t="s">
        <v>71</v>
      </c>
      <c r="D60" s="84">
        <f t="shared" si="10"/>
        <v>3.5714285714285714E-4</v>
      </c>
      <c r="E60" s="78">
        <v>0.15540000000000001</v>
      </c>
      <c r="F60" s="79">
        <v>2.1230000000000002</v>
      </c>
      <c r="G60" s="75">
        <f t="shared" si="1"/>
        <v>2.2784000000000004</v>
      </c>
      <c r="H60" s="76">
        <v>80</v>
      </c>
      <c r="I60" s="77" t="s">
        <v>70</v>
      </c>
      <c r="J60" s="83">
        <f t="shared" si="7"/>
        <v>8.0000000000000002E-3</v>
      </c>
      <c r="K60" s="76">
        <v>48</v>
      </c>
      <c r="L60" s="77" t="s">
        <v>70</v>
      </c>
      <c r="M60" s="83">
        <f t="shared" si="8"/>
        <v>4.8000000000000004E-3</v>
      </c>
      <c r="N60" s="76">
        <v>34</v>
      </c>
      <c r="O60" s="77" t="s">
        <v>70</v>
      </c>
      <c r="P60" s="83">
        <f t="shared" si="9"/>
        <v>3.4000000000000002E-3</v>
      </c>
    </row>
    <row r="61" spans="1:16">
      <c r="A61" s="1">
        <f t="shared" si="5"/>
        <v>61</v>
      </c>
      <c r="B61" s="76">
        <v>22.5</v>
      </c>
      <c r="C61" s="77" t="s">
        <v>71</v>
      </c>
      <c r="D61" s="84">
        <f t="shared" si="10"/>
        <v>4.0178571428571428E-4</v>
      </c>
      <c r="E61" s="78">
        <v>0.1648</v>
      </c>
      <c r="F61" s="79">
        <v>2.161</v>
      </c>
      <c r="G61" s="75">
        <f t="shared" si="1"/>
        <v>2.3258000000000001</v>
      </c>
      <c r="H61" s="76">
        <v>87</v>
      </c>
      <c r="I61" s="77" t="s">
        <v>70</v>
      </c>
      <c r="J61" s="83">
        <f t="shared" si="7"/>
        <v>8.6999999999999994E-3</v>
      </c>
      <c r="K61" s="76">
        <v>52</v>
      </c>
      <c r="L61" s="77" t="s">
        <v>70</v>
      </c>
      <c r="M61" s="83">
        <f t="shared" si="8"/>
        <v>5.1999999999999998E-3</v>
      </c>
      <c r="N61" s="76">
        <v>37</v>
      </c>
      <c r="O61" s="77" t="s">
        <v>70</v>
      </c>
      <c r="P61" s="83">
        <f t="shared" si="9"/>
        <v>3.6999999999999997E-3</v>
      </c>
    </row>
    <row r="62" spans="1:16">
      <c r="A62" s="1">
        <f t="shared" si="5"/>
        <v>62</v>
      </c>
      <c r="B62" s="76">
        <v>25</v>
      </c>
      <c r="C62" s="77" t="s">
        <v>71</v>
      </c>
      <c r="D62" s="84">
        <f t="shared" si="10"/>
        <v>4.4642857142857147E-4</v>
      </c>
      <c r="E62" s="78">
        <v>0.17380000000000001</v>
      </c>
      <c r="F62" s="79">
        <v>2.1930000000000001</v>
      </c>
      <c r="G62" s="75">
        <f t="shared" si="1"/>
        <v>2.3668</v>
      </c>
      <c r="H62" s="76">
        <v>94</v>
      </c>
      <c r="I62" s="77" t="s">
        <v>70</v>
      </c>
      <c r="J62" s="83">
        <f t="shared" si="7"/>
        <v>9.4000000000000004E-3</v>
      </c>
      <c r="K62" s="76">
        <v>55</v>
      </c>
      <c r="L62" s="77" t="s">
        <v>70</v>
      </c>
      <c r="M62" s="83">
        <f t="shared" si="8"/>
        <v>5.4999999999999997E-3</v>
      </c>
      <c r="N62" s="76">
        <v>40</v>
      </c>
      <c r="O62" s="77" t="s">
        <v>70</v>
      </c>
      <c r="P62" s="83">
        <f t="shared" si="9"/>
        <v>4.0000000000000001E-3</v>
      </c>
    </row>
    <row r="63" spans="1:16">
      <c r="A63" s="1">
        <f t="shared" si="5"/>
        <v>63</v>
      </c>
      <c r="B63" s="76">
        <v>27.5</v>
      </c>
      <c r="C63" s="77" t="s">
        <v>71</v>
      </c>
      <c r="D63" s="84">
        <f t="shared" si="10"/>
        <v>4.910714285714286E-4</v>
      </c>
      <c r="E63" s="78">
        <v>0.1822</v>
      </c>
      <c r="F63" s="79">
        <v>2.2189999999999999</v>
      </c>
      <c r="G63" s="75">
        <f t="shared" si="1"/>
        <v>2.4011999999999998</v>
      </c>
      <c r="H63" s="76">
        <v>102</v>
      </c>
      <c r="I63" s="77" t="s">
        <v>70</v>
      </c>
      <c r="J63" s="83">
        <f t="shared" si="7"/>
        <v>1.0199999999999999E-2</v>
      </c>
      <c r="K63" s="76">
        <v>59</v>
      </c>
      <c r="L63" s="77" t="s">
        <v>70</v>
      </c>
      <c r="M63" s="83">
        <f t="shared" si="8"/>
        <v>5.8999999999999999E-3</v>
      </c>
      <c r="N63" s="76">
        <v>42</v>
      </c>
      <c r="O63" s="77" t="s">
        <v>70</v>
      </c>
      <c r="P63" s="83">
        <f t="shared" si="9"/>
        <v>4.2000000000000006E-3</v>
      </c>
    </row>
    <row r="64" spans="1:16">
      <c r="A64" s="1">
        <f t="shared" si="5"/>
        <v>64</v>
      </c>
      <c r="B64" s="76">
        <v>30</v>
      </c>
      <c r="C64" s="77" t="s">
        <v>71</v>
      </c>
      <c r="D64" s="84">
        <f t="shared" si="10"/>
        <v>5.3571428571428574E-4</v>
      </c>
      <c r="E64" s="78">
        <v>0.1903</v>
      </c>
      <c r="F64" s="79">
        <v>2.2410000000000001</v>
      </c>
      <c r="G64" s="75">
        <f t="shared" si="1"/>
        <v>2.4313000000000002</v>
      </c>
      <c r="H64" s="76">
        <v>109</v>
      </c>
      <c r="I64" s="77" t="s">
        <v>70</v>
      </c>
      <c r="J64" s="83">
        <f t="shared" si="7"/>
        <v>1.09E-2</v>
      </c>
      <c r="K64" s="76">
        <v>63</v>
      </c>
      <c r="L64" s="77" t="s">
        <v>70</v>
      </c>
      <c r="M64" s="83">
        <f t="shared" si="8"/>
        <v>6.3E-3</v>
      </c>
      <c r="N64" s="76">
        <v>45</v>
      </c>
      <c r="O64" s="77" t="s">
        <v>70</v>
      </c>
      <c r="P64" s="83">
        <f t="shared" si="9"/>
        <v>4.4999999999999997E-3</v>
      </c>
    </row>
    <row r="65" spans="1:16">
      <c r="A65" s="1">
        <f t="shared" si="5"/>
        <v>65</v>
      </c>
      <c r="B65" s="76">
        <v>32.5</v>
      </c>
      <c r="C65" s="77" t="s">
        <v>71</v>
      </c>
      <c r="D65" s="84">
        <f t="shared" si="10"/>
        <v>5.8035714285714288E-4</v>
      </c>
      <c r="E65" s="78">
        <v>0.1981</v>
      </c>
      <c r="F65" s="79">
        <v>2.2589999999999999</v>
      </c>
      <c r="G65" s="75">
        <f t="shared" si="1"/>
        <v>2.4571000000000001</v>
      </c>
      <c r="H65" s="76">
        <v>116</v>
      </c>
      <c r="I65" s="77" t="s">
        <v>70</v>
      </c>
      <c r="J65" s="83">
        <f t="shared" si="7"/>
        <v>1.1600000000000001E-2</v>
      </c>
      <c r="K65" s="76">
        <v>67</v>
      </c>
      <c r="L65" s="77" t="s">
        <v>70</v>
      </c>
      <c r="M65" s="83">
        <f t="shared" si="8"/>
        <v>6.7000000000000002E-3</v>
      </c>
      <c r="N65" s="76">
        <v>48</v>
      </c>
      <c r="O65" s="77" t="s">
        <v>70</v>
      </c>
      <c r="P65" s="83">
        <f t="shared" si="9"/>
        <v>4.8000000000000004E-3</v>
      </c>
    </row>
    <row r="66" spans="1:16">
      <c r="A66" s="1">
        <f t="shared" si="5"/>
        <v>66</v>
      </c>
      <c r="B66" s="76">
        <v>35</v>
      </c>
      <c r="C66" s="77" t="s">
        <v>71</v>
      </c>
      <c r="D66" s="84">
        <f t="shared" si="10"/>
        <v>6.2500000000000001E-4</v>
      </c>
      <c r="E66" s="78">
        <v>0.2056</v>
      </c>
      <c r="F66" s="79">
        <v>2.2749999999999999</v>
      </c>
      <c r="G66" s="75">
        <f t="shared" si="1"/>
        <v>2.4805999999999999</v>
      </c>
      <c r="H66" s="76">
        <v>124</v>
      </c>
      <c r="I66" s="77" t="s">
        <v>70</v>
      </c>
      <c r="J66" s="83">
        <f t="shared" si="7"/>
        <v>1.24E-2</v>
      </c>
      <c r="K66" s="76">
        <v>70</v>
      </c>
      <c r="L66" s="77" t="s">
        <v>70</v>
      </c>
      <c r="M66" s="83">
        <f t="shared" si="8"/>
        <v>7.000000000000001E-3</v>
      </c>
      <c r="N66" s="76">
        <v>50</v>
      </c>
      <c r="O66" s="77" t="s">
        <v>70</v>
      </c>
      <c r="P66" s="83">
        <f t="shared" si="9"/>
        <v>5.0000000000000001E-3</v>
      </c>
    </row>
    <row r="67" spans="1:16">
      <c r="A67" s="1">
        <f t="shared" si="5"/>
        <v>67</v>
      </c>
      <c r="B67" s="76">
        <v>37.5</v>
      </c>
      <c r="C67" s="77" t="s">
        <v>71</v>
      </c>
      <c r="D67" s="84">
        <f t="shared" si="10"/>
        <v>6.6964285714285715E-4</v>
      </c>
      <c r="E67" s="78">
        <v>0.21279999999999999</v>
      </c>
      <c r="F67" s="79">
        <v>2.2869999999999999</v>
      </c>
      <c r="G67" s="75">
        <f t="shared" si="1"/>
        <v>2.4998</v>
      </c>
      <c r="H67" s="76">
        <v>131</v>
      </c>
      <c r="I67" s="77" t="s">
        <v>70</v>
      </c>
      <c r="J67" s="83">
        <f t="shared" si="7"/>
        <v>1.3100000000000001E-2</v>
      </c>
      <c r="K67" s="76">
        <v>74</v>
      </c>
      <c r="L67" s="77" t="s">
        <v>70</v>
      </c>
      <c r="M67" s="83">
        <f t="shared" si="8"/>
        <v>7.3999999999999995E-3</v>
      </c>
      <c r="N67" s="76">
        <v>53</v>
      </c>
      <c r="O67" s="77" t="s">
        <v>70</v>
      </c>
      <c r="P67" s="83">
        <f t="shared" si="9"/>
        <v>5.3E-3</v>
      </c>
    </row>
    <row r="68" spans="1:16">
      <c r="A68" s="1">
        <f t="shared" si="5"/>
        <v>68</v>
      </c>
      <c r="B68" s="76">
        <v>40</v>
      </c>
      <c r="C68" s="77" t="s">
        <v>71</v>
      </c>
      <c r="D68" s="84">
        <f t="shared" si="10"/>
        <v>7.1428571428571429E-4</v>
      </c>
      <c r="E68" s="78">
        <v>0.2198</v>
      </c>
      <c r="F68" s="79">
        <v>2.298</v>
      </c>
      <c r="G68" s="75">
        <f t="shared" si="1"/>
        <v>2.5178000000000003</v>
      </c>
      <c r="H68" s="76">
        <v>138</v>
      </c>
      <c r="I68" s="77" t="s">
        <v>70</v>
      </c>
      <c r="J68" s="83">
        <f t="shared" si="7"/>
        <v>1.3800000000000002E-2</v>
      </c>
      <c r="K68" s="76">
        <v>77</v>
      </c>
      <c r="L68" s="77" t="s">
        <v>70</v>
      </c>
      <c r="M68" s="83">
        <f t="shared" si="8"/>
        <v>7.7000000000000002E-3</v>
      </c>
      <c r="N68" s="76">
        <v>55</v>
      </c>
      <c r="O68" s="77" t="s">
        <v>70</v>
      </c>
      <c r="P68" s="83">
        <f t="shared" si="9"/>
        <v>5.4999999999999997E-3</v>
      </c>
    </row>
    <row r="69" spans="1:16">
      <c r="A69" s="1">
        <f t="shared" si="5"/>
        <v>69</v>
      </c>
      <c r="B69" s="76">
        <v>45</v>
      </c>
      <c r="C69" s="77" t="s">
        <v>71</v>
      </c>
      <c r="D69" s="84">
        <f t="shared" si="10"/>
        <v>8.0357142857142856E-4</v>
      </c>
      <c r="E69" s="78">
        <v>0.2331</v>
      </c>
      <c r="F69" s="79">
        <v>2.3140000000000001</v>
      </c>
      <c r="G69" s="75">
        <f t="shared" si="1"/>
        <v>2.5470999999999999</v>
      </c>
      <c r="H69" s="76">
        <v>152</v>
      </c>
      <c r="I69" s="77" t="s">
        <v>70</v>
      </c>
      <c r="J69" s="83">
        <f t="shared" si="7"/>
        <v>1.52E-2</v>
      </c>
      <c r="K69" s="76">
        <v>84</v>
      </c>
      <c r="L69" s="77" t="s">
        <v>70</v>
      </c>
      <c r="M69" s="83">
        <f t="shared" si="8"/>
        <v>8.4000000000000012E-3</v>
      </c>
      <c r="N69" s="76">
        <v>60</v>
      </c>
      <c r="O69" s="77" t="s">
        <v>70</v>
      </c>
      <c r="P69" s="83">
        <f t="shared" si="9"/>
        <v>6.0000000000000001E-3</v>
      </c>
    </row>
    <row r="70" spans="1:16">
      <c r="A70" s="1">
        <f t="shared" si="5"/>
        <v>70</v>
      </c>
      <c r="B70" s="76">
        <v>50</v>
      </c>
      <c r="C70" s="77" t="s">
        <v>71</v>
      </c>
      <c r="D70" s="84">
        <f t="shared" si="10"/>
        <v>8.9285714285714294E-4</v>
      </c>
      <c r="E70" s="78">
        <v>0.2457</v>
      </c>
      <c r="F70" s="79">
        <v>2.3239999999999998</v>
      </c>
      <c r="G70" s="75">
        <f t="shared" si="1"/>
        <v>2.5696999999999997</v>
      </c>
      <c r="H70" s="76">
        <v>167</v>
      </c>
      <c r="I70" s="77" t="s">
        <v>70</v>
      </c>
      <c r="J70" s="83">
        <f t="shared" si="7"/>
        <v>1.67E-2</v>
      </c>
      <c r="K70" s="76">
        <v>91</v>
      </c>
      <c r="L70" s="77" t="s">
        <v>70</v>
      </c>
      <c r="M70" s="83">
        <f t="shared" si="8"/>
        <v>9.1000000000000004E-3</v>
      </c>
      <c r="N70" s="76">
        <v>65</v>
      </c>
      <c r="O70" s="77" t="s">
        <v>70</v>
      </c>
      <c r="P70" s="83">
        <f t="shared" si="9"/>
        <v>6.5000000000000006E-3</v>
      </c>
    </row>
    <row r="71" spans="1:16">
      <c r="A71" s="1">
        <f t="shared" si="5"/>
        <v>71</v>
      </c>
      <c r="B71" s="76">
        <v>55</v>
      </c>
      <c r="C71" s="77" t="s">
        <v>71</v>
      </c>
      <c r="D71" s="84">
        <f t="shared" si="10"/>
        <v>9.8214285714285721E-4</v>
      </c>
      <c r="E71" s="78">
        <v>0.25769999999999998</v>
      </c>
      <c r="F71" s="79">
        <v>2.3290000000000002</v>
      </c>
      <c r="G71" s="75">
        <f t="shared" si="1"/>
        <v>2.5867</v>
      </c>
      <c r="H71" s="76">
        <v>181</v>
      </c>
      <c r="I71" s="77" t="s">
        <v>70</v>
      </c>
      <c r="J71" s="83">
        <f t="shared" si="7"/>
        <v>1.8099999999999998E-2</v>
      </c>
      <c r="K71" s="76">
        <v>98</v>
      </c>
      <c r="L71" s="77" t="s">
        <v>70</v>
      </c>
      <c r="M71" s="83">
        <f t="shared" si="8"/>
        <v>9.7999999999999997E-3</v>
      </c>
      <c r="N71" s="76">
        <v>70</v>
      </c>
      <c r="O71" s="77" t="s">
        <v>70</v>
      </c>
      <c r="P71" s="83">
        <f t="shared" si="9"/>
        <v>7.000000000000001E-3</v>
      </c>
    </row>
    <row r="72" spans="1:16">
      <c r="A72" s="1">
        <f t="shared" si="5"/>
        <v>72</v>
      </c>
      <c r="B72" s="76">
        <v>60</v>
      </c>
      <c r="C72" s="77" t="s">
        <v>71</v>
      </c>
      <c r="D72" s="84">
        <f t="shared" si="10"/>
        <v>1.0714285714285715E-3</v>
      </c>
      <c r="E72" s="78">
        <v>0.26919999999999999</v>
      </c>
      <c r="F72" s="79">
        <v>2.331</v>
      </c>
      <c r="G72" s="75">
        <f t="shared" si="1"/>
        <v>2.6002000000000001</v>
      </c>
      <c r="H72" s="76">
        <v>195</v>
      </c>
      <c r="I72" s="77" t="s">
        <v>70</v>
      </c>
      <c r="J72" s="83">
        <f t="shared" si="7"/>
        <v>1.95E-2</v>
      </c>
      <c r="K72" s="76">
        <v>105</v>
      </c>
      <c r="L72" s="77" t="s">
        <v>70</v>
      </c>
      <c r="M72" s="83">
        <f t="shared" si="8"/>
        <v>1.0499999999999999E-2</v>
      </c>
      <c r="N72" s="76">
        <v>74</v>
      </c>
      <c r="O72" s="77" t="s">
        <v>70</v>
      </c>
      <c r="P72" s="83">
        <f t="shared" si="9"/>
        <v>7.3999999999999995E-3</v>
      </c>
    </row>
    <row r="73" spans="1:16">
      <c r="A73" s="1">
        <f t="shared" si="5"/>
        <v>73</v>
      </c>
      <c r="B73" s="76">
        <v>65</v>
      </c>
      <c r="C73" s="77" t="s">
        <v>71</v>
      </c>
      <c r="D73" s="84">
        <f t="shared" si="10"/>
        <v>1.1607142857142858E-3</v>
      </c>
      <c r="E73" s="78">
        <v>0.2802</v>
      </c>
      <c r="F73" s="79">
        <v>2.331</v>
      </c>
      <c r="G73" s="75">
        <f t="shared" si="1"/>
        <v>2.6112000000000002</v>
      </c>
      <c r="H73" s="76">
        <v>209</v>
      </c>
      <c r="I73" s="77" t="s">
        <v>70</v>
      </c>
      <c r="J73" s="83">
        <f t="shared" si="7"/>
        <v>2.0899999999999998E-2</v>
      </c>
      <c r="K73" s="76">
        <v>112</v>
      </c>
      <c r="L73" s="77" t="s">
        <v>70</v>
      </c>
      <c r="M73" s="83">
        <f t="shared" si="8"/>
        <v>1.12E-2</v>
      </c>
      <c r="N73" s="76">
        <v>79</v>
      </c>
      <c r="O73" s="77" t="s">
        <v>70</v>
      </c>
      <c r="P73" s="83">
        <f t="shared" si="9"/>
        <v>7.9000000000000008E-3</v>
      </c>
    </row>
    <row r="74" spans="1:16">
      <c r="A74" s="1">
        <f t="shared" si="5"/>
        <v>74</v>
      </c>
      <c r="B74" s="76">
        <v>70</v>
      </c>
      <c r="C74" s="77" t="s">
        <v>71</v>
      </c>
      <c r="D74" s="84">
        <f t="shared" si="10"/>
        <v>1.25E-3</v>
      </c>
      <c r="E74" s="78">
        <v>0.29070000000000001</v>
      </c>
      <c r="F74" s="79">
        <v>2.3279999999999998</v>
      </c>
      <c r="G74" s="75">
        <f t="shared" si="1"/>
        <v>2.6187</v>
      </c>
      <c r="H74" s="76">
        <v>224</v>
      </c>
      <c r="I74" s="77" t="s">
        <v>70</v>
      </c>
      <c r="J74" s="83">
        <f t="shared" si="7"/>
        <v>2.24E-2</v>
      </c>
      <c r="K74" s="76">
        <v>119</v>
      </c>
      <c r="L74" s="77" t="s">
        <v>70</v>
      </c>
      <c r="M74" s="83">
        <f t="shared" si="8"/>
        <v>1.1899999999999999E-2</v>
      </c>
      <c r="N74" s="76">
        <v>84</v>
      </c>
      <c r="O74" s="77" t="s">
        <v>70</v>
      </c>
      <c r="P74" s="83">
        <f t="shared" si="9"/>
        <v>8.4000000000000012E-3</v>
      </c>
    </row>
    <row r="75" spans="1:16">
      <c r="A75" s="1">
        <f t="shared" si="5"/>
        <v>75</v>
      </c>
      <c r="B75" s="76">
        <v>80</v>
      </c>
      <c r="C75" s="77" t="s">
        <v>71</v>
      </c>
      <c r="D75" s="84">
        <f t="shared" si="10"/>
        <v>1.4285714285714286E-3</v>
      </c>
      <c r="E75" s="78">
        <v>0.31080000000000002</v>
      </c>
      <c r="F75" s="79">
        <v>2.3170000000000002</v>
      </c>
      <c r="G75" s="75">
        <f t="shared" si="1"/>
        <v>2.6278000000000001</v>
      </c>
      <c r="H75" s="76">
        <v>253</v>
      </c>
      <c r="I75" s="77" t="s">
        <v>70</v>
      </c>
      <c r="J75" s="83">
        <f t="shared" si="7"/>
        <v>2.53E-2</v>
      </c>
      <c r="K75" s="76">
        <v>132</v>
      </c>
      <c r="L75" s="77" t="s">
        <v>70</v>
      </c>
      <c r="M75" s="83">
        <f t="shared" si="8"/>
        <v>1.32E-2</v>
      </c>
      <c r="N75" s="76">
        <v>93</v>
      </c>
      <c r="O75" s="77" t="s">
        <v>70</v>
      </c>
      <c r="P75" s="83">
        <f t="shared" si="9"/>
        <v>9.2999999999999992E-3</v>
      </c>
    </row>
    <row r="76" spans="1:16">
      <c r="A76" s="1">
        <f t="shared" si="5"/>
        <v>76</v>
      </c>
      <c r="B76" s="76">
        <v>90</v>
      </c>
      <c r="C76" s="77" t="s">
        <v>71</v>
      </c>
      <c r="D76" s="84">
        <f t="shared" si="10"/>
        <v>1.6071428571428571E-3</v>
      </c>
      <c r="E76" s="78">
        <v>0.32969999999999999</v>
      </c>
      <c r="F76" s="79">
        <v>2.302</v>
      </c>
      <c r="G76" s="75">
        <f t="shared" si="1"/>
        <v>2.6316999999999999</v>
      </c>
      <c r="H76" s="76">
        <v>282</v>
      </c>
      <c r="I76" s="77" t="s">
        <v>70</v>
      </c>
      <c r="J76" s="83">
        <f t="shared" si="7"/>
        <v>2.8199999999999996E-2</v>
      </c>
      <c r="K76" s="76">
        <v>146</v>
      </c>
      <c r="L76" s="77" t="s">
        <v>70</v>
      </c>
      <c r="M76" s="83">
        <f t="shared" si="8"/>
        <v>1.4599999999999998E-2</v>
      </c>
      <c r="N76" s="76">
        <v>102</v>
      </c>
      <c r="O76" s="77" t="s">
        <v>70</v>
      </c>
      <c r="P76" s="83">
        <f t="shared" si="9"/>
        <v>1.0199999999999999E-2</v>
      </c>
    </row>
    <row r="77" spans="1:16">
      <c r="A77" s="1">
        <f t="shared" si="5"/>
        <v>77</v>
      </c>
      <c r="B77" s="76">
        <v>100</v>
      </c>
      <c r="C77" s="77" t="s">
        <v>71</v>
      </c>
      <c r="D77" s="84">
        <f t="shared" si="10"/>
        <v>1.7857142857142859E-3</v>
      </c>
      <c r="E77" s="78">
        <v>0.34749999999999998</v>
      </c>
      <c r="F77" s="79">
        <v>2.2829999999999999</v>
      </c>
      <c r="G77" s="75">
        <f t="shared" si="1"/>
        <v>2.6305000000000001</v>
      </c>
      <c r="H77" s="76">
        <v>311</v>
      </c>
      <c r="I77" s="77" t="s">
        <v>70</v>
      </c>
      <c r="J77" s="83">
        <f t="shared" si="7"/>
        <v>3.1099999999999999E-2</v>
      </c>
      <c r="K77" s="76">
        <v>159</v>
      </c>
      <c r="L77" s="77" t="s">
        <v>70</v>
      </c>
      <c r="M77" s="83">
        <f t="shared" si="8"/>
        <v>1.5900000000000001E-2</v>
      </c>
      <c r="N77" s="76">
        <v>111</v>
      </c>
      <c r="O77" s="77" t="s">
        <v>70</v>
      </c>
      <c r="P77" s="83">
        <f t="shared" si="9"/>
        <v>1.11E-2</v>
      </c>
    </row>
    <row r="78" spans="1:16">
      <c r="A78" s="1">
        <f t="shared" si="5"/>
        <v>78</v>
      </c>
      <c r="B78" s="76">
        <v>110</v>
      </c>
      <c r="C78" s="77" t="s">
        <v>71</v>
      </c>
      <c r="D78" s="84">
        <f t="shared" si="10"/>
        <v>1.9642857142857144E-3</v>
      </c>
      <c r="E78" s="78">
        <v>0.36449999999999999</v>
      </c>
      <c r="F78" s="79">
        <v>2.262</v>
      </c>
      <c r="G78" s="75">
        <f t="shared" si="1"/>
        <v>2.6265000000000001</v>
      </c>
      <c r="H78" s="76">
        <v>341</v>
      </c>
      <c r="I78" s="77" t="s">
        <v>70</v>
      </c>
      <c r="J78" s="83">
        <f t="shared" si="7"/>
        <v>3.4100000000000005E-2</v>
      </c>
      <c r="K78" s="76">
        <v>173</v>
      </c>
      <c r="L78" s="77" t="s">
        <v>70</v>
      </c>
      <c r="M78" s="83">
        <f t="shared" si="8"/>
        <v>1.7299999999999999E-2</v>
      </c>
      <c r="N78" s="76">
        <v>120</v>
      </c>
      <c r="O78" s="77" t="s">
        <v>70</v>
      </c>
      <c r="P78" s="83">
        <f t="shared" si="9"/>
        <v>1.2E-2</v>
      </c>
    </row>
    <row r="79" spans="1:16">
      <c r="A79" s="1">
        <f t="shared" si="5"/>
        <v>79</v>
      </c>
      <c r="B79" s="76">
        <v>120</v>
      </c>
      <c r="C79" s="77" t="s">
        <v>71</v>
      </c>
      <c r="D79" s="84">
        <f t="shared" si="10"/>
        <v>2.142857142857143E-3</v>
      </c>
      <c r="E79" s="78">
        <v>0.39400000000000002</v>
      </c>
      <c r="F79" s="79">
        <v>2.2400000000000002</v>
      </c>
      <c r="G79" s="75">
        <f t="shared" si="1"/>
        <v>2.6340000000000003</v>
      </c>
      <c r="H79" s="76">
        <v>370</v>
      </c>
      <c r="I79" s="77" t="s">
        <v>70</v>
      </c>
      <c r="J79" s="83">
        <f t="shared" si="7"/>
        <v>3.6999999999999998E-2</v>
      </c>
      <c r="K79" s="76">
        <v>186</v>
      </c>
      <c r="L79" s="77" t="s">
        <v>70</v>
      </c>
      <c r="M79" s="83">
        <f t="shared" si="8"/>
        <v>1.8599999999999998E-2</v>
      </c>
      <c r="N79" s="76">
        <v>128</v>
      </c>
      <c r="O79" s="77" t="s">
        <v>70</v>
      </c>
      <c r="P79" s="83">
        <f t="shared" si="9"/>
        <v>1.2800000000000001E-2</v>
      </c>
    </row>
    <row r="80" spans="1:16">
      <c r="A80" s="1">
        <f t="shared" si="5"/>
        <v>80</v>
      </c>
      <c r="B80" s="76">
        <v>130</v>
      </c>
      <c r="C80" s="77" t="s">
        <v>71</v>
      </c>
      <c r="D80" s="84">
        <f t="shared" si="10"/>
        <v>2.3214285714285715E-3</v>
      </c>
      <c r="E80" s="78">
        <v>0.41520000000000001</v>
      </c>
      <c r="F80" s="79">
        <v>2.2170000000000001</v>
      </c>
      <c r="G80" s="75">
        <f t="shared" si="1"/>
        <v>2.6322000000000001</v>
      </c>
      <c r="H80" s="76">
        <v>400</v>
      </c>
      <c r="I80" s="77" t="s">
        <v>70</v>
      </c>
      <c r="J80" s="83">
        <f t="shared" si="7"/>
        <v>0.04</v>
      </c>
      <c r="K80" s="76">
        <v>199</v>
      </c>
      <c r="L80" s="77" t="s">
        <v>70</v>
      </c>
      <c r="M80" s="83">
        <f t="shared" si="8"/>
        <v>1.9900000000000001E-2</v>
      </c>
      <c r="N80" s="76">
        <v>137</v>
      </c>
      <c r="O80" s="77" t="s">
        <v>70</v>
      </c>
      <c r="P80" s="83">
        <f t="shared" si="9"/>
        <v>1.37E-2</v>
      </c>
    </row>
    <row r="81" spans="1:16">
      <c r="A81" s="1">
        <f t="shared" si="5"/>
        <v>81</v>
      </c>
      <c r="B81" s="76">
        <v>140</v>
      </c>
      <c r="C81" s="77" t="s">
        <v>71</v>
      </c>
      <c r="D81" s="84">
        <f t="shared" si="10"/>
        <v>2.5000000000000001E-3</v>
      </c>
      <c r="E81" s="78">
        <v>0.42799999999999999</v>
      </c>
      <c r="F81" s="79">
        <v>2.1930000000000001</v>
      </c>
      <c r="G81" s="75">
        <f t="shared" si="1"/>
        <v>2.621</v>
      </c>
      <c r="H81" s="76">
        <v>431</v>
      </c>
      <c r="I81" s="77" t="s">
        <v>70</v>
      </c>
      <c r="J81" s="83">
        <f t="shared" si="7"/>
        <v>4.3099999999999999E-2</v>
      </c>
      <c r="K81" s="76">
        <v>212</v>
      </c>
      <c r="L81" s="77" t="s">
        <v>70</v>
      </c>
      <c r="M81" s="83">
        <f t="shared" si="8"/>
        <v>2.12E-2</v>
      </c>
      <c r="N81" s="76">
        <v>146</v>
      </c>
      <c r="O81" s="77" t="s">
        <v>70</v>
      </c>
      <c r="P81" s="83">
        <f t="shared" si="9"/>
        <v>1.4599999999999998E-2</v>
      </c>
    </row>
    <row r="82" spans="1:16">
      <c r="A82" s="1">
        <f t="shared" si="5"/>
        <v>82</v>
      </c>
      <c r="B82" s="76">
        <v>150</v>
      </c>
      <c r="C82" s="77" t="s">
        <v>71</v>
      </c>
      <c r="D82" s="84">
        <f t="shared" si="10"/>
        <v>2.6785714285714286E-3</v>
      </c>
      <c r="E82" s="78">
        <v>0.437</v>
      </c>
      <c r="F82" s="79">
        <v>2.169</v>
      </c>
      <c r="G82" s="75">
        <f t="shared" si="1"/>
        <v>2.6059999999999999</v>
      </c>
      <c r="H82" s="76">
        <v>461</v>
      </c>
      <c r="I82" s="77" t="s">
        <v>70</v>
      </c>
      <c r="J82" s="83">
        <f t="shared" si="7"/>
        <v>4.6100000000000002E-2</v>
      </c>
      <c r="K82" s="76">
        <v>225</v>
      </c>
      <c r="L82" s="77" t="s">
        <v>70</v>
      </c>
      <c r="M82" s="83">
        <f t="shared" si="8"/>
        <v>2.2499999999999999E-2</v>
      </c>
      <c r="N82" s="76">
        <v>155</v>
      </c>
      <c r="O82" s="77" t="s">
        <v>70</v>
      </c>
      <c r="P82" s="83">
        <f t="shared" si="9"/>
        <v>1.55E-2</v>
      </c>
    </row>
    <row r="83" spans="1:16">
      <c r="A83" s="1">
        <f t="shared" si="5"/>
        <v>83</v>
      </c>
      <c r="B83" s="76">
        <v>160</v>
      </c>
      <c r="C83" s="77" t="s">
        <v>71</v>
      </c>
      <c r="D83" s="84">
        <f t="shared" si="10"/>
        <v>2.8571428571428571E-3</v>
      </c>
      <c r="E83" s="78">
        <v>0.44600000000000001</v>
      </c>
      <c r="F83" s="79">
        <v>2.145</v>
      </c>
      <c r="G83" s="75">
        <f t="shared" si="1"/>
        <v>2.5910000000000002</v>
      </c>
      <c r="H83" s="76">
        <v>492</v>
      </c>
      <c r="I83" s="77" t="s">
        <v>70</v>
      </c>
      <c r="J83" s="83">
        <f t="shared" si="7"/>
        <v>4.9200000000000001E-2</v>
      </c>
      <c r="K83" s="76">
        <v>239</v>
      </c>
      <c r="L83" s="77" t="s">
        <v>70</v>
      </c>
      <c r="M83" s="83">
        <f t="shared" si="8"/>
        <v>2.3899999999999998E-2</v>
      </c>
      <c r="N83" s="76">
        <v>164</v>
      </c>
      <c r="O83" s="77" t="s">
        <v>70</v>
      </c>
      <c r="P83" s="83">
        <f t="shared" si="9"/>
        <v>1.6400000000000001E-2</v>
      </c>
    </row>
    <row r="84" spans="1:16">
      <c r="A84" s="1">
        <f t="shared" si="5"/>
        <v>84</v>
      </c>
      <c r="B84" s="76">
        <v>170</v>
      </c>
      <c r="C84" s="77" t="s">
        <v>71</v>
      </c>
      <c r="D84" s="84">
        <f t="shared" si="10"/>
        <v>3.0357142857142861E-3</v>
      </c>
      <c r="E84" s="78">
        <v>0.45650000000000002</v>
      </c>
      <c r="F84" s="79">
        <v>2.121</v>
      </c>
      <c r="G84" s="75">
        <f t="shared" ref="G84:G147" si="11">E84+F84</f>
        <v>2.5775000000000001</v>
      </c>
      <c r="H84" s="76">
        <v>523</v>
      </c>
      <c r="I84" s="77" t="s">
        <v>70</v>
      </c>
      <c r="J84" s="83">
        <f t="shared" ref="J84:J115" si="12">H84/1000/10</f>
        <v>5.2299999999999999E-2</v>
      </c>
      <c r="K84" s="76">
        <v>252</v>
      </c>
      <c r="L84" s="77" t="s">
        <v>70</v>
      </c>
      <c r="M84" s="83">
        <f t="shared" ref="M84:M115" si="13">K84/1000/10</f>
        <v>2.52E-2</v>
      </c>
      <c r="N84" s="76">
        <v>173</v>
      </c>
      <c r="O84" s="77" t="s">
        <v>70</v>
      </c>
      <c r="P84" s="83">
        <f t="shared" ref="P84:P115" si="14">N84/1000/10</f>
        <v>1.7299999999999999E-2</v>
      </c>
    </row>
    <row r="85" spans="1:16">
      <c r="A85" s="1">
        <f t="shared" si="5"/>
        <v>85</v>
      </c>
      <c r="B85" s="76">
        <v>180</v>
      </c>
      <c r="C85" s="77" t="s">
        <v>71</v>
      </c>
      <c r="D85" s="84">
        <f t="shared" si="10"/>
        <v>3.2142857142857142E-3</v>
      </c>
      <c r="E85" s="78">
        <v>0.46839999999999998</v>
      </c>
      <c r="F85" s="79">
        <v>2.0979999999999999</v>
      </c>
      <c r="G85" s="75">
        <f t="shared" si="11"/>
        <v>2.5663999999999998</v>
      </c>
      <c r="H85" s="76">
        <v>555</v>
      </c>
      <c r="I85" s="77" t="s">
        <v>70</v>
      </c>
      <c r="J85" s="83">
        <f t="shared" si="12"/>
        <v>5.5500000000000008E-2</v>
      </c>
      <c r="K85" s="76">
        <v>265</v>
      </c>
      <c r="L85" s="77" t="s">
        <v>70</v>
      </c>
      <c r="M85" s="83">
        <f t="shared" si="13"/>
        <v>2.6500000000000003E-2</v>
      </c>
      <c r="N85" s="76">
        <v>181</v>
      </c>
      <c r="O85" s="77" t="s">
        <v>70</v>
      </c>
      <c r="P85" s="83">
        <f t="shared" si="14"/>
        <v>1.8099999999999998E-2</v>
      </c>
    </row>
    <row r="86" spans="1:16">
      <c r="A86" s="1">
        <f t="shared" ref="A86:A149" si="15">A85+1</f>
        <v>86</v>
      </c>
      <c r="B86" s="76">
        <v>200</v>
      </c>
      <c r="C86" s="77" t="s">
        <v>71</v>
      </c>
      <c r="D86" s="84">
        <f t="shared" si="10"/>
        <v>3.5714285714285718E-3</v>
      </c>
      <c r="E86" s="78">
        <v>0.49320000000000003</v>
      </c>
      <c r="F86" s="79">
        <v>2.0510000000000002</v>
      </c>
      <c r="G86" s="75">
        <f t="shared" si="11"/>
        <v>2.5442</v>
      </c>
      <c r="H86" s="76">
        <v>618</v>
      </c>
      <c r="I86" s="77" t="s">
        <v>70</v>
      </c>
      <c r="J86" s="83">
        <f t="shared" si="12"/>
        <v>6.1800000000000001E-2</v>
      </c>
      <c r="K86" s="76">
        <v>291</v>
      </c>
      <c r="L86" s="77" t="s">
        <v>70</v>
      </c>
      <c r="M86" s="83">
        <f t="shared" si="13"/>
        <v>2.9099999999999997E-2</v>
      </c>
      <c r="N86" s="76">
        <v>199</v>
      </c>
      <c r="O86" s="77" t="s">
        <v>70</v>
      </c>
      <c r="P86" s="83">
        <f t="shared" si="14"/>
        <v>1.9900000000000001E-2</v>
      </c>
    </row>
    <row r="87" spans="1:16">
      <c r="A87" s="1">
        <f t="shared" si="15"/>
        <v>87</v>
      </c>
      <c r="B87" s="76">
        <v>225</v>
      </c>
      <c r="C87" s="77" t="s">
        <v>71</v>
      </c>
      <c r="D87" s="84">
        <f t="shared" si="10"/>
        <v>4.0178571428571433E-3</v>
      </c>
      <c r="E87" s="78">
        <v>0.52210000000000001</v>
      </c>
      <c r="F87" s="79">
        <v>1.9950000000000001</v>
      </c>
      <c r="G87" s="75">
        <f t="shared" si="11"/>
        <v>2.5171000000000001</v>
      </c>
      <c r="H87" s="76">
        <v>700</v>
      </c>
      <c r="I87" s="77" t="s">
        <v>70</v>
      </c>
      <c r="J87" s="83">
        <f t="shared" si="12"/>
        <v>6.9999999999999993E-2</v>
      </c>
      <c r="K87" s="76">
        <v>324</v>
      </c>
      <c r="L87" s="77" t="s">
        <v>70</v>
      </c>
      <c r="M87" s="83">
        <f t="shared" si="13"/>
        <v>3.2399999999999998E-2</v>
      </c>
      <c r="N87" s="76">
        <v>222</v>
      </c>
      <c r="O87" s="77" t="s">
        <v>70</v>
      </c>
      <c r="P87" s="83">
        <f t="shared" si="14"/>
        <v>2.2200000000000001E-2</v>
      </c>
    </row>
    <row r="88" spans="1:16">
      <c r="A88" s="1">
        <f t="shared" si="15"/>
        <v>88</v>
      </c>
      <c r="B88" s="76">
        <v>250</v>
      </c>
      <c r="C88" s="77" t="s">
        <v>71</v>
      </c>
      <c r="D88" s="84">
        <f t="shared" si="10"/>
        <v>4.464285714285714E-3</v>
      </c>
      <c r="E88" s="78">
        <v>0.5484</v>
      </c>
      <c r="F88" s="79">
        <v>1.9410000000000001</v>
      </c>
      <c r="G88" s="75">
        <f t="shared" si="11"/>
        <v>2.4893999999999998</v>
      </c>
      <c r="H88" s="76">
        <v>782</v>
      </c>
      <c r="I88" s="77" t="s">
        <v>70</v>
      </c>
      <c r="J88" s="83">
        <f t="shared" si="12"/>
        <v>7.8200000000000006E-2</v>
      </c>
      <c r="K88" s="76">
        <v>357</v>
      </c>
      <c r="L88" s="77" t="s">
        <v>70</v>
      </c>
      <c r="M88" s="83">
        <f t="shared" si="13"/>
        <v>3.5699999999999996E-2</v>
      </c>
      <c r="N88" s="76">
        <v>244</v>
      </c>
      <c r="O88" s="77" t="s">
        <v>70</v>
      </c>
      <c r="P88" s="83">
        <f t="shared" si="14"/>
        <v>2.4399999999999998E-2</v>
      </c>
    </row>
    <row r="89" spans="1:16">
      <c r="A89" s="1">
        <f t="shared" si="15"/>
        <v>89</v>
      </c>
      <c r="B89" s="76">
        <v>275</v>
      </c>
      <c r="C89" s="77" t="s">
        <v>71</v>
      </c>
      <c r="D89" s="84">
        <f t="shared" si="10"/>
        <v>4.9107142857142865E-3</v>
      </c>
      <c r="E89" s="78">
        <v>0.57340000000000002</v>
      </c>
      <c r="F89" s="79">
        <v>1.89</v>
      </c>
      <c r="G89" s="75">
        <f t="shared" si="11"/>
        <v>2.4634</v>
      </c>
      <c r="H89" s="76">
        <v>867</v>
      </c>
      <c r="I89" s="77" t="s">
        <v>70</v>
      </c>
      <c r="J89" s="83">
        <f t="shared" si="12"/>
        <v>8.6699999999999999E-2</v>
      </c>
      <c r="K89" s="76">
        <v>390</v>
      </c>
      <c r="L89" s="77" t="s">
        <v>70</v>
      </c>
      <c r="M89" s="83">
        <f t="shared" si="13"/>
        <v>3.9E-2</v>
      </c>
      <c r="N89" s="76">
        <v>267</v>
      </c>
      <c r="O89" s="77" t="s">
        <v>70</v>
      </c>
      <c r="P89" s="83">
        <f t="shared" si="14"/>
        <v>2.6700000000000002E-2</v>
      </c>
    </row>
    <row r="90" spans="1:16">
      <c r="A90" s="1">
        <f t="shared" si="15"/>
        <v>90</v>
      </c>
      <c r="B90" s="76">
        <v>300</v>
      </c>
      <c r="C90" s="77" t="s">
        <v>71</v>
      </c>
      <c r="D90" s="84">
        <f t="shared" ref="D90:D102" si="16">B90/1000/$C$5</f>
        <v>5.3571428571428572E-3</v>
      </c>
      <c r="E90" s="78">
        <v>0.59819999999999995</v>
      </c>
      <c r="F90" s="79">
        <v>1.8420000000000001</v>
      </c>
      <c r="G90" s="75">
        <f t="shared" si="11"/>
        <v>2.4401999999999999</v>
      </c>
      <c r="H90" s="76">
        <v>953</v>
      </c>
      <c r="I90" s="77" t="s">
        <v>70</v>
      </c>
      <c r="J90" s="83">
        <f t="shared" si="12"/>
        <v>9.5299999999999996E-2</v>
      </c>
      <c r="K90" s="76">
        <v>422</v>
      </c>
      <c r="L90" s="77" t="s">
        <v>70</v>
      </c>
      <c r="M90" s="83">
        <f t="shared" si="13"/>
        <v>4.2200000000000001E-2</v>
      </c>
      <c r="N90" s="76">
        <v>290</v>
      </c>
      <c r="O90" s="77" t="s">
        <v>70</v>
      </c>
      <c r="P90" s="83">
        <f t="shared" si="14"/>
        <v>2.8999999999999998E-2</v>
      </c>
    </row>
    <row r="91" spans="1:16">
      <c r="A91" s="1">
        <f t="shared" si="15"/>
        <v>91</v>
      </c>
      <c r="B91" s="76">
        <v>325</v>
      </c>
      <c r="C91" s="77" t="s">
        <v>71</v>
      </c>
      <c r="D91" s="84">
        <f t="shared" si="16"/>
        <v>5.8035714285714288E-3</v>
      </c>
      <c r="E91" s="78">
        <v>0.62309999999999999</v>
      </c>
      <c r="F91" s="79">
        <v>1.7969999999999999</v>
      </c>
      <c r="G91" s="75">
        <f t="shared" si="11"/>
        <v>2.4200999999999997</v>
      </c>
      <c r="H91" s="76">
        <v>1040</v>
      </c>
      <c r="I91" s="77" t="s">
        <v>70</v>
      </c>
      <c r="J91" s="83">
        <f t="shared" si="12"/>
        <v>0.10400000000000001</v>
      </c>
      <c r="K91" s="76">
        <v>455</v>
      </c>
      <c r="L91" s="77" t="s">
        <v>70</v>
      </c>
      <c r="M91" s="83">
        <f t="shared" si="13"/>
        <v>4.5499999999999999E-2</v>
      </c>
      <c r="N91" s="76">
        <v>313</v>
      </c>
      <c r="O91" s="77" t="s">
        <v>70</v>
      </c>
      <c r="P91" s="83">
        <f t="shared" si="14"/>
        <v>3.1300000000000001E-2</v>
      </c>
    </row>
    <row r="92" spans="1:16">
      <c r="A92" s="1">
        <f t="shared" si="15"/>
        <v>92</v>
      </c>
      <c r="B92" s="76">
        <v>350</v>
      </c>
      <c r="C92" s="77" t="s">
        <v>71</v>
      </c>
      <c r="D92" s="84">
        <f t="shared" si="16"/>
        <v>6.2499999999999995E-3</v>
      </c>
      <c r="E92" s="78">
        <v>0.64849999999999997</v>
      </c>
      <c r="F92" s="79">
        <v>1.7529999999999999</v>
      </c>
      <c r="G92" s="75">
        <f t="shared" si="11"/>
        <v>2.4015</v>
      </c>
      <c r="H92" s="76">
        <v>1128</v>
      </c>
      <c r="I92" s="77" t="s">
        <v>70</v>
      </c>
      <c r="J92" s="83">
        <f t="shared" si="12"/>
        <v>0.11279999999999998</v>
      </c>
      <c r="K92" s="76">
        <v>487</v>
      </c>
      <c r="L92" s="77" t="s">
        <v>70</v>
      </c>
      <c r="M92" s="83">
        <f t="shared" si="13"/>
        <v>4.87E-2</v>
      </c>
      <c r="N92" s="76">
        <v>337</v>
      </c>
      <c r="O92" s="77" t="s">
        <v>70</v>
      </c>
      <c r="P92" s="83">
        <f t="shared" si="14"/>
        <v>3.3700000000000001E-2</v>
      </c>
    </row>
    <row r="93" spans="1:16">
      <c r="A93" s="1">
        <f t="shared" si="15"/>
        <v>93</v>
      </c>
      <c r="B93" s="76">
        <v>375</v>
      </c>
      <c r="C93" s="77" t="s">
        <v>71</v>
      </c>
      <c r="D93" s="84">
        <f t="shared" si="16"/>
        <v>6.6964285714285711E-3</v>
      </c>
      <c r="E93" s="78">
        <v>0.6744</v>
      </c>
      <c r="F93" s="79">
        <v>1.712</v>
      </c>
      <c r="G93" s="75">
        <f t="shared" si="11"/>
        <v>2.3864000000000001</v>
      </c>
      <c r="H93" s="76">
        <v>1217</v>
      </c>
      <c r="I93" s="77" t="s">
        <v>70</v>
      </c>
      <c r="J93" s="83">
        <f t="shared" si="12"/>
        <v>0.1217</v>
      </c>
      <c r="K93" s="76">
        <v>520</v>
      </c>
      <c r="L93" s="77" t="s">
        <v>70</v>
      </c>
      <c r="M93" s="83">
        <f t="shared" si="13"/>
        <v>5.2000000000000005E-2</v>
      </c>
      <c r="N93" s="76">
        <v>360</v>
      </c>
      <c r="O93" s="77" t="s">
        <v>70</v>
      </c>
      <c r="P93" s="83">
        <f t="shared" si="14"/>
        <v>3.5999999999999997E-2</v>
      </c>
    </row>
    <row r="94" spans="1:16">
      <c r="A94" s="1">
        <f t="shared" si="15"/>
        <v>94</v>
      </c>
      <c r="B94" s="76">
        <v>400</v>
      </c>
      <c r="C94" s="77" t="s">
        <v>71</v>
      </c>
      <c r="D94" s="84">
        <f t="shared" si="16"/>
        <v>7.1428571428571435E-3</v>
      </c>
      <c r="E94" s="78">
        <v>0.70069999999999999</v>
      </c>
      <c r="F94" s="79">
        <v>1.673</v>
      </c>
      <c r="G94" s="75">
        <f t="shared" si="11"/>
        <v>2.3736999999999999</v>
      </c>
      <c r="H94" s="76">
        <v>1307</v>
      </c>
      <c r="I94" s="77" t="s">
        <v>70</v>
      </c>
      <c r="J94" s="83">
        <f t="shared" si="12"/>
        <v>0.13069999999999998</v>
      </c>
      <c r="K94" s="76">
        <v>552</v>
      </c>
      <c r="L94" s="77" t="s">
        <v>70</v>
      </c>
      <c r="M94" s="83">
        <f t="shared" si="13"/>
        <v>5.5200000000000006E-2</v>
      </c>
      <c r="N94" s="76">
        <v>384</v>
      </c>
      <c r="O94" s="77" t="s">
        <v>70</v>
      </c>
      <c r="P94" s="83">
        <f t="shared" si="14"/>
        <v>3.8400000000000004E-2</v>
      </c>
    </row>
    <row r="95" spans="1:16">
      <c r="A95" s="1">
        <f t="shared" si="15"/>
        <v>95</v>
      </c>
      <c r="B95" s="76">
        <v>450</v>
      </c>
      <c r="C95" s="77" t="s">
        <v>71</v>
      </c>
      <c r="D95" s="84">
        <f t="shared" si="16"/>
        <v>8.0357142857142867E-3</v>
      </c>
      <c r="E95" s="78">
        <v>0.75439999999999996</v>
      </c>
      <c r="F95" s="79">
        <v>1.601</v>
      </c>
      <c r="G95" s="75">
        <f t="shared" si="11"/>
        <v>2.3553999999999999</v>
      </c>
      <c r="H95" s="76">
        <v>1490</v>
      </c>
      <c r="I95" s="77" t="s">
        <v>70</v>
      </c>
      <c r="J95" s="83">
        <f t="shared" si="12"/>
        <v>0.14899999999999999</v>
      </c>
      <c r="K95" s="76">
        <v>614</v>
      </c>
      <c r="L95" s="77" t="s">
        <v>70</v>
      </c>
      <c r="M95" s="83">
        <f t="shared" si="13"/>
        <v>6.1399999999999996E-2</v>
      </c>
      <c r="N95" s="76">
        <v>433</v>
      </c>
      <c r="O95" s="77" t="s">
        <v>70</v>
      </c>
      <c r="P95" s="83">
        <f t="shared" si="14"/>
        <v>4.3299999999999998E-2</v>
      </c>
    </row>
    <row r="96" spans="1:16">
      <c r="A96" s="1">
        <f t="shared" si="15"/>
        <v>96</v>
      </c>
      <c r="B96" s="76">
        <v>500</v>
      </c>
      <c r="C96" s="77" t="s">
        <v>71</v>
      </c>
      <c r="D96" s="84">
        <f t="shared" si="16"/>
        <v>8.9285714285714281E-3</v>
      </c>
      <c r="E96" s="78">
        <v>0.80900000000000005</v>
      </c>
      <c r="F96" s="79">
        <v>1.536</v>
      </c>
      <c r="G96" s="75">
        <f t="shared" si="11"/>
        <v>2.3450000000000002</v>
      </c>
      <c r="H96" s="76">
        <v>1675</v>
      </c>
      <c r="I96" s="77" t="s">
        <v>70</v>
      </c>
      <c r="J96" s="83">
        <f t="shared" si="12"/>
        <v>0.16750000000000001</v>
      </c>
      <c r="K96" s="76">
        <v>676</v>
      </c>
      <c r="L96" s="77" t="s">
        <v>70</v>
      </c>
      <c r="M96" s="83">
        <f t="shared" si="13"/>
        <v>6.7600000000000007E-2</v>
      </c>
      <c r="N96" s="76">
        <v>482</v>
      </c>
      <c r="O96" s="77" t="s">
        <v>70</v>
      </c>
      <c r="P96" s="83">
        <f t="shared" si="14"/>
        <v>4.82E-2</v>
      </c>
    </row>
    <row r="97" spans="1:16">
      <c r="A97" s="1">
        <f t="shared" si="15"/>
        <v>97</v>
      </c>
      <c r="B97" s="76">
        <v>550</v>
      </c>
      <c r="C97" s="77" t="s">
        <v>71</v>
      </c>
      <c r="D97" s="84">
        <f t="shared" si="16"/>
        <v>9.821428571428573E-3</v>
      </c>
      <c r="E97" s="78">
        <v>0.86399999999999999</v>
      </c>
      <c r="F97" s="79">
        <v>1.4770000000000001</v>
      </c>
      <c r="G97" s="75">
        <f t="shared" si="11"/>
        <v>2.3410000000000002</v>
      </c>
      <c r="H97" s="76">
        <v>1863</v>
      </c>
      <c r="I97" s="77" t="s">
        <v>70</v>
      </c>
      <c r="J97" s="83">
        <f t="shared" si="12"/>
        <v>0.18629999999999999</v>
      </c>
      <c r="K97" s="76">
        <v>736</v>
      </c>
      <c r="L97" s="77" t="s">
        <v>70</v>
      </c>
      <c r="M97" s="83">
        <f t="shared" si="13"/>
        <v>7.3599999999999999E-2</v>
      </c>
      <c r="N97" s="76">
        <v>531</v>
      </c>
      <c r="O97" s="77" t="s">
        <v>70</v>
      </c>
      <c r="P97" s="83">
        <f t="shared" si="14"/>
        <v>5.3100000000000001E-2</v>
      </c>
    </row>
    <row r="98" spans="1:16">
      <c r="A98" s="1">
        <f t="shared" si="15"/>
        <v>98</v>
      </c>
      <c r="B98" s="76">
        <v>600</v>
      </c>
      <c r="C98" s="77" t="s">
        <v>71</v>
      </c>
      <c r="D98" s="84">
        <f t="shared" si="16"/>
        <v>1.0714285714285714E-2</v>
      </c>
      <c r="E98" s="78">
        <v>0.91910000000000003</v>
      </c>
      <c r="F98" s="79">
        <v>1.423</v>
      </c>
      <c r="G98" s="75">
        <f t="shared" si="11"/>
        <v>2.3421000000000003</v>
      </c>
      <c r="H98" s="76">
        <v>2051</v>
      </c>
      <c r="I98" s="77" t="s">
        <v>70</v>
      </c>
      <c r="J98" s="83">
        <f t="shared" si="12"/>
        <v>0.2051</v>
      </c>
      <c r="K98" s="76">
        <v>795</v>
      </c>
      <c r="L98" s="77" t="s">
        <v>70</v>
      </c>
      <c r="M98" s="83">
        <f t="shared" si="13"/>
        <v>7.9500000000000001E-2</v>
      </c>
      <c r="N98" s="76">
        <v>580</v>
      </c>
      <c r="O98" s="77" t="s">
        <v>70</v>
      </c>
      <c r="P98" s="83">
        <f t="shared" si="14"/>
        <v>5.7999999999999996E-2</v>
      </c>
    </row>
    <row r="99" spans="1:16">
      <c r="A99" s="1">
        <f t="shared" si="15"/>
        <v>99</v>
      </c>
      <c r="B99" s="76">
        <v>650</v>
      </c>
      <c r="C99" s="77" t="s">
        <v>71</v>
      </c>
      <c r="D99" s="84">
        <f t="shared" si="16"/>
        <v>1.1607142857142858E-2</v>
      </c>
      <c r="E99" s="78">
        <v>0.97389999999999999</v>
      </c>
      <c r="F99" s="79">
        <v>1.373</v>
      </c>
      <c r="G99" s="75">
        <f t="shared" si="11"/>
        <v>2.3468999999999998</v>
      </c>
      <c r="H99" s="76">
        <v>2241</v>
      </c>
      <c r="I99" s="77" t="s">
        <v>70</v>
      </c>
      <c r="J99" s="83">
        <f t="shared" si="12"/>
        <v>0.22410000000000002</v>
      </c>
      <c r="K99" s="76">
        <v>852</v>
      </c>
      <c r="L99" s="77" t="s">
        <v>70</v>
      </c>
      <c r="M99" s="83">
        <f t="shared" si="13"/>
        <v>8.5199999999999998E-2</v>
      </c>
      <c r="N99" s="76">
        <v>629</v>
      </c>
      <c r="O99" s="77" t="s">
        <v>70</v>
      </c>
      <c r="P99" s="83">
        <f t="shared" si="14"/>
        <v>6.2899999999999998E-2</v>
      </c>
    </row>
    <row r="100" spans="1:16">
      <c r="A100" s="1">
        <f t="shared" si="15"/>
        <v>100</v>
      </c>
      <c r="B100" s="76">
        <v>700</v>
      </c>
      <c r="C100" s="77" t="s">
        <v>71</v>
      </c>
      <c r="D100" s="84">
        <f t="shared" si="16"/>
        <v>1.2499999999999999E-2</v>
      </c>
      <c r="E100" s="78">
        <v>1.028</v>
      </c>
      <c r="F100" s="79">
        <v>1.3280000000000001</v>
      </c>
      <c r="G100" s="75">
        <f t="shared" si="11"/>
        <v>2.3559999999999999</v>
      </c>
      <c r="H100" s="76">
        <v>2431</v>
      </c>
      <c r="I100" s="77" t="s">
        <v>70</v>
      </c>
      <c r="J100" s="83">
        <f t="shared" si="12"/>
        <v>0.24310000000000001</v>
      </c>
      <c r="K100" s="76">
        <v>908</v>
      </c>
      <c r="L100" s="77" t="s">
        <v>70</v>
      </c>
      <c r="M100" s="83">
        <f t="shared" si="13"/>
        <v>9.0800000000000006E-2</v>
      </c>
      <c r="N100" s="76">
        <v>679</v>
      </c>
      <c r="O100" s="77" t="s">
        <v>70</v>
      </c>
      <c r="P100" s="83">
        <f t="shared" si="14"/>
        <v>6.7900000000000002E-2</v>
      </c>
    </row>
    <row r="101" spans="1:16">
      <c r="A101" s="1">
        <f t="shared" si="15"/>
        <v>101</v>
      </c>
      <c r="B101" s="76">
        <v>800</v>
      </c>
      <c r="C101" s="77" t="s">
        <v>71</v>
      </c>
      <c r="D101" s="84">
        <f t="shared" si="16"/>
        <v>1.4285714285714287E-2</v>
      </c>
      <c r="E101" s="78">
        <v>1.135</v>
      </c>
      <c r="F101" s="79">
        <v>1.246</v>
      </c>
      <c r="G101" s="75">
        <f t="shared" si="11"/>
        <v>2.3810000000000002</v>
      </c>
      <c r="H101" s="76">
        <v>2812</v>
      </c>
      <c r="I101" s="77" t="s">
        <v>70</v>
      </c>
      <c r="J101" s="83">
        <f t="shared" si="12"/>
        <v>0.28120000000000001</v>
      </c>
      <c r="K101" s="76">
        <v>1015</v>
      </c>
      <c r="L101" s="77" t="s">
        <v>70</v>
      </c>
      <c r="M101" s="83">
        <f t="shared" si="13"/>
        <v>0.10149999999999999</v>
      </c>
      <c r="N101" s="76">
        <v>776</v>
      </c>
      <c r="O101" s="77" t="s">
        <v>70</v>
      </c>
      <c r="P101" s="83">
        <f t="shared" si="14"/>
        <v>7.7600000000000002E-2</v>
      </c>
    </row>
    <row r="102" spans="1:16">
      <c r="A102" s="1">
        <f t="shared" si="15"/>
        <v>102</v>
      </c>
      <c r="B102" s="76">
        <v>900</v>
      </c>
      <c r="C102" s="77" t="s">
        <v>71</v>
      </c>
      <c r="D102" s="84">
        <f t="shared" si="16"/>
        <v>1.6071428571428573E-2</v>
      </c>
      <c r="E102" s="78">
        <v>1.2390000000000001</v>
      </c>
      <c r="F102" s="79">
        <v>1.1759999999999999</v>
      </c>
      <c r="G102" s="75">
        <f t="shared" si="11"/>
        <v>2.415</v>
      </c>
      <c r="H102" s="76">
        <v>3192</v>
      </c>
      <c r="I102" s="77" t="s">
        <v>70</v>
      </c>
      <c r="J102" s="83">
        <f t="shared" si="12"/>
        <v>0.31920000000000004</v>
      </c>
      <c r="K102" s="76">
        <v>1117</v>
      </c>
      <c r="L102" s="77" t="s">
        <v>70</v>
      </c>
      <c r="M102" s="83">
        <f t="shared" si="13"/>
        <v>0.11169999999999999</v>
      </c>
      <c r="N102" s="76">
        <v>871</v>
      </c>
      <c r="O102" s="77" t="s">
        <v>70</v>
      </c>
      <c r="P102" s="83">
        <f t="shared" si="14"/>
        <v>8.7099999999999997E-2</v>
      </c>
    </row>
    <row r="103" spans="1:16">
      <c r="A103" s="1">
        <f t="shared" si="15"/>
        <v>103</v>
      </c>
      <c r="B103" s="76">
        <v>1</v>
      </c>
      <c r="C103" s="111" t="s">
        <v>73</v>
      </c>
      <c r="D103" s="84">
        <f t="shared" ref="D103:D134" si="17">B103/$C$5</f>
        <v>1.7857142857142856E-2</v>
      </c>
      <c r="E103" s="78">
        <v>1.341</v>
      </c>
      <c r="F103" s="79">
        <v>1.1140000000000001</v>
      </c>
      <c r="G103" s="75">
        <f t="shared" si="11"/>
        <v>2.4550000000000001</v>
      </c>
      <c r="H103" s="76">
        <v>3569</v>
      </c>
      <c r="I103" s="77" t="s">
        <v>70</v>
      </c>
      <c r="J103" s="83">
        <f t="shared" si="12"/>
        <v>0.3569</v>
      </c>
      <c r="K103" s="76">
        <v>1212</v>
      </c>
      <c r="L103" s="77" t="s">
        <v>70</v>
      </c>
      <c r="M103" s="83">
        <f t="shared" si="13"/>
        <v>0.1212</v>
      </c>
      <c r="N103" s="76">
        <v>965</v>
      </c>
      <c r="O103" s="77" t="s">
        <v>70</v>
      </c>
      <c r="P103" s="83">
        <f t="shared" si="14"/>
        <v>9.6500000000000002E-2</v>
      </c>
    </row>
    <row r="104" spans="1:16">
      <c r="A104" s="1">
        <f t="shared" si="15"/>
        <v>104</v>
      </c>
      <c r="B104" s="76">
        <v>1.1000000000000001</v>
      </c>
      <c r="C104" s="77" t="s">
        <v>73</v>
      </c>
      <c r="D104" s="84">
        <f t="shared" si="17"/>
        <v>1.9642857142857146E-2</v>
      </c>
      <c r="E104" s="78">
        <v>1.4410000000000001</v>
      </c>
      <c r="F104" s="79">
        <v>1.0589999999999999</v>
      </c>
      <c r="G104" s="75">
        <f t="shared" si="11"/>
        <v>2.5</v>
      </c>
      <c r="H104" s="76">
        <v>3943</v>
      </c>
      <c r="I104" s="77" t="s">
        <v>70</v>
      </c>
      <c r="J104" s="83">
        <f t="shared" si="12"/>
        <v>0.39429999999999998</v>
      </c>
      <c r="K104" s="76">
        <v>1302</v>
      </c>
      <c r="L104" s="77" t="s">
        <v>70</v>
      </c>
      <c r="M104" s="83">
        <f t="shared" si="13"/>
        <v>0.13020000000000001</v>
      </c>
      <c r="N104" s="76">
        <v>1055</v>
      </c>
      <c r="O104" s="77" t="s">
        <v>70</v>
      </c>
      <c r="P104" s="83">
        <f t="shared" si="14"/>
        <v>0.1055</v>
      </c>
    </row>
    <row r="105" spans="1:16">
      <c r="A105" s="1">
        <f t="shared" si="15"/>
        <v>105</v>
      </c>
      <c r="B105" s="76">
        <v>1.2</v>
      </c>
      <c r="C105" s="77" t="s">
        <v>73</v>
      </c>
      <c r="D105" s="84">
        <f t="shared" si="17"/>
        <v>2.1428571428571429E-2</v>
      </c>
      <c r="E105" s="78">
        <v>1.538</v>
      </c>
      <c r="F105" s="79">
        <v>1.0109999999999999</v>
      </c>
      <c r="G105" s="75">
        <f t="shared" si="11"/>
        <v>2.5489999999999999</v>
      </c>
      <c r="H105" s="76">
        <v>4313</v>
      </c>
      <c r="I105" s="77" t="s">
        <v>70</v>
      </c>
      <c r="J105" s="83">
        <f t="shared" si="12"/>
        <v>0.43129999999999996</v>
      </c>
      <c r="K105" s="76">
        <v>1388</v>
      </c>
      <c r="L105" s="77" t="s">
        <v>70</v>
      </c>
      <c r="M105" s="83">
        <f t="shared" si="13"/>
        <v>0.13879999999999998</v>
      </c>
      <c r="N105" s="76">
        <v>1143</v>
      </c>
      <c r="O105" s="77" t="s">
        <v>70</v>
      </c>
      <c r="P105" s="83">
        <f t="shared" si="14"/>
        <v>0.1143</v>
      </c>
    </row>
    <row r="106" spans="1:16">
      <c r="A106" s="1">
        <f t="shared" si="15"/>
        <v>106</v>
      </c>
      <c r="B106" s="76">
        <v>1.3</v>
      </c>
      <c r="C106" s="77" t="s">
        <v>73</v>
      </c>
      <c r="D106" s="84">
        <f t="shared" si="17"/>
        <v>2.3214285714285715E-2</v>
      </c>
      <c r="E106" s="78">
        <v>1.6339999999999999</v>
      </c>
      <c r="F106" s="79">
        <v>0.96689999999999998</v>
      </c>
      <c r="G106" s="75">
        <f t="shared" si="11"/>
        <v>2.6008999999999998</v>
      </c>
      <c r="H106" s="76">
        <v>4678</v>
      </c>
      <c r="I106" s="77" t="s">
        <v>70</v>
      </c>
      <c r="J106" s="83">
        <f t="shared" si="12"/>
        <v>0.46779999999999999</v>
      </c>
      <c r="K106" s="76">
        <v>1468</v>
      </c>
      <c r="L106" s="77" t="s">
        <v>70</v>
      </c>
      <c r="M106" s="83">
        <f t="shared" si="13"/>
        <v>0.14679999999999999</v>
      </c>
      <c r="N106" s="76">
        <v>1228</v>
      </c>
      <c r="O106" s="77" t="s">
        <v>70</v>
      </c>
      <c r="P106" s="83">
        <f t="shared" si="14"/>
        <v>0.12279999999999999</v>
      </c>
    </row>
    <row r="107" spans="1:16">
      <c r="A107" s="1">
        <f t="shared" si="15"/>
        <v>107</v>
      </c>
      <c r="B107" s="76">
        <v>1.4</v>
      </c>
      <c r="C107" s="77" t="s">
        <v>73</v>
      </c>
      <c r="D107" s="84">
        <f t="shared" si="17"/>
        <v>2.4999999999999998E-2</v>
      </c>
      <c r="E107" s="78">
        <v>1.728</v>
      </c>
      <c r="F107" s="79">
        <v>0.9274</v>
      </c>
      <c r="G107" s="75">
        <f t="shared" si="11"/>
        <v>2.6554000000000002</v>
      </c>
      <c r="H107" s="76">
        <v>5039</v>
      </c>
      <c r="I107" s="77" t="s">
        <v>70</v>
      </c>
      <c r="J107" s="83">
        <f t="shared" si="12"/>
        <v>0.50390000000000001</v>
      </c>
      <c r="K107" s="76">
        <v>1544</v>
      </c>
      <c r="L107" s="77" t="s">
        <v>70</v>
      </c>
      <c r="M107" s="83">
        <f t="shared" si="13"/>
        <v>0.15440000000000001</v>
      </c>
      <c r="N107" s="76">
        <v>1310</v>
      </c>
      <c r="O107" s="77" t="s">
        <v>70</v>
      </c>
      <c r="P107" s="83">
        <f t="shared" si="14"/>
        <v>0.13100000000000001</v>
      </c>
    </row>
    <row r="108" spans="1:16">
      <c r="A108" s="1">
        <f t="shared" si="15"/>
        <v>108</v>
      </c>
      <c r="B108" s="76">
        <v>1.5</v>
      </c>
      <c r="C108" s="77" t="s">
        <v>73</v>
      </c>
      <c r="D108" s="84">
        <f t="shared" si="17"/>
        <v>2.6785714285714284E-2</v>
      </c>
      <c r="E108" s="78">
        <v>1.821</v>
      </c>
      <c r="F108" s="79">
        <v>0.89149999999999996</v>
      </c>
      <c r="G108" s="75">
        <f t="shared" si="11"/>
        <v>2.7124999999999999</v>
      </c>
      <c r="H108" s="76">
        <v>5394</v>
      </c>
      <c r="I108" s="77" t="s">
        <v>70</v>
      </c>
      <c r="J108" s="83">
        <f t="shared" si="12"/>
        <v>0.53939999999999999</v>
      </c>
      <c r="K108" s="76">
        <v>1615</v>
      </c>
      <c r="L108" s="77" t="s">
        <v>70</v>
      </c>
      <c r="M108" s="83">
        <f t="shared" si="13"/>
        <v>0.1615</v>
      </c>
      <c r="N108" s="76">
        <v>1389</v>
      </c>
      <c r="O108" s="77" t="s">
        <v>70</v>
      </c>
      <c r="P108" s="83">
        <f t="shared" si="14"/>
        <v>0.1389</v>
      </c>
    </row>
    <row r="109" spans="1:16">
      <c r="A109" s="1">
        <f t="shared" si="15"/>
        <v>109</v>
      </c>
      <c r="B109" s="76">
        <v>1.6</v>
      </c>
      <c r="C109" s="77" t="s">
        <v>73</v>
      </c>
      <c r="D109" s="84">
        <f t="shared" si="17"/>
        <v>2.8571428571428574E-2</v>
      </c>
      <c r="E109" s="78">
        <v>1.913</v>
      </c>
      <c r="F109" s="79">
        <v>0.85870000000000002</v>
      </c>
      <c r="G109" s="75">
        <f t="shared" si="11"/>
        <v>2.7717000000000001</v>
      </c>
      <c r="H109" s="76">
        <v>5744</v>
      </c>
      <c r="I109" s="77" t="s">
        <v>70</v>
      </c>
      <c r="J109" s="83">
        <f t="shared" si="12"/>
        <v>0.57440000000000002</v>
      </c>
      <c r="K109" s="76">
        <v>1683</v>
      </c>
      <c r="L109" s="77" t="s">
        <v>70</v>
      </c>
      <c r="M109" s="83">
        <f t="shared" si="13"/>
        <v>0.16830000000000001</v>
      </c>
      <c r="N109" s="76">
        <v>1466</v>
      </c>
      <c r="O109" s="77" t="s">
        <v>70</v>
      </c>
      <c r="P109" s="83">
        <f t="shared" si="14"/>
        <v>0.14660000000000001</v>
      </c>
    </row>
    <row r="110" spans="1:16">
      <c r="A110" s="1">
        <f t="shared" si="15"/>
        <v>110</v>
      </c>
      <c r="B110" s="76">
        <v>1.7</v>
      </c>
      <c r="C110" s="77" t="s">
        <v>73</v>
      </c>
      <c r="D110" s="84">
        <f t="shared" si="17"/>
        <v>3.0357142857142857E-2</v>
      </c>
      <c r="E110" s="78">
        <v>2.004</v>
      </c>
      <c r="F110" s="79">
        <v>0.8286</v>
      </c>
      <c r="G110" s="75">
        <f t="shared" si="11"/>
        <v>2.8326000000000002</v>
      </c>
      <c r="H110" s="76">
        <v>6088</v>
      </c>
      <c r="I110" s="77" t="s">
        <v>70</v>
      </c>
      <c r="J110" s="83">
        <f t="shared" si="12"/>
        <v>0.60880000000000001</v>
      </c>
      <c r="K110" s="76">
        <v>1747</v>
      </c>
      <c r="L110" s="77" t="s">
        <v>70</v>
      </c>
      <c r="M110" s="83">
        <f t="shared" si="13"/>
        <v>0.17470000000000002</v>
      </c>
      <c r="N110" s="76">
        <v>1539</v>
      </c>
      <c r="O110" s="77" t="s">
        <v>70</v>
      </c>
      <c r="P110" s="83">
        <f t="shared" si="14"/>
        <v>0.15389999999999998</v>
      </c>
    </row>
    <row r="111" spans="1:16">
      <c r="A111" s="1">
        <f t="shared" si="15"/>
        <v>111</v>
      </c>
      <c r="B111" s="76">
        <v>1.8</v>
      </c>
      <c r="C111" s="77" t="s">
        <v>73</v>
      </c>
      <c r="D111" s="84">
        <f t="shared" si="17"/>
        <v>3.2142857142857147E-2</v>
      </c>
      <c r="E111" s="78">
        <v>2.0939999999999999</v>
      </c>
      <c r="F111" s="79">
        <v>0.80079999999999996</v>
      </c>
      <c r="G111" s="75">
        <f t="shared" si="11"/>
        <v>2.8948</v>
      </c>
      <c r="H111" s="76">
        <v>6427</v>
      </c>
      <c r="I111" s="77" t="s">
        <v>70</v>
      </c>
      <c r="J111" s="83">
        <f t="shared" si="12"/>
        <v>0.64269999999999994</v>
      </c>
      <c r="K111" s="76">
        <v>1808</v>
      </c>
      <c r="L111" s="77" t="s">
        <v>70</v>
      </c>
      <c r="M111" s="83">
        <f t="shared" si="13"/>
        <v>0.18080000000000002</v>
      </c>
      <c r="N111" s="76">
        <v>1611</v>
      </c>
      <c r="O111" s="77" t="s">
        <v>70</v>
      </c>
      <c r="P111" s="83">
        <f t="shared" si="14"/>
        <v>0.16109999999999999</v>
      </c>
    </row>
    <row r="112" spans="1:16">
      <c r="A112" s="1">
        <f t="shared" si="15"/>
        <v>112</v>
      </c>
      <c r="B112" s="76">
        <v>2</v>
      </c>
      <c r="C112" s="77" t="s">
        <v>73</v>
      </c>
      <c r="D112" s="84">
        <f t="shared" si="17"/>
        <v>3.5714285714285712E-2</v>
      </c>
      <c r="E112" s="78">
        <v>2.2719999999999998</v>
      </c>
      <c r="F112" s="79">
        <v>0.75129999999999997</v>
      </c>
      <c r="G112" s="75">
        <f t="shared" si="11"/>
        <v>3.0232999999999999</v>
      </c>
      <c r="H112" s="76">
        <v>7087</v>
      </c>
      <c r="I112" s="77" t="s">
        <v>70</v>
      </c>
      <c r="J112" s="83">
        <f t="shared" si="12"/>
        <v>0.7087</v>
      </c>
      <c r="K112" s="76">
        <v>1920</v>
      </c>
      <c r="L112" s="77" t="s">
        <v>70</v>
      </c>
      <c r="M112" s="83">
        <f t="shared" si="13"/>
        <v>0.192</v>
      </c>
      <c r="N112" s="76">
        <v>1745</v>
      </c>
      <c r="O112" s="77" t="s">
        <v>70</v>
      </c>
      <c r="P112" s="83">
        <f t="shared" si="14"/>
        <v>0.17450000000000002</v>
      </c>
    </row>
    <row r="113" spans="1:16">
      <c r="A113" s="1">
        <f t="shared" si="15"/>
        <v>113</v>
      </c>
      <c r="B113" s="76">
        <v>2.25</v>
      </c>
      <c r="C113" s="77" t="s">
        <v>73</v>
      </c>
      <c r="D113" s="84">
        <f t="shared" si="17"/>
        <v>4.0178571428571432E-2</v>
      </c>
      <c r="E113" s="78">
        <v>2.4929999999999999</v>
      </c>
      <c r="F113" s="79">
        <v>0.69850000000000001</v>
      </c>
      <c r="G113" s="75">
        <f t="shared" si="11"/>
        <v>3.1915</v>
      </c>
      <c r="H113" s="76">
        <v>7881</v>
      </c>
      <c r="I113" s="77" t="s">
        <v>70</v>
      </c>
      <c r="J113" s="83">
        <f t="shared" si="12"/>
        <v>0.78810000000000002</v>
      </c>
      <c r="K113" s="76">
        <v>2045</v>
      </c>
      <c r="L113" s="77" t="s">
        <v>70</v>
      </c>
      <c r="M113" s="83">
        <f t="shared" si="13"/>
        <v>0.20449999999999999</v>
      </c>
      <c r="N113" s="76">
        <v>1901</v>
      </c>
      <c r="O113" s="77" t="s">
        <v>70</v>
      </c>
      <c r="P113" s="83">
        <f t="shared" si="14"/>
        <v>0.19009999999999999</v>
      </c>
    </row>
    <row r="114" spans="1:16">
      <c r="A114" s="1">
        <f t="shared" si="15"/>
        <v>114</v>
      </c>
      <c r="B114" s="76">
        <v>2.5</v>
      </c>
      <c r="C114" s="77" t="s">
        <v>73</v>
      </c>
      <c r="D114" s="84">
        <f t="shared" si="17"/>
        <v>4.4642857142857144E-2</v>
      </c>
      <c r="E114" s="78">
        <v>2.7120000000000002</v>
      </c>
      <c r="F114" s="79">
        <v>0.65359999999999996</v>
      </c>
      <c r="G114" s="75">
        <f t="shared" si="11"/>
        <v>3.3656000000000001</v>
      </c>
      <c r="H114" s="76">
        <v>8641</v>
      </c>
      <c r="I114" s="77" t="s">
        <v>70</v>
      </c>
      <c r="J114" s="83">
        <f t="shared" si="12"/>
        <v>0.86409999999999998</v>
      </c>
      <c r="K114" s="76">
        <v>2155</v>
      </c>
      <c r="L114" s="77" t="s">
        <v>70</v>
      </c>
      <c r="M114" s="83">
        <f t="shared" si="13"/>
        <v>0.21549999999999997</v>
      </c>
      <c r="N114" s="76">
        <v>2043</v>
      </c>
      <c r="O114" s="77" t="s">
        <v>70</v>
      </c>
      <c r="P114" s="83">
        <f t="shared" si="14"/>
        <v>0.20430000000000001</v>
      </c>
    </row>
    <row r="115" spans="1:16">
      <c r="A115" s="1">
        <f t="shared" si="15"/>
        <v>115</v>
      </c>
      <c r="B115" s="76">
        <v>2.75</v>
      </c>
      <c r="C115" s="77" t="s">
        <v>73</v>
      </c>
      <c r="D115" s="84">
        <f t="shared" si="17"/>
        <v>4.9107142857142856E-2</v>
      </c>
      <c r="E115" s="78">
        <v>2.9289999999999998</v>
      </c>
      <c r="F115" s="79">
        <v>0.61480000000000001</v>
      </c>
      <c r="G115" s="75">
        <f t="shared" si="11"/>
        <v>3.5438000000000001</v>
      </c>
      <c r="H115" s="76">
        <v>9368</v>
      </c>
      <c r="I115" s="77" t="s">
        <v>70</v>
      </c>
      <c r="J115" s="83">
        <f t="shared" si="12"/>
        <v>0.93680000000000008</v>
      </c>
      <c r="K115" s="76">
        <v>2252</v>
      </c>
      <c r="L115" s="77" t="s">
        <v>70</v>
      </c>
      <c r="M115" s="83">
        <f t="shared" si="13"/>
        <v>0.22519999999999998</v>
      </c>
      <c r="N115" s="76">
        <v>2172</v>
      </c>
      <c r="O115" s="77" t="s">
        <v>70</v>
      </c>
      <c r="P115" s="83">
        <f t="shared" si="14"/>
        <v>0.2172</v>
      </c>
    </row>
    <row r="116" spans="1:16">
      <c r="A116" s="1">
        <f t="shared" si="15"/>
        <v>116</v>
      </c>
      <c r="B116" s="76">
        <v>3</v>
      </c>
      <c r="C116" s="77" t="s">
        <v>73</v>
      </c>
      <c r="D116" s="84">
        <f t="shared" si="17"/>
        <v>5.3571428571428568E-2</v>
      </c>
      <c r="E116" s="78">
        <v>3.1459999999999999</v>
      </c>
      <c r="F116" s="79">
        <v>0.58099999999999996</v>
      </c>
      <c r="G116" s="75">
        <f t="shared" si="11"/>
        <v>3.7269999999999999</v>
      </c>
      <c r="H116" s="76">
        <v>1.01</v>
      </c>
      <c r="I116" s="111" t="s">
        <v>72</v>
      </c>
      <c r="J116" s="64">
        <f t="shared" ref="J116:J147" si="18">H116</f>
        <v>1.01</v>
      </c>
      <c r="K116" s="76">
        <v>2338</v>
      </c>
      <c r="L116" s="77" t="s">
        <v>70</v>
      </c>
      <c r="M116" s="83">
        <f t="shared" ref="M116:M147" si="19">K116/1000/10</f>
        <v>0.23380000000000001</v>
      </c>
      <c r="N116" s="76">
        <v>2291</v>
      </c>
      <c r="O116" s="77" t="s">
        <v>70</v>
      </c>
      <c r="P116" s="83">
        <f t="shared" ref="P116:P147" si="20">N116/1000/10</f>
        <v>0.2291</v>
      </c>
    </row>
    <row r="117" spans="1:16">
      <c r="A117" s="1">
        <f t="shared" si="15"/>
        <v>117</v>
      </c>
      <c r="B117" s="76">
        <v>3.25</v>
      </c>
      <c r="C117" s="77" t="s">
        <v>73</v>
      </c>
      <c r="D117" s="84">
        <f t="shared" si="17"/>
        <v>5.8035714285714288E-2</v>
      </c>
      <c r="E117" s="78">
        <v>3.3610000000000002</v>
      </c>
      <c r="F117" s="79">
        <v>0.55110000000000003</v>
      </c>
      <c r="G117" s="75">
        <f t="shared" si="11"/>
        <v>3.9121000000000001</v>
      </c>
      <c r="H117" s="76">
        <v>1.07</v>
      </c>
      <c r="I117" s="77" t="s">
        <v>72</v>
      </c>
      <c r="J117" s="64">
        <f t="shared" si="18"/>
        <v>1.07</v>
      </c>
      <c r="K117" s="76">
        <v>2415</v>
      </c>
      <c r="L117" s="77" t="s">
        <v>70</v>
      </c>
      <c r="M117" s="83">
        <f t="shared" si="19"/>
        <v>0.24149999999999999</v>
      </c>
      <c r="N117" s="76">
        <v>2401</v>
      </c>
      <c r="O117" s="77" t="s">
        <v>70</v>
      </c>
      <c r="P117" s="83">
        <f t="shared" si="20"/>
        <v>0.24009999999999998</v>
      </c>
    </row>
    <row r="118" spans="1:16">
      <c r="A118" s="1">
        <f t="shared" si="15"/>
        <v>118</v>
      </c>
      <c r="B118" s="76">
        <v>3.5</v>
      </c>
      <c r="C118" s="77" t="s">
        <v>73</v>
      </c>
      <c r="D118" s="84">
        <f t="shared" si="17"/>
        <v>6.25E-2</v>
      </c>
      <c r="E118" s="78">
        <v>3.5750000000000002</v>
      </c>
      <c r="F118" s="79">
        <v>0.52449999999999997</v>
      </c>
      <c r="G118" s="75">
        <f t="shared" si="11"/>
        <v>4.0994999999999999</v>
      </c>
      <c r="H118" s="76">
        <v>1.1399999999999999</v>
      </c>
      <c r="I118" s="77" t="s">
        <v>72</v>
      </c>
      <c r="J118" s="64">
        <f t="shared" si="18"/>
        <v>1.1399999999999999</v>
      </c>
      <c r="K118" s="76">
        <v>2483</v>
      </c>
      <c r="L118" s="77" t="s">
        <v>70</v>
      </c>
      <c r="M118" s="83">
        <f t="shared" si="19"/>
        <v>0.24830000000000002</v>
      </c>
      <c r="N118" s="76">
        <v>2501</v>
      </c>
      <c r="O118" s="77" t="s">
        <v>70</v>
      </c>
      <c r="P118" s="83">
        <f t="shared" si="20"/>
        <v>0.25009999999999999</v>
      </c>
    </row>
    <row r="119" spans="1:16">
      <c r="A119" s="1">
        <f t="shared" si="15"/>
        <v>119</v>
      </c>
      <c r="B119" s="76">
        <v>3.75</v>
      </c>
      <c r="C119" s="77" t="s">
        <v>73</v>
      </c>
      <c r="D119" s="84">
        <f t="shared" si="17"/>
        <v>6.6964285714285712E-2</v>
      </c>
      <c r="E119" s="78">
        <v>3.7879999999999998</v>
      </c>
      <c r="F119" s="79">
        <v>0.50070000000000003</v>
      </c>
      <c r="G119" s="75">
        <f t="shared" si="11"/>
        <v>4.2886999999999995</v>
      </c>
      <c r="H119" s="76">
        <v>1.2</v>
      </c>
      <c r="I119" s="77" t="s">
        <v>72</v>
      </c>
      <c r="J119" s="64">
        <f t="shared" si="18"/>
        <v>1.2</v>
      </c>
      <c r="K119" s="76">
        <v>2545</v>
      </c>
      <c r="L119" s="77" t="s">
        <v>70</v>
      </c>
      <c r="M119" s="83">
        <f t="shared" si="19"/>
        <v>0.2545</v>
      </c>
      <c r="N119" s="76">
        <v>2594</v>
      </c>
      <c r="O119" s="77" t="s">
        <v>70</v>
      </c>
      <c r="P119" s="83">
        <f t="shared" si="20"/>
        <v>0.25939999999999996</v>
      </c>
    </row>
    <row r="120" spans="1:16">
      <c r="A120" s="1">
        <f t="shared" si="15"/>
        <v>120</v>
      </c>
      <c r="B120" s="76">
        <v>4</v>
      </c>
      <c r="C120" s="77" t="s">
        <v>73</v>
      </c>
      <c r="D120" s="84">
        <f t="shared" si="17"/>
        <v>7.1428571428571425E-2</v>
      </c>
      <c r="E120" s="78">
        <v>4</v>
      </c>
      <c r="F120" s="79">
        <v>0.4793</v>
      </c>
      <c r="G120" s="75">
        <f t="shared" si="11"/>
        <v>4.4793000000000003</v>
      </c>
      <c r="H120" s="76">
        <v>1.26</v>
      </c>
      <c r="I120" s="77" t="s">
        <v>72</v>
      </c>
      <c r="J120" s="64">
        <f t="shared" si="18"/>
        <v>1.26</v>
      </c>
      <c r="K120" s="76">
        <v>2601</v>
      </c>
      <c r="L120" s="77" t="s">
        <v>70</v>
      </c>
      <c r="M120" s="83">
        <f t="shared" si="19"/>
        <v>0.2601</v>
      </c>
      <c r="N120" s="76">
        <v>2680</v>
      </c>
      <c r="O120" s="77" t="s">
        <v>70</v>
      </c>
      <c r="P120" s="83">
        <f t="shared" si="20"/>
        <v>0.26800000000000002</v>
      </c>
    </row>
    <row r="121" spans="1:16">
      <c r="A121" s="1">
        <f t="shared" si="15"/>
        <v>121</v>
      </c>
      <c r="B121" s="76">
        <v>4.5</v>
      </c>
      <c r="C121" s="77" t="s">
        <v>73</v>
      </c>
      <c r="D121" s="84">
        <f t="shared" si="17"/>
        <v>8.0357142857142863E-2</v>
      </c>
      <c r="E121" s="78">
        <v>4.42</v>
      </c>
      <c r="F121" s="79">
        <v>0.442</v>
      </c>
      <c r="G121" s="75">
        <f t="shared" si="11"/>
        <v>4.8620000000000001</v>
      </c>
      <c r="H121" s="76">
        <v>1.37</v>
      </c>
      <c r="I121" s="77" t="s">
        <v>72</v>
      </c>
      <c r="J121" s="64">
        <f t="shared" si="18"/>
        <v>1.37</v>
      </c>
      <c r="K121" s="76">
        <v>2699</v>
      </c>
      <c r="L121" s="77" t="s">
        <v>70</v>
      </c>
      <c r="M121" s="83">
        <f t="shared" si="19"/>
        <v>0.26989999999999997</v>
      </c>
      <c r="N121" s="76">
        <v>2834</v>
      </c>
      <c r="O121" s="77" t="s">
        <v>70</v>
      </c>
      <c r="P121" s="83">
        <f t="shared" si="20"/>
        <v>0.28339999999999999</v>
      </c>
    </row>
    <row r="122" spans="1:16">
      <c r="A122" s="1">
        <f t="shared" si="15"/>
        <v>122</v>
      </c>
      <c r="B122" s="76">
        <v>5</v>
      </c>
      <c r="C122" s="77" t="s">
        <v>73</v>
      </c>
      <c r="D122" s="84">
        <f t="shared" si="17"/>
        <v>8.9285714285714288E-2</v>
      </c>
      <c r="E122" s="78">
        <v>4.8330000000000002</v>
      </c>
      <c r="F122" s="79">
        <v>0.4108</v>
      </c>
      <c r="G122" s="75">
        <f t="shared" si="11"/>
        <v>5.2438000000000002</v>
      </c>
      <c r="H122" s="76">
        <v>1.47</v>
      </c>
      <c r="I122" s="77" t="s">
        <v>72</v>
      </c>
      <c r="J122" s="64">
        <f t="shared" si="18"/>
        <v>1.47</v>
      </c>
      <c r="K122" s="76">
        <v>2781</v>
      </c>
      <c r="L122" s="77" t="s">
        <v>70</v>
      </c>
      <c r="M122" s="83">
        <f t="shared" si="19"/>
        <v>0.27810000000000001</v>
      </c>
      <c r="N122" s="76">
        <v>2967</v>
      </c>
      <c r="O122" s="77" t="s">
        <v>70</v>
      </c>
      <c r="P122" s="83">
        <f t="shared" si="20"/>
        <v>0.29670000000000002</v>
      </c>
    </row>
    <row r="123" spans="1:16">
      <c r="A123" s="1">
        <f t="shared" si="15"/>
        <v>123</v>
      </c>
      <c r="B123" s="76">
        <v>5.5</v>
      </c>
      <c r="C123" s="77" t="s">
        <v>73</v>
      </c>
      <c r="D123" s="84">
        <f t="shared" si="17"/>
        <v>9.8214285714285712E-2</v>
      </c>
      <c r="E123" s="78">
        <v>5.2389999999999999</v>
      </c>
      <c r="F123" s="79">
        <v>0.3841</v>
      </c>
      <c r="G123" s="75">
        <f t="shared" si="11"/>
        <v>5.6231</v>
      </c>
      <c r="H123" s="76">
        <v>1.57</v>
      </c>
      <c r="I123" s="77" t="s">
        <v>72</v>
      </c>
      <c r="J123" s="64">
        <f t="shared" si="18"/>
        <v>1.57</v>
      </c>
      <c r="K123" s="76">
        <v>2850</v>
      </c>
      <c r="L123" s="77" t="s">
        <v>70</v>
      </c>
      <c r="M123" s="83">
        <f t="shared" si="19"/>
        <v>0.28500000000000003</v>
      </c>
      <c r="N123" s="76">
        <v>3084</v>
      </c>
      <c r="O123" s="77" t="s">
        <v>70</v>
      </c>
      <c r="P123" s="83">
        <f t="shared" si="20"/>
        <v>0.30840000000000001</v>
      </c>
    </row>
    <row r="124" spans="1:16">
      <c r="A124" s="1">
        <f t="shared" si="15"/>
        <v>124</v>
      </c>
      <c r="B124" s="76">
        <v>6</v>
      </c>
      <c r="C124" s="77" t="s">
        <v>73</v>
      </c>
      <c r="D124" s="84">
        <f t="shared" si="17"/>
        <v>0.10714285714285714</v>
      </c>
      <c r="E124" s="78">
        <v>5.6369999999999996</v>
      </c>
      <c r="F124" s="79">
        <v>0.36109999999999998</v>
      </c>
      <c r="G124" s="75">
        <f t="shared" si="11"/>
        <v>5.9980999999999991</v>
      </c>
      <c r="H124" s="76">
        <v>1.66</v>
      </c>
      <c r="I124" s="77" t="s">
        <v>72</v>
      </c>
      <c r="J124" s="64">
        <f t="shared" si="18"/>
        <v>1.66</v>
      </c>
      <c r="K124" s="76">
        <v>2909</v>
      </c>
      <c r="L124" s="77" t="s">
        <v>70</v>
      </c>
      <c r="M124" s="83">
        <f t="shared" si="19"/>
        <v>0.29089999999999999</v>
      </c>
      <c r="N124" s="76">
        <v>3187</v>
      </c>
      <c r="O124" s="77" t="s">
        <v>70</v>
      </c>
      <c r="P124" s="83">
        <f t="shared" si="20"/>
        <v>0.31869999999999998</v>
      </c>
    </row>
    <row r="125" spans="1:16">
      <c r="A125" s="1">
        <f t="shared" si="15"/>
        <v>125</v>
      </c>
      <c r="B125" s="66">
        <v>6.5</v>
      </c>
      <c r="C125" s="67" t="s">
        <v>73</v>
      </c>
      <c r="D125" s="84">
        <f t="shared" si="17"/>
        <v>0.11607142857142858</v>
      </c>
      <c r="E125" s="78">
        <v>6.0270000000000001</v>
      </c>
      <c r="F125" s="79">
        <v>0.34089999999999998</v>
      </c>
      <c r="G125" s="75">
        <f t="shared" si="11"/>
        <v>6.3679000000000006</v>
      </c>
      <c r="H125" s="76">
        <v>1.75</v>
      </c>
      <c r="I125" s="77" t="s">
        <v>72</v>
      </c>
      <c r="J125" s="64">
        <f t="shared" si="18"/>
        <v>1.75</v>
      </c>
      <c r="K125" s="76">
        <v>2959</v>
      </c>
      <c r="L125" s="77" t="s">
        <v>70</v>
      </c>
      <c r="M125" s="83">
        <f t="shared" si="19"/>
        <v>0.2959</v>
      </c>
      <c r="N125" s="76">
        <v>3279</v>
      </c>
      <c r="O125" s="77" t="s">
        <v>70</v>
      </c>
      <c r="P125" s="83">
        <f t="shared" si="20"/>
        <v>0.32789999999999997</v>
      </c>
    </row>
    <row r="126" spans="1:16">
      <c r="A126" s="1">
        <f t="shared" si="15"/>
        <v>126</v>
      </c>
      <c r="B126" s="66">
        <v>7</v>
      </c>
      <c r="C126" s="67" t="s">
        <v>73</v>
      </c>
      <c r="D126" s="84">
        <f t="shared" si="17"/>
        <v>0.125</v>
      </c>
      <c r="E126" s="78">
        <v>6.4080000000000004</v>
      </c>
      <c r="F126" s="79">
        <v>0.32319999999999999</v>
      </c>
      <c r="G126" s="75">
        <f t="shared" si="11"/>
        <v>6.7312000000000003</v>
      </c>
      <c r="H126" s="66">
        <v>1.83</v>
      </c>
      <c r="I126" s="67" t="s">
        <v>72</v>
      </c>
      <c r="J126" s="64">
        <f t="shared" si="18"/>
        <v>1.83</v>
      </c>
      <c r="K126" s="66">
        <v>3004</v>
      </c>
      <c r="L126" s="67" t="s">
        <v>70</v>
      </c>
      <c r="M126" s="83">
        <f t="shared" si="19"/>
        <v>0.3004</v>
      </c>
      <c r="N126" s="66">
        <v>3361</v>
      </c>
      <c r="O126" s="67" t="s">
        <v>70</v>
      </c>
      <c r="P126" s="83">
        <f t="shared" si="20"/>
        <v>0.33610000000000001</v>
      </c>
    </row>
    <row r="127" spans="1:16">
      <c r="A127" s="1">
        <f t="shared" si="15"/>
        <v>127</v>
      </c>
      <c r="B127" s="66">
        <v>8</v>
      </c>
      <c r="C127" s="67" t="s">
        <v>73</v>
      </c>
      <c r="D127" s="84">
        <f t="shared" si="17"/>
        <v>0.14285714285714285</v>
      </c>
      <c r="E127" s="78">
        <v>7.1420000000000003</v>
      </c>
      <c r="F127" s="79">
        <v>0.29320000000000002</v>
      </c>
      <c r="G127" s="75">
        <f t="shared" si="11"/>
        <v>7.4352</v>
      </c>
      <c r="H127" s="66">
        <v>1.98</v>
      </c>
      <c r="I127" s="67" t="s">
        <v>72</v>
      </c>
      <c r="J127" s="64">
        <f t="shared" si="18"/>
        <v>1.98</v>
      </c>
      <c r="K127" s="66">
        <v>3080</v>
      </c>
      <c r="L127" s="67" t="s">
        <v>70</v>
      </c>
      <c r="M127" s="83">
        <f t="shared" si="19"/>
        <v>0.308</v>
      </c>
      <c r="N127" s="66">
        <v>3502</v>
      </c>
      <c r="O127" s="67" t="s">
        <v>70</v>
      </c>
      <c r="P127" s="83">
        <f t="shared" si="20"/>
        <v>0.35019999999999996</v>
      </c>
    </row>
    <row r="128" spans="1:16">
      <c r="A128" s="1">
        <f t="shared" si="15"/>
        <v>128</v>
      </c>
      <c r="B128" s="76">
        <v>9</v>
      </c>
      <c r="C128" s="77" t="s">
        <v>73</v>
      </c>
      <c r="D128" s="84">
        <f t="shared" si="17"/>
        <v>0.16071428571428573</v>
      </c>
      <c r="E128" s="78">
        <v>7.8380000000000001</v>
      </c>
      <c r="F128" s="79">
        <v>0.26879999999999998</v>
      </c>
      <c r="G128" s="75">
        <f t="shared" si="11"/>
        <v>8.1067999999999998</v>
      </c>
      <c r="H128" s="76">
        <v>2.12</v>
      </c>
      <c r="I128" s="77" t="s">
        <v>72</v>
      </c>
      <c r="J128" s="64">
        <f t="shared" si="18"/>
        <v>2.12</v>
      </c>
      <c r="K128" s="66">
        <v>3141</v>
      </c>
      <c r="L128" s="67" t="s">
        <v>70</v>
      </c>
      <c r="M128" s="83">
        <f t="shared" si="19"/>
        <v>0.31409999999999999</v>
      </c>
      <c r="N128" s="66">
        <v>3619</v>
      </c>
      <c r="O128" s="67" t="s">
        <v>70</v>
      </c>
      <c r="P128" s="83">
        <f t="shared" si="20"/>
        <v>0.3619</v>
      </c>
    </row>
    <row r="129" spans="1:16">
      <c r="A129" s="1">
        <f t="shared" si="15"/>
        <v>129</v>
      </c>
      <c r="B129" s="76">
        <v>10</v>
      </c>
      <c r="C129" s="77" t="s">
        <v>73</v>
      </c>
      <c r="D129" s="84">
        <f t="shared" si="17"/>
        <v>0.17857142857142858</v>
      </c>
      <c r="E129" s="78">
        <v>8.4969999999999999</v>
      </c>
      <c r="F129" s="79">
        <v>0.2485</v>
      </c>
      <c r="G129" s="75">
        <f t="shared" si="11"/>
        <v>8.7454999999999998</v>
      </c>
      <c r="H129" s="76">
        <v>2.25</v>
      </c>
      <c r="I129" s="77" t="s">
        <v>72</v>
      </c>
      <c r="J129" s="64">
        <f t="shared" si="18"/>
        <v>2.25</v>
      </c>
      <c r="K129" s="66">
        <v>3191</v>
      </c>
      <c r="L129" s="67" t="s">
        <v>70</v>
      </c>
      <c r="M129" s="83">
        <f t="shared" si="19"/>
        <v>0.31909999999999999</v>
      </c>
      <c r="N129" s="66">
        <v>3718</v>
      </c>
      <c r="O129" s="67" t="s">
        <v>70</v>
      </c>
      <c r="P129" s="83">
        <f t="shared" si="20"/>
        <v>0.37180000000000002</v>
      </c>
    </row>
    <row r="130" spans="1:16">
      <c r="A130" s="1">
        <f t="shared" si="15"/>
        <v>130</v>
      </c>
      <c r="B130" s="76">
        <v>11</v>
      </c>
      <c r="C130" s="77" t="s">
        <v>73</v>
      </c>
      <c r="D130" s="84">
        <f t="shared" si="17"/>
        <v>0.19642857142857142</v>
      </c>
      <c r="E130" s="78">
        <v>9.1199999999999992</v>
      </c>
      <c r="F130" s="79">
        <v>0.23130000000000001</v>
      </c>
      <c r="G130" s="75">
        <f t="shared" si="11"/>
        <v>9.3512999999999984</v>
      </c>
      <c r="H130" s="76">
        <v>2.37</v>
      </c>
      <c r="I130" s="77" t="s">
        <v>72</v>
      </c>
      <c r="J130" s="64">
        <f t="shared" si="18"/>
        <v>2.37</v>
      </c>
      <c r="K130" s="66">
        <v>3233</v>
      </c>
      <c r="L130" s="67" t="s">
        <v>70</v>
      </c>
      <c r="M130" s="83">
        <f t="shared" si="19"/>
        <v>0.32330000000000003</v>
      </c>
      <c r="N130" s="66">
        <v>3803</v>
      </c>
      <c r="O130" s="67" t="s">
        <v>70</v>
      </c>
      <c r="P130" s="83">
        <f t="shared" si="20"/>
        <v>0.38029999999999997</v>
      </c>
    </row>
    <row r="131" spans="1:16">
      <c r="A131" s="1">
        <f t="shared" si="15"/>
        <v>131</v>
      </c>
      <c r="B131" s="76">
        <v>12</v>
      </c>
      <c r="C131" s="77" t="s">
        <v>73</v>
      </c>
      <c r="D131" s="84">
        <f t="shared" si="17"/>
        <v>0.21428571428571427</v>
      </c>
      <c r="E131" s="78">
        <v>9.7070000000000007</v>
      </c>
      <c r="F131" s="79">
        <v>0.21659999999999999</v>
      </c>
      <c r="G131" s="75">
        <f t="shared" si="11"/>
        <v>9.9236000000000004</v>
      </c>
      <c r="H131" s="76">
        <v>2.48</v>
      </c>
      <c r="I131" s="77" t="s">
        <v>72</v>
      </c>
      <c r="J131" s="64">
        <f t="shared" si="18"/>
        <v>2.48</v>
      </c>
      <c r="K131" s="66">
        <v>3268</v>
      </c>
      <c r="L131" s="67" t="s">
        <v>70</v>
      </c>
      <c r="M131" s="83">
        <f t="shared" si="19"/>
        <v>0.32679999999999998</v>
      </c>
      <c r="N131" s="66">
        <v>3877</v>
      </c>
      <c r="O131" s="67" t="s">
        <v>70</v>
      </c>
      <c r="P131" s="83">
        <f t="shared" si="20"/>
        <v>0.38769999999999999</v>
      </c>
    </row>
    <row r="132" spans="1:16">
      <c r="A132" s="1">
        <f t="shared" si="15"/>
        <v>132</v>
      </c>
      <c r="B132" s="76">
        <v>13</v>
      </c>
      <c r="C132" s="77" t="s">
        <v>73</v>
      </c>
      <c r="D132" s="84">
        <f t="shared" si="17"/>
        <v>0.23214285714285715</v>
      </c>
      <c r="E132" s="78">
        <v>10.26</v>
      </c>
      <c r="F132" s="79">
        <v>0.20380000000000001</v>
      </c>
      <c r="G132" s="75">
        <f t="shared" si="11"/>
        <v>10.463799999999999</v>
      </c>
      <c r="H132" s="76">
        <v>2.59</v>
      </c>
      <c r="I132" s="77" t="s">
        <v>72</v>
      </c>
      <c r="J132" s="64">
        <f t="shared" si="18"/>
        <v>2.59</v>
      </c>
      <c r="K132" s="66">
        <v>3299</v>
      </c>
      <c r="L132" s="67" t="s">
        <v>70</v>
      </c>
      <c r="M132" s="83">
        <f t="shared" si="19"/>
        <v>0.32989999999999997</v>
      </c>
      <c r="N132" s="66">
        <v>3943</v>
      </c>
      <c r="O132" s="67" t="s">
        <v>70</v>
      </c>
      <c r="P132" s="83">
        <f t="shared" si="20"/>
        <v>0.39429999999999998</v>
      </c>
    </row>
    <row r="133" spans="1:16">
      <c r="A133" s="1">
        <f t="shared" si="15"/>
        <v>133</v>
      </c>
      <c r="B133" s="76">
        <v>14</v>
      </c>
      <c r="C133" s="77" t="s">
        <v>73</v>
      </c>
      <c r="D133" s="84">
        <f t="shared" si="17"/>
        <v>0.25</v>
      </c>
      <c r="E133" s="78">
        <v>10.78</v>
      </c>
      <c r="F133" s="79">
        <v>0.19259999999999999</v>
      </c>
      <c r="G133" s="75">
        <f t="shared" si="11"/>
        <v>10.9726</v>
      </c>
      <c r="H133" s="76">
        <v>2.69</v>
      </c>
      <c r="I133" s="77" t="s">
        <v>72</v>
      </c>
      <c r="J133" s="64">
        <f t="shared" si="18"/>
        <v>2.69</v>
      </c>
      <c r="K133" s="66">
        <v>3325</v>
      </c>
      <c r="L133" s="67" t="s">
        <v>70</v>
      </c>
      <c r="M133" s="83">
        <f t="shared" si="19"/>
        <v>0.33250000000000002</v>
      </c>
      <c r="N133" s="66">
        <v>4001</v>
      </c>
      <c r="O133" s="67" t="s">
        <v>70</v>
      </c>
      <c r="P133" s="83">
        <f t="shared" si="20"/>
        <v>0.40010000000000001</v>
      </c>
    </row>
    <row r="134" spans="1:16">
      <c r="A134" s="1">
        <f t="shared" si="15"/>
        <v>134</v>
      </c>
      <c r="B134" s="76">
        <v>15</v>
      </c>
      <c r="C134" s="77" t="s">
        <v>73</v>
      </c>
      <c r="D134" s="84">
        <f t="shared" si="17"/>
        <v>0.26785714285714285</v>
      </c>
      <c r="E134" s="78">
        <v>11.28</v>
      </c>
      <c r="F134" s="79">
        <v>0.18260000000000001</v>
      </c>
      <c r="G134" s="75">
        <f t="shared" si="11"/>
        <v>11.4626</v>
      </c>
      <c r="H134" s="76">
        <v>2.79</v>
      </c>
      <c r="I134" s="77" t="s">
        <v>72</v>
      </c>
      <c r="J134" s="64">
        <f t="shared" si="18"/>
        <v>2.79</v>
      </c>
      <c r="K134" s="66">
        <v>3349</v>
      </c>
      <c r="L134" s="67" t="s">
        <v>70</v>
      </c>
      <c r="M134" s="83">
        <f t="shared" si="19"/>
        <v>0.33490000000000003</v>
      </c>
      <c r="N134" s="66">
        <v>4053</v>
      </c>
      <c r="O134" s="67" t="s">
        <v>70</v>
      </c>
      <c r="P134" s="83">
        <f t="shared" si="20"/>
        <v>0.40529999999999999</v>
      </c>
    </row>
    <row r="135" spans="1:16">
      <c r="A135" s="1">
        <f t="shared" si="15"/>
        <v>135</v>
      </c>
      <c r="B135" s="76">
        <v>16</v>
      </c>
      <c r="C135" s="77" t="s">
        <v>73</v>
      </c>
      <c r="D135" s="84">
        <f t="shared" ref="D135:D166" si="21">B135/$C$5</f>
        <v>0.2857142857142857</v>
      </c>
      <c r="E135" s="78">
        <v>11.74</v>
      </c>
      <c r="F135" s="79">
        <v>0.17369999999999999</v>
      </c>
      <c r="G135" s="75">
        <f t="shared" si="11"/>
        <v>11.9137</v>
      </c>
      <c r="H135" s="76">
        <v>2.89</v>
      </c>
      <c r="I135" s="77" t="s">
        <v>72</v>
      </c>
      <c r="J135" s="64">
        <f t="shared" si="18"/>
        <v>2.89</v>
      </c>
      <c r="K135" s="66">
        <v>3370</v>
      </c>
      <c r="L135" s="67" t="s">
        <v>70</v>
      </c>
      <c r="M135" s="83">
        <f t="shared" si="19"/>
        <v>0.33700000000000002</v>
      </c>
      <c r="N135" s="66">
        <v>4101</v>
      </c>
      <c r="O135" s="67" t="s">
        <v>70</v>
      </c>
      <c r="P135" s="83">
        <f t="shared" si="20"/>
        <v>0.41010000000000002</v>
      </c>
    </row>
    <row r="136" spans="1:16">
      <c r="A136" s="1">
        <f t="shared" si="15"/>
        <v>136</v>
      </c>
      <c r="B136" s="76">
        <v>17</v>
      </c>
      <c r="C136" s="77" t="s">
        <v>73</v>
      </c>
      <c r="D136" s="84">
        <f t="shared" si="21"/>
        <v>0.30357142857142855</v>
      </c>
      <c r="E136" s="78">
        <v>12.18</v>
      </c>
      <c r="F136" s="79">
        <v>0.1658</v>
      </c>
      <c r="G136" s="75">
        <f t="shared" si="11"/>
        <v>12.345800000000001</v>
      </c>
      <c r="H136" s="76">
        <v>2.98</v>
      </c>
      <c r="I136" s="77" t="s">
        <v>72</v>
      </c>
      <c r="J136" s="64">
        <f t="shared" si="18"/>
        <v>2.98</v>
      </c>
      <c r="K136" s="66">
        <v>3389</v>
      </c>
      <c r="L136" s="67" t="s">
        <v>70</v>
      </c>
      <c r="M136" s="83">
        <f t="shared" si="19"/>
        <v>0.33889999999999998</v>
      </c>
      <c r="N136" s="66">
        <v>4144</v>
      </c>
      <c r="O136" s="67" t="s">
        <v>70</v>
      </c>
      <c r="P136" s="83">
        <f t="shared" si="20"/>
        <v>0.41439999999999999</v>
      </c>
    </row>
    <row r="137" spans="1:16">
      <c r="A137" s="1">
        <f t="shared" si="15"/>
        <v>137</v>
      </c>
      <c r="B137" s="76">
        <v>18</v>
      </c>
      <c r="C137" s="77" t="s">
        <v>73</v>
      </c>
      <c r="D137" s="84">
        <f t="shared" si="21"/>
        <v>0.32142857142857145</v>
      </c>
      <c r="E137" s="78">
        <v>12.6</v>
      </c>
      <c r="F137" s="79">
        <v>0.1585</v>
      </c>
      <c r="G137" s="75">
        <f t="shared" si="11"/>
        <v>12.7585</v>
      </c>
      <c r="H137" s="76">
        <v>3.07</v>
      </c>
      <c r="I137" s="77" t="s">
        <v>72</v>
      </c>
      <c r="J137" s="64">
        <f t="shared" si="18"/>
        <v>3.07</v>
      </c>
      <c r="K137" s="66">
        <v>3406</v>
      </c>
      <c r="L137" s="67" t="s">
        <v>70</v>
      </c>
      <c r="M137" s="83">
        <f t="shared" si="19"/>
        <v>0.34060000000000001</v>
      </c>
      <c r="N137" s="66">
        <v>4184</v>
      </c>
      <c r="O137" s="67" t="s">
        <v>70</v>
      </c>
      <c r="P137" s="83">
        <f t="shared" si="20"/>
        <v>0.41839999999999999</v>
      </c>
    </row>
    <row r="138" spans="1:16">
      <c r="A138" s="1">
        <f t="shared" si="15"/>
        <v>138</v>
      </c>
      <c r="B138" s="76">
        <v>20</v>
      </c>
      <c r="C138" s="77" t="s">
        <v>73</v>
      </c>
      <c r="D138" s="84">
        <f t="shared" si="21"/>
        <v>0.35714285714285715</v>
      </c>
      <c r="E138" s="78">
        <v>13.36</v>
      </c>
      <c r="F138" s="79">
        <v>0.14599999999999999</v>
      </c>
      <c r="G138" s="75">
        <f t="shared" si="11"/>
        <v>13.506</v>
      </c>
      <c r="H138" s="76">
        <v>3.23</v>
      </c>
      <c r="I138" s="77" t="s">
        <v>72</v>
      </c>
      <c r="J138" s="64">
        <f t="shared" si="18"/>
        <v>3.23</v>
      </c>
      <c r="K138" s="66">
        <v>3440</v>
      </c>
      <c r="L138" s="67" t="s">
        <v>70</v>
      </c>
      <c r="M138" s="83">
        <f t="shared" si="19"/>
        <v>0.34399999999999997</v>
      </c>
      <c r="N138" s="66">
        <v>4255</v>
      </c>
      <c r="O138" s="67" t="s">
        <v>70</v>
      </c>
      <c r="P138" s="83">
        <f t="shared" si="20"/>
        <v>0.42549999999999999</v>
      </c>
    </row>
    <row r="139" spans="1:16">
      <c r="A139" s="1">
        <f t="shared" si="15"/>
        <v>139</v>
      </c>
      <c r="B139" s="76">
        <v>22.5</v>
      </c>
      <c r="C139" s="77" t="s">
        <v>73</v>
      </c>
      <c r="D139" s="84">
        <f t="shared" si="21"/>
        <v>0.4017857142857143</v>
      </c>
      <c r="E139" s="78">
        <v>14.21</v>
      </c>
      <c r="F139" s="79">
        <v>0.1331</v>
      </c>
      <c r="G139" s="75">
        <f t="shared" si="11"/>
        <v>14.343100000000002</v>
      </c>
      <c r="H139" s="76">
        <v>3.43</v>
      </c>
      <c r="I139" s="77" t="s">
        <v>72</v>
      </c>
      <c r="J139" s="64">
        <f t="shared" si="18"/>
        <v>3.43</v>
      </c>
      <c r="K139" s="66">
        <v>3478</v>
      </c>
      <c r="L139" s="67" t="s">
        <v>70</v>
      </c>
      <c r="M139" s="83">
        <f t="shared" si="19"/>
        <v>0.3478</v>
      </c>
      <c r="N139" s="66">
        <v>4330</v>
      </c>
      <c r="O139" s="67" t="s">
        <v>70</v>
      </c>
      <c r="P139" s="83">
        <f t="shared" si="20"/>
        <v>0.433</v>
      </c>
    </row>
    <row r="140" spans="1:16">
      <c r="A140" s="1">
        <f t="shared" si="15"/>
        <v>140</v>
      </c>
      <c r="B140" s="76">
        <v>25</v>
      </c>
      <c r="C140" s="80" t="s">
        <v>73</v>
      </c>
      <c r="D140" s="84">
        <f t="shared" si="21"/>
        <v>0.44642857142857145</v>
      </c>
      <c r="E140" s="78">
        <v>14.95</v>
      </c>
      <c r="F140" s="79">
        <v>0.12239999999999999</v>
      </c>
      <c r="G140" s="75">
        <f t="shared" si="11"/>
        <v>15.0724</v>
      </c>
      <c r="H140" s="76">
        <v>3.62</v>
      </c>
      <c r="I140" s="77" t="s">
        <v>72</v>
      </c>
      <c r="J140" s="64">
        <f t="shared" si="18"/>
        <v>3.62</v>
      </c>
      <c r="K140" s="66">
        <v>3511</v>
      </c>
      <c r="L140" s="67" t="s">
        <v>70</v>
      </c>
      <c r="M140" s="83">
        <f t="shared" si="19"/>
        <v>0.35110000000000002</v>
      </c>
      <c r="N140" s="66">
        <v>4395</v>
      </c>
      <c r="O140" s="67" t="s">
        <v>70</v>
      </c>
      <c r="P140" s="83">
        <f t="shared" si="20"/>
        <v>0.43949999999999995</v>
      </c>
    </row>
    <row r="141" spans="1:16">
      <c r="A141" s="1">
        <f t="shared" si="15"/>
        <v>141</v>
      </c>
      <c r="B141" s="76">
        <v>27.5</v>
      </c>
      <c r="C141" s="67" t="s">
        <v>73</v>
      </c>
      <c r="D141" s="84">
        <f t="shared" si="21"/>
        <v>0.49107142857142855</v>
      </c>
      <c r="E141" s="78">
        <v>15.61</v>
      </c>
      <c r="F141" s="79">
        <v>0.1135</v>
      </c>
      <c r="G141" s="75">
        <f t="shared" si="11"/>
        <v>15.7235</v>
      </c>
      <c r="H141" s="66">
        <v>3.8</v>
      </c>
      <c r="I141" s="67" t="s">
        <v>72</v>
      </c>
      <c r="J141" s="64">
        <f t="shared" si="18"/>
        <v>3.8</v>
      </c>
      <c r="K141" s="66">
        <v>3539</v>
      </c>
      <c r="L141" s="67" t="s">
        <v>70</v>
      </c>
      <c r="M141" s="83">
        <f t="shared" si="19"/>
        <v>0.35389999999999999</v>
      </c>
      <c r="N141" s="66">
        <v>4452</v>
      </c>
      <c r="O141" s="67" t="s">
        <v>70</v>
      </c>
      <c r="P141" s="83">
        <f t="shared" si="20"/>
        <v>0.44519999999999998</v>
      </c>
    </row>
    <row r="142" spans="1:16">
      <c r="A142" s="1">
        <f t="shared" si="15"/>
        <v>142</v>
      </c>
      <c r="B142" s="76">
        <v>30</v>
      </c>
      <c r="C142" s="67" t="s">
        <v>73</v>
      </c>
      <c r="D142" s="84">
        <f t="shared" si="21"/>
        <v>0.5357142857142857</v>
      </c>
      <c r="E142" s="78">
        <v>16.18</v>
      </c>
      <c r="F142" s="79">
        <v>0.10589999999999999</v>
      </c>
      <c r="G142" s="75">
        <f t="shared" si="11"/>
        <v>16.285899999999998</v>
      </c>
      <c r="H142" s="66">
        <v>3.98</v>
      </c>
      <c r="I142" s="67" t="s">
        <v>72</v>
      </c>
      <c r="J142" s="64">
        <f t="shared" si="18"/>
        <v>3.98</v>
      </c>
      <c r="K142" s="66">
        <v>3564</v>
      </c>
      <c r="L142" s="67" t="s">
        <v>70</v>
      </c>
      <c r="M142" s="83">
        <f t="shared" si="19"/>
        <v>0.35639999999999999</v>
      </c>
      <c r="N142" s="66">
        <v>4502</v>
      </c>
      <c r="O142" s="67" t="s">
        <v>70</v>
      </c>
      <c r="P142" s="83">
        <f t="shared" si="20"/>
        <v>0.45019999999999999</v>
      </c>
    </row>
    <row r="143" spans="1:16">
      <c r="A143" s="1">
        <f t="shared" si="15"/>
        <v>143</v>
      </c>
      <c r="B143" s="76">
        <v>32.5</v>
      </c>
      <c r="C143" s="67" t="s">
        <v>73</v>
      </c>
      <c r="D143" s="84">
        <f t="shared" si="21"/>
        <v>0.5803571428571429</v>
      </c>
      <c r="E143" s="78">
        <v>16.7</v>
      </c>
      <c r="F143" s="79">
        <v>9.9269999999999997E-2</v>
      </c>
      <c r="G143" s="75">
        <f t="shared" si="11"/>
        <v>16.79927</v>
      </c>
      <c r="H143" s="66">
        <v>4.1399999999999997</v>
      </c>
      <c r="I143" s="67" t="s">
        <v>72</v>
      </c>
      <c r="J143" s="64">
        <f t="shared" si="18"/>
        <v>4.1399999999999997</v>
      </c>
      <c r="K143" s="66">
        <v>3587</v>
      </c>
      <c r="L143" s="67" t="s">
        <v>70</v>
      </c>
      <c r="M143" s="83">
        <f t="shared" si="19"/>
        <v>0.35870000000000002</v>
      </c>
      <c r="N143" s="66">
        <v>4547</v>
      </c>
      <c r="O143" s="67" t="s">
        <v>70</v>
      </c>
      <c r="P143" s="83">
        <f t="shared" si="20"/>
        <v>0.45469999999999999</v>
      </c>
    </row>
    <row r="144" spans="1:16">
      <c r="A144" s="1">
        <f t="shared" si="15"/>
        <v>144</v>
      </c>
      <c r="B144" s="76">
        <v>35</v>
      </c>
      <c r="C144" s="67" t="s">
        <v>73</v>
      </c>
      <c r="D144" s="84">
        <f t="shared" si="21"/>
        <v>0.625</v>
      </c>
      <c r="E144" s="78">
        <v>17.149999999999999</v>
      </c>
      <c r="F144" s="79">
        <v>9.3509999999999996E-2</v>
      </c>
      <c r="G144" s="75">
        <f t="shared" si="11"/>
        <v>17.243509999999997</v>
      </c>
      <c r="H144" s="66">
        <v>4.3099999999999996</v>
      </c>
      <c r="I144" s="67" t="s">
        <v>72</v>
      </c>
      <c r="J144" s="64">
        <f t="shared" si="18"/>
        <v>4.3099999999999996</v>
      </c>
      <c r="K144" s="66">
        <v>3607</v>
      </c>
      <c r="L144" s="67" t="s">
        <v>70</v>
      </c>
      <c r="M144" s="83">
        <f t="shared" si="19"/>
        <v>0.36070000000000002</v>
      </c>
      <c r="N144" s="66">
        <v>4589</v>
      </c>
      <c r="O144" s="67" t="s">
        <v>70</v>
      </c>
      <c r="P144" s="83">
        <f t="shared" si="20"/>
        <v>0.45890000000000003</v>
      </c>
    </row>
    <row r="145" spans="1:16">
      <c r="A145" s="1">
        <f t="shared" si="15"/>
        <v>145</v>
      </c>
      <c r="B145" s="76">
        <v>37.5</v>
      </c>
      <c r="C145" s="67" t="s">
        <v>73</v>
      </c>
      <c r="D145" s="84">
        <f t="shared" si="21"/>
        <v>0.6696428571428571</v>
      </c>
      <c r="E145" s="78">
        <v>17.559999999999999</v>
      </c>
      <c r="F145" s="79">
        <v>8.8440000000000005E-2</v>
      </c>
      <c r="G145" s="75">
        <f t="shared" si="11"/>
        <v>17.648439999999997</v>
      </c>
      <c r="H145" s="66">
        <v>4.47</v>
      </c>
      <c r="I145" s="67" t="s">
        <v>72</v>
      </c>
      <c r="J145" s="64">
        <f t="shared" si="18"/>
        <v>4.47</v>
      </c>
      <c r="K145" s="66">
        <v>3626</v>
      </c>
      <c r="L145" s="67" t="s">
        <v>70</v>
      </c>
      <c r="M145" s="83">
        <f t="shared" si="19"/>
        <v>0.36259999999999998</v>
      </c>
      <c r="N145" s="66">
        <v>4626</v>
      </c>
      <c r="O145" s="67" t="s">
        <v>70</v>
      </c>
      <c r="P145" s="83">
        <f t="shared" si="20"/>
        <v>0.46260000000000001</v>
      </c>
    </row>
    <row r="146" spans="1:16">
      <c r="A146" s="1">
        <f t="shared" si="15"/>
        <v>146</v>
      </c>
      <c r="B146" s="76">
        <v>40</v>
      </c>
      <c r="C146" s="67" t="s">
        <v>73</v>
      </c>
      <c r="D146" s="84">
        <f t="shared" si="21"/>
        <v>0.7142857142857143</v>
      </c>
      <c r="E146" s="78">
        <v>17.920000000000002</v>
      </c>
      <c r="F146" s="79">
        <v>8.3930000000000005E-2</v>
      </c>
      <c r="G146" s="75">
        <f t="shared" si="11"/>
        <v>18.00393</v>
      </c>
      <c r="H146" s="66">
        <v>4.62</v>
      </c>
      <c r="I146" s="67" t="s">
        <v>72</v>
      </c>
      <c r="J146" s="64">
        <f t="shared" si="18"/>
        <v>4.62</v>
      </c>
      <c r="K146" s="66">
        <v>3644</v>
      </c>
      <c r="L146" s="67" t="s">
        <v>70</v>
      </c>
      <c r="M146" s="83">
        <f t="shared" si="19"/>
        <v>0.3644</v>
      </c>
      <c r="N146" s="66">
        <v>4661</v>
      </c>
      <c r="O146" s="67" t="s">
        <v>70</v>
      </c>
      <c r="P146" s="83">
        <f t="shared" si="20"/>
        <v>0.46609999999999996</v>
      </c>
    </row>
    <row r="147" spans="1:16">
      <c r="A147" s="1">
        <f t="shared" si="15"/>
        <v>147</v>
      </c>
      <c r="B147" s="76">
        <v>45</v>
      </c>
      <c r="C147" s="67" t="s">
        <v>73</v>
      </c>
      <c r="D147" s="84">
        <f t="shared" si="21"/>
        <v>0.8035714285714286</v>
      </c>
      <c r="E147" s="78">
        <v>18.54</v>
      </c>
      <c r="F147" s="79">
        <v>7.6249999999999998E-2</v>
      </c>
      <c r="G147" s="75">
        <f t="shared" si="11"/>
        <v>18.616250000000001</v>
      </c>
      <c r="H147" s="66">
        <v>4.93</v>
      </c>
      <c r="I147" s="67" t="s">
        <v>72</v>
      </c>
      <c r="J147" s="64">
        <f t="shared" si="18"/>
        <v>4.93</v>
      </c>
      <c r="K147" s="66">
        <v>3688</v>
      </c>
      <c r="L147" s="67" t="s">
        <v>70</v>
      </c>
      <c r="M147" s="83">
        <f t="shared" si="19"/>
        <v>0.36880000000000002</v>
      </c>
      <c r="N147" s="66">
        <v>4724</v>
      </c>
      <c r="O147" s="67" t="s">
        <v>70</v>
      </c>
      <c r="P147" s="83">
        <f t="shared" si="20"/>
        <v>0.47240000000000004</v>
      </c>
    </row>
    <row r="148" spans="1:16">
      <c r="A148" s="1">
        <f t="shared" si="15"/>
        <v>148</v>
      </c>
      <c r="B148" s="76">
        <v>50</v>
      </c>
      <c r="C148" s="67" t="s">
        <v>73</v>
      </c>
      <c r="D148" s="84">
        <f t="shared" si="21"/>
        <v>0.8928571428571429</v>
      </c>
      <c r="E148" s="78">
        <v>19.04</v>
      </c>
      <c r="F148" s="79">
        <v>6.9959999999999994E-2</v>
      </c>
      <c r="G148" s="75">
        <f t="shared" ref="G148:G211" si="22">E148+F148</f>
        <v>19.109959999999997</v>
      </c>
      <c r="H148" s="66">
        <v>5.22</v>
      </c>
      <c r="I148" s="67" t="s">
        <v>72</v>
      </c>
      <c r="J148" s="64">
        <f t="shared" ref="J148:J179" si="23">H148</f>
        <v>5.22</v>
      </c>
      <c r="K148" s="66">
        <v>3729</v>
      </c>
      <c r="L148" s="67" t="s">
        <v>70</v>
      </c>
      <c r="M148" s="83">
        <f t="shared" ref="M148:M173" si="24">K148/1000/10</f>
        <v>0.37290000000000001</v>
      </c>
      <c r="N148" s="66">
        <v>4780</v>
      </c>
      <c r="O148" s="67" t="s">
        <v>70</v>
      </c>
      <c r="P148" s="83">
        <f t="shared" ref="P148:P180" si="25">N148/1000/10</f>
        <v>0.47800000000000004</v>
      </c>
    </row>
    <row r="149" spans="1:16">
      <c r="A149" s="1">
        <f t="shared" si="15"/>
        <v>149</v>
      </c>
      <c r="B149" s="76">
        <v>55</v>
      </c>
      <c r="C149" s="67" t="s">
        <v>73</v>
      </c>
      <c r="D149" s="84">
        <f t="shared" si="21"/>
        <v>0.9821428571428571</v>
      </c>
      <c r="E149" s="78">
        <v>19.440000000000001</v>
      </c>
      <c r="F149" s="79">
        <v>6.4689999999999998E-2</v>
      </c>
      <c r="G149" s="75">
        <f t="shared" si="22"/>
        <v>19.50469</v>
      </c>
      <c r="H149" s="66">
        <v>5.51</v>
      </c>
      <c r="I149" s="67" t="s">
        <v>72</v>
      </c>
      <c r="J149" s="64">
        <f t="shared" si="23"/>
        <v>5.51</v>
      </c>
      <c r="K149" s="66">
        <v>3766</v>
      </c>
      <c r="L149" s="67" t="s">
        <v>70</v>
      </c>
      <c r="M149" s="83">
        <f t="shared" si="24"/>
        <v>0.37659999999999999</v>
      </c>
      <c r="N149" s="66">
        <v>4830</v>
      </c>
      <c r="O149" s="67" t="s">
        <v>70</v>
      </c>
      <c r="P149" s="83">
        <f t="shared" si="25"/>
        <v>0.48299999999999998</v>
      </c>
    </row>
    <row r="150" spans="1:16">
      <c r="A150" s="1">
        <f t="shared" ref="A150:A213" si="26">A149+1</f>
        <v>150</v>
      </c>
      <c r="B150" s="76">
        <v>60</v>
      </c>
      <c r="C150" s="67" t="s">
        <v>73</v>
      </c>
      <c r="D150" s="83">
        <f t="shared" si="21"/>
        <v>1.0714285714285714</v>
      </c>
      <c r="E150" s="78">
        <v>19.77</v>
      </c>
      <c r="F150" s="79">
        <v>6.021E-2</v>
      </c>
      <c r="G150" s="75">
        <f t="shared" si="22"/>
        <v>19.830210000000001</v>
      </c>
      <c r="H150" s="66">
        <v>5.8</v>
      </c>
      <c r="I150" s="67" t="s">
        <v>72</v>
      </c>
      <c r="J150" s="64">
        <f t="shared" si="23"/>
        <v>5.8</v>
      </c>
      <c r="K150" s="66">
        <v>3801</v>
      </c>
      <c r="L150" s="67" t="s">
        <v>70</v>
      </c>
      <c r="M150" s="83">
        <f t="shared" si="24"/>
        <v>0.38009999999999999</v>
      </c>
      <c r="N150" s="66">
        <v>4876</v>
      </c>
      <c r="O150" s="67" t="s">
        <v>70</v>
      </c>
      <c r="P150" s="83">
        <f t="shared" si="25"/>
        <v>0.48760000000000003</v>
      </c>
    </row>
    <row r="151" spans="1:16">
      <c r="A151" s="1">
        <f t="shared" si="26"/>
        <v>151</v>
      </c>
      <c r="B151" s="76">
        <v>65</v>
      </c>
      <c r="C151" s="67" t="s">
        <v>73</v>
      </c>
      <c r="D151" s="83">
        <f t="shared" si="21"/>
        <v>1.1607142857142858</v>
      </c>
      <c r="E151" s="78">
        <v>20.03</v>
      </c>
      <c r="F151" s="79">
        <v>5.636E-2</v>
      </c>
      <c r="G151" s="75">
        <f t="shared" si="22"/>
        <v>20.086360000000003</v>
      </c>
      <c r="H151" s="66">
        <v>6.08</v>
      </c>
      <c r="I151" s="67" t="s">
        <v>72</v>
      </c>
      <c r="J151" s="64">
        <f t="shared" si="23"/>
        <v>6.08</v>
      </c>
      <c r="K151" s="66">
        <v>3833</v>
      </c>
      <c r="L151" s="67" t="s">
        <v>70</v>
      </c>
      <c r="M151" s="83">
        <f t="shared" si="24"/>
        <v>0.38330000000000003</v>
      </c>
      <c r="N151" s="66">
        <v>4919</v>
      </c>
      <c r="O151" s="67" t="s">
        <v>70</v>
      </c>
      <c r="P151" s="83">
        <f t="shared" si="25"/>
        <v>0.49189999999999995</v>
      </c>
    </row>
    <row r="152" spans="1:16">
      <c r="A152" s="1">
        <f t="shared" si="26"/>
        <v>152</v>
      </c>
      <c r="B152" s="76">
        <v>70</v>
      </c>
      <c r="C152" s="67" t="s">
        <v>73</v>
      </c>
      <c r="D152" s="83">
        <f t="shared" si="21"/>
        <v>1.25</v>
      </c>
      <c r="E152" s="78">
        <v>20.23</v>
      </c>
      <c r="F152" s="79">
        <v>5.2999999999999999E-2</v>
      </c>
      <c r="G152" s="75">
        <f t="shared" si="22"/>
        <v>20.283000000000001</v>
      </c>
      <c r="H152" s="66">
        <v>6.36</v>
      </c>
      <c r="I152" s="67" t="s">
        <v>72</v>
      </c>
      <c r="J152" s="64">
        <f t="shared" si="23"/>
        <v>6.36</v>
      </c>
      <c r="K152" s="66">
        <v>3865</v>
      </c>
      <c r="L152" s="67" t="s">
        <v>70</v>
      </c>
      <c r="M152" s="83">
        <f t="shared" si="24"/>
        <v>0.38650000000000001</v>
      </c>
      <c r="N152" s="66">
        <v>4958</v>
      </c>
      <c r="O152" s="67" t="s">
        <v>70</v>
      </c>
      <c r="P152" s="83">
        <f t="shared" si="25"/>
        <v>0.49580000000000002</v>
      </c>
    </row>
    <row r="153" spans="1:16">
      <c r="A153" s="1">
        <f t="shared" si="26"/>
        <v>153</v>
      </c>
      <c r="B153" s="76">
        <v>80</v>
      </c>
      <c r="C153" s="67" t="s">
        <v>73</v>
      </c>
      <c r="D153" s="83">
        <f t="shared" si="21"/>
        <v>1.4285714285714286</v>
      </c>
      <c r="E153" s="78">
        <v>20.52</v>
      </c>
      <c r="F153" s="79">
        <v>4.743E-2</v>
      </c>
      <c r="G153" s="75">
        <f t="shared" si="22"/>
        <v>20.567429999999998</v>
      </c>
      <c r="H153" s="66">
        <v>6.9</v>
      </c>
      <c r="I153" s="67" t="s">
        <v>72</v>
      </c>
      <c r="J153" s="64">
        <f t="shared" si="23"/>
        <v>6.9</v>
      </c>
      <c r="K153" s="66">
        <v>3962</v>
      </c>
      <c r="L153" s="67" t="s">
        <v>70</v>
      </c>
      <c r="M153" s="83">
        <f t="shared" si="24"/>
        <v>0.3962</v>
      </c>
      <c r="N153" s="66">
        <v>5031</v>
      </c>
      <c r="O153" s="67" t="s">
        <v>70</v>
      </c>
      <c r="P153" s="83">
        <f t="shared" si="25"/>
        <v>0.50309999999999999</v>
      </c>
    </row>
    <row r="154" spans="1:16">
      <c r="A154" s="1">
        <f t="shared" si="26"/>
        <v>154</v>
      </c>
      <c r="B154" s="76">
        <v>90</v>
      </c>
      <c r="C154" s="67" t="s">
        <v>73</v>
      </c>
      <c r="D154" s="83">
        <f t="shared" si="21"/>
        <v>1.6071428571428572</v>
      </c>
      <c r="E154" s="78">
        <v>20.68</v>
      </c>
      <c r="F154" s="79">
        <v>4.2979999999999997E-2</v>
      </c>
      <c r="G154" s="75">
        <f t="shared" si="22"/>
        <v>20.72298</v>
      </c>
      <c r="H154" s="66">
        <v>7.44</v>
      </c>
      <c r="I154" s="67" t="s">
        <v>72</v>
      </c>
      <c r="J154" s="64">
        <f t="shared" si="23"/>
        <v>7.44</v>
      </c>
      <c r="K154" s="66">
        <v>4053</v>
      </c>
      <c r="L154" s="67" t="s">
        <v>70</v>
      </c>
      <c r="M154" s="83">
        <f t="shared" si="24"/>
        <v>0.40529999999999999</v>
      </c>
      <c r="N154" s="66">
        <v>5097</v>
      </c>
      <c r="O154" s="67" t="s">
        <v>70</v>
      </c>
      <c r="P154" s="83">
        <f t="shared" si="25"/>
        <v>0.50970000000000004</v>
      </c>
    </row>
    <row r="155" spans="1:16">
      <c r="A155" s="1">
        <f t="shared" si="26"/>
        <v>155</v>
      </c>
      <c r="B155" s="76">
        <v>100</v>
      </c>
      <c r="C155" s="67" t="s">
        <v>73</v>
      </c>
      <c r="D155" s="83">
        <f t="shared" si="21"/>
        <v>1.7857142857142858</v>
      </c>
      <c r="E155" s="78">
        <v>20.74</v>
      </c>
      <c r="F155" s="79">
        <v>3.934E-2</v>
      </c>
      <c r="G155" s="75">
        <f t="shared" si="22"/>
        <v>20.779339999999998</v>
      </c>
      <c r="H155" s="66">
        <v>7.98</v>
      </c>
      <c r="I155" s="67" t="s">
        <v>72</v>
      </c>
      <c r="J155" s="64">
        <f t="shared" si="23"/>
        <v>7.98</v>
      </c>
      <c r="K155" s="66">
        <v>4141</v>
      </c>
      <c r="L155" s="67" t="s">
        <v>70</v>
      </c>
      <c r="M155" s="83">
        <f t="shared" si="24"/>
        <v>0.41410000000000002</v>
      </c>
      <c r="N155" s="66">
        <v>5158</v>
      </c>
      <c r="O155" s="67" t="s">
        <v>70</v>
      </c>
      <c r="P155" s="83">
        <f t="shared" si="25"/>
        <v>0.51580000000000004</v>
      </c>
    </row>
    <row r="156" spans="1:16">
      <c r="A156" s="1">
        <f t="shared" si="26"/>
        <v>156</v>
      </c>
      <c r="B156" s="76">
        <v>110</v>
      </c>
      <c r="C156" s="67" t="s">
        <v>73</v>
      </c>
      <c r="D156" s="83">
        <f t="shared" si="21"/>
        <v>1.9642857142857142</v>
      </c>
      <c r="E156" s="78">
        <v>20.73</v>
      </c>
      <c r="F156" s="79">
        <v>3.6310000000000002E-2</v>
      </c>
      <c r="G156" s="75">
        <f t="shared" si="22"/>
        <v>20.766310000000001</v>
      </c>
      <c r="H156" s="66">
        <v>8.52</v>
      </c>
      <c r="I156" s="67" t="s">
        <v>72</v>
      </c>
      <c r="J156" s="64">
        <f t="shared" si="23"/>
        <v>8.52</v>
      </c>
      <c r="K156" s="66">
        <v>4226</v>
      </c>
      <c r="L156" s="67" t="s">
        <v>70</v>
      </c>
      <c r="M156" s="83">
        <f t="shared" si="24"/>
        <v>0.42259999999999998</v>
      </c>
      <c r="N156" s="66">
        <v>5215</v>
      </c>
      <c r="O156" s="67" t="s">
        <v>70</v>
      </c>
      <c r="P156" s="83">
        <f t="shared" si="25"/>
        <v>0.52149999999999996</v>
      </c>
    </row>
    <row r="157" spans="1:16">
      <c r="A157" s="1">
        <f t="shared" si="26"/>
        <v>157</v>
      </c>
      <c r="B157" s="76">
        <v>120</v>
      </c>
      <c r="C157" s="67" t="s">
        <v>73</v>
      </c>
      <c r="D157" s="83">
        <f t="shared" si="21"/>
        <v>2.1428571428571428</v>
      </c>
      <c r="E157" s="78">
        <v>20.72</v>
      </c>
      <c r="F157" s="79">
        <v>3.3739999999999999E-2</v>
      </c>
      <c r="G157" s="75">
        <f t="shared" si="22"/>
        <v>20.753740000000001</v>
      </c>
      <c r="H157" s="66">
        <v>9.06</v>
      </c>
      <c r="I157" s="67" t="s">
        <v>72</v>
      </c>
      <c r="J157" s="64">
        <f t="shared" si="23"/>
        <v>9.06</v>
      </c>
      <c r="K157" s="66">
        <v>4308</v>
      </c>
      <c r="L157" s="67" t="s">
        <v>70</v>
      </c>
      <c r="M157" s="83">
        <f t="shared" si="24"/>
        <v>0.43079999999999996</v>
      </c>
      <c r="N157" s="66">
        <v>5270</v>
      </c>
      <c r="O157" s="67" t="s">
        <v>70</v>
      </c>
      <c r="P157" s="83">
        <f t="shared" si="25"/>
        <v>0.52699999999999991</v>
      </c>
    </row>
    <row r="158" spans="1:16">
      <c r="A158" s="1">
        <f t="shared" si="26"/>
        <v>158</v>
      </c>
      <c r="B158" s="76">
        <v>130</v>
      </c>
      <c r="C158" s="67" t="s">
        <v>73</v>
      </c>
      <c r="D158" s="83">
        <f t="shared" si="21"/>
        <v>2.3214285714285716</v>
      </c>
      <c r="E158" s="78">
        <v>20.58</v>
      </c>
      <c r="F158" s="79">
        <v>3.1530000000000002E-2</v>
      </c>
      <c r="G158" s="75">
        <f t="shared" si="22"/>
        <v>20.611529999999998</v>
      </c>
      <c r="H158" s="66">
        <v>9.6</v>
      </c>
      <c r="I158" s="67" t="s">
        <v>72</v>
      </c>
      <c r="J158" s="64">
        <f t="shared" si="23"/>
        <v>9.6</v>
      </c>
      <c r="K158" s="66">
        <v>4389</v>
      </c>
      <c r="L158" s="67" t="s">
        <v>70</v>
      </c>
      <c r="M158" s="83">
        <f t="shared" si="24"/>
        <v>0.43890000000000001</v>
      </c>
      <c r="N158" s="66">
        <v>5322</v>
      </c>
      <c r="O158" s="67" t="s">
        <v>70</v>
      </c>
      <c r="P158" s="83">
        <f t="shared" si="25"/>
        <v>0.53220000000000001</v>
      </c>
    </row>
    <row r="159" spans="1:16">
      <c r="A159" s="1">
        <f t="shared" si="26"/>
        <v>159</v>
      </c>
      <c r="B159" s="76">
        <v>140</v>
      </c>
      <c r="C159" s="67" t="s">
        <v>73</v>
      </c>
      <c r="D159" s="83">
        <f t="shared" si="21"/>
        <v>2.5</v>
      </c>
      <c r="E159" s="78">
        <v>20.39</v>
      </c>
      <c r="F159" s="79">
        <v>2.9610000000000001E-2</v>
      </c>
      <c r="G159" s="75">
        <f t="shared" si="22"/>
        <v>20.419610000000002</v>
      </c>
      <c r="H159" s="66">
        <v>10.15</v>
      </c>
      <c r="I159" s="67" t="s">
        <v>72</v>
      </c>
      <c r="J159" s="64">
        <f t="shared" si="23"/>
        <v>10.15</v>
      </c>
      <c r="K159" s="66">
        <v>4470</v>
      </c>
      <c r="L159" s="67" t="s">
        <v>70</v>
      </c>
      <c r="M159" s="83">
        <f t="shared" si="24"/>
        <v>0.44699999999999995</v>
      </c>
      <c r="N159" s="66">
        <v>5372</v>
      </c>
      <c r="O159" s="67" t="s">
        <v>70</v>
      </c>
      <c r="P159" s="83">
        <f t="shared" si="25"/>
        <v>0.53720000000000001</v>
      </c>
    </row>
    <row r="160" spans="1:16">
      <c r="A160" s="1">
        <f t="shared" si="26"/>
        <v>160</v>
      </c>
      <c r="B160" s="76">
        <v>150</v>
      </c>
      <c r="C160" s="67" t="s">
        <v>73</v>
      </c>
      <c r="D160" s="83">
        <f t="shared" si="21"/>
        <v>2.6785714285714284</v>
      </c>
      <c r="E160" s="78">
        <v>20.25</v>
      </c>
      <c r="F160" s="79">
        <v>2.793E-2</v>
      </c>
      <c r="G160" s="75">
        <f t="shared" si="22"/>
        <v>20.277930000000001</v>
      </c>
      <c r="H160" s="66">
        <v>10.7</v>
      </c>
      <c r="I160" s="67" t="s">
        <v>72</v>
      </c>
      <c r="J160" s="64">
        <f t="shared" si="23"/>
        <v>10.7</v>
      </c>
      <c r="K160" s="66">
        <v>4550</v>
      </c>
      <c r="L160" s="67" t="s">
        <v>70</v>
      </c>
      <c r="M160" s="83">
        <f t="shared" si="24"/>
        <v>0.45499999999999996</v>
      </c>
      <c r="N160" s="66">
        <v>5421</v>
      </c>
      <c r="O160" s="67" t="s">
        <v>70</v>
      </c>
      <c r="P160" s="83">
        <f t="shared" si="25"/>
        <v>0.54210000000000003</v>
      </c>
    </row>
    <row r="161" spans="1:16">
      <c r="A161" s="1">
        <f t="shared" si="26"/>
        <v>161</v>
      </c>
      <c r="B161" s="76">
        <v>160</v>
      </c>
      <c r="C161" s="67" t="s">
        <v>73</v>
      </c>
      <c r="D161" s="83">
        <f t="shared" si="21"/>
        <v>2.8571428571428572</v>
      </c>
      <c r="E161" s="78">
        <v>20.09</v>
      </c>
      <c r="F161" s="79">
        <v>2.6440000000000002E-2</v>
      </c>
      <c r="G161" s="75">
        <f t="shared" si="22"/>
        <v>20.116440000000001</v>
      </c>
      <c r="H161" s="66">
        <v>11.25</v>
      </c>
      <c r="I161" s="67" t="s">
        <v>72</v>
      </c>
      <c r="J161" s="64">
        <f t="shared" si="23"/>
        <v>11.25</v>
      </c>
      <c r="K161" s="66">
        <v>4629</v>
      </c>
      <c r="L161" s="67" t="s">
        <v>70</v>
      </c>
      <c r="M161" s="83">
        <f t="shared" si="24"/>
        <v>0.46289999999999998</v>
      </c>
      <c r="N161" s="66">
        <v>5469</v>
      </c>
      <c r="O161" s="67" t="s">
        <v>70</v>
      </c>
      <c r="P161" s="83">
        <f t="shared" si="25"/>
        <v>0.54690000000000005</v>
      </c>
    </row>
    <row r="162" spans="1:16">
      <c r="A162" s="1">
        <f t="shared" si="26"/>
        <v>162</v>
      </c>
      <c r="B162" s="76">
        <v>170</v>
      </c>
      <c r="C162" s="67" t="s">
        <v>73</v>
      </c>
      <c r="D162" s="83">
        <f t="shared" si="21"/>
        <v>3.0357142857142856</v>
      </c>
      <c r="E162" s="78">
        <v>19.920000000000002</v>
      </c>
      <c r="F162" s="79">
        <v>2.511E-2</v>
      </c>
      <c r="G162" s="75">
        <f t="shared" si="22"/>
        <v>19.945110000000003</v>
      </c>
      <c r="H162" s="66">
        <v>11.81</v>
      </c>
      <c r="I162" s="67" t="s">
        <v>72</v>
      </c>
      <c r="J162" s="64">
        <f t="shared" si="23"/>
        <v>11.81</v>
      </c>
      <c r="K162" s="66">
        <v>4708</v>
      </c>
      <c r="L162" s="67" t="s">
        <v>70</v>
      </c>
      <c r="M162" s="83">
        <f t="shared" si="24"/>
        <v>0.4708</v>
      </c>
      <c r="N162" s="66">
        <v>5517</v>
      </c>
      <c r="O162" s="67" t="s">
        <v>70</v>
      </c>
      <c r="P162" s="83">
        <f t="shared" si="25"/>
        <v>0.55170000000000008</v>
      </c>
    </row>
    <row r="163" spans="1:16">
      <c r="A163" s="1">
        <f t="shared" si="26"/>
        <v>163</v>
      </c>
      <c r="B163" s="76">
        <v>180</v>
      </c>
      <c r="C163" s="67" t="s">
        <v>73</v>
      </c>
      <c r="D163" s="83">
        <f t="shared" si="21"/>
        <v>3.2142857142857144</v>
      </c>
      <c r="E163" s="78">
        <v>19.73</v>
      </c>
      <c r="F163" s="79">
        <v>2.3910000000000001E-2</v>
      </c>
      <c r="G163" s="75">
        <f t="shared" si="22"/>
        <v>19.753910000000001</v>
      </c>
      <c r="H163" s="66">
        <v>12.38</v>
      </c>
      <c r="I163" s="67" t="s">
        <v>72</v>
      </c>
      <c r="J163" s="64">
        <f t="shared" si="23"/>
        <v>12.38</v>
      </c>
      <c r="K163" s="66">
        <v>4787</v>
      </c>
      <c r="L163" s="67" t="s">
        <v>70</v>
      </c>
      <c r="M163" s="83">
        <f t="shared" si="24"/>
        <v>0.47870000000000001</v>
      </c>
      <c r="N163" s="66">
        <v>5563</v>
      </c>
      <c r="O163" s="67" t="s">
        <v>70</v>
      </c>
      <c r="P163" s="83">
        <f t="shared" si="25"/>
        <v>0.55630000000000002</v>
      </c>
    </row>
    <row r="164" spans="1:16">
      <c r="A164" s="1">
        <f t="shared" si="26"/>
        <v>164</v>
      </c>
      <c r="B164" s="76">
        <v>200</v>
      </c>
      <c r="C164" s="67" t="s">
        <v>73</v>
      </c>
      <c r="D164" s="83">
        <f t="shared" si="21"/>
        <v>3.5714285714285716</v>
      </c>
      <c r="E164" s="78">
        <v>19.34</v>
      </c>
      <c r="F164" s="79">
        <v>2.1850000000000001E-2</v>
      </c>
      <c r="G164" s="75">
        <f t="shared" si="22"/>
        <v>19.36185</v>
      </c>
      <c r="H164" s="66">
        <v>13.52</v>
      </c>
      <c r="I164" s="67" t="s">
        <v>72</v>
      </c>
      <c r="J164" s="64">
        <f t="shared" si="23"/>
        <v>13.52</v>
      </c>
      <c r="K164" s="66">
        <v>5076</v>
      </c>
      <c r="L164" s="67" t="s">
        <v>70</v>
      </c>
      <c r="M164" s="83">
        <f t="shared" si="24"/>
        <v>0.50759999999999994</v>
      </c>
      <c r="N164" s="66">
        <v>5655</v>
      </c>
      <c r="O164" s="67" t="s">
        <v>70</v>
      </c>
      <c r="P164" s="83">
        <f t="shared" si="25"/>
        <v>0.5655</v>
      </c>
    </row>
    <row r="165" spans="1:16">
      <c r="A165" s="1">
        <f t="shared" si="26"/>
        <v>165</v>
      </c>
      <c r="B165" s="76">
        <v>225</v>
      </c>
      <c r="C165" s="67" t="s">
        <v>73</v>
      </c>
      <c r="D165" s="83">
        <f t="shared" si="21"/>
        <v>4.0178571428571432</v>
      </c>
      <c r="E165" s="78">
        <v>18.84</v>
      </c>
      <c r="F165" s="79">
        <v>1.975E-2</v>
      </c>
      <c r="G165" s="75">
        <f t="shared" si="22"/>
        <v>18.859749999999998</v>
      </c>
      <c r="H165" s="66">
        <v>14.99</v>
      </c>
      <c r="I165" s="67" t="s">
        <v>72</v>
      </c>
      <c r="J165" s="64">
        <f t="shared" si="23"/>
        <v>14.99</v>
      </c>
      <c r="K165" s="66">
        <v>5509</v>
      </c>
      <c r="L165" s="67" t="s">
        <v>70</v>
      </c>
      <c r="M165" s="83">
        <f t="shared" si="24"/>
        <v>0.55090000000000006</v>
      </c>
      <c r="N165" s="66">
        <v>5767</v>
      </c>
      <c r="O165" s="67" t="s">
        <v>70</v>
      </c>
      <c r="P165" s="83">
        <f t="shared" si="25"/>
        <v>0.57669999999999999</v>
      </c>
    </row>
    <row r="166" spans="1:16">
      <c r="A166" s="1">
        <f t="shared" si="26"/>
        <v>166</v>
      </c>
      <c r="B166" s="76">
        <v>250</v>
      </c>
      <c r="C166" s="67" t="s">
        <v>73</v>
      </c>
      <c r="D166" s="83">
        <f t="shared" si="21"/>
        <v>4.4642857142857144</v>
      </c>
      <c r="E166" s="78">
        <v>18.329999999999998</v>
      </c>
      <c r="F166" s="79">
        <v>1.804E-2</v>
      </c>
      <c r="G166" s="75">
        <f t="shared" si="22"/>
        <v>18.348039999999997</v>
      </c>
      <c r="H166" s="66">
        <v>16.5</v>
      </c>
      <c r="I166" s="67" t="s">
        <v>72</v>
      </c>
      <c r="J166" s="64">
        <f t="shared" si="23"/>
        <v>16.5</v>
      </c>
      <c r="K166" s="66">
        <v>5931</v>
      </c>
      <c r="L166" s="67" t="s">
        <v>70</v>
      </c>
      <c r="M166" s="83">
        <f t="shared" si="24"/>
        <v>0.59309999999999996</v>
      </c>
      <c r="N166" s="66">
        <v>5880</v>
      </c>
      <c r="O166" s="67" t="s">
        <v>70</v>
      </c>
      <c r="P166" s="83">
        <f t="shared" si="25"/>
        <v>0.58799999999999997</v>
      </c>
    </row>
    <row r="167" spans="1:16">
      <c r="A167" s="1">
        <f t="shared" si="26"/>
        <v>167</v>
      </c>
      <c r="B167" s="76">
        <v>275</v>
      </c>
      <c r="C167" s="67" t="s">
        <v>73</v>
      </c>
      <c r="D167" s="83">
        <f t="shared" ref="D167:D180" si="27">B167/$C$5</f>
        <v>4.9107142857142856</v>
      </c>
      <c r="E167" s="78">
        <v>17.82</v>
      </c>
      <c r="F167" s="79">
        <v>1.6619999999999999E-2</v>
      </c>
      <c r="G167" s="75">
        <f t="shared" si="22"/>
        <v>17.83662</v>
      </c>
      <c r="H167" s="66">
        <v>18.05</v>
      </c>
      <c r="I167" s="67" t="s">
        <v>72</v>
      </c>
      <c r="J167" s="64">
        <f t="shared" si="23"/>
        <v>18.05</v>
      </c>
      <c r="K167" s="66">
        <v>6346</v>
      </c>
      <c r="L167" s="67" t="s">
        <v>70</v>
      </c>
      <c r="M167" s="83">
        <f t="shared" si="24"/>
        <v>0.63460000000000005</v>
      </c>
      <c r="N167" s="66">
        <v>5993</v>
      </c>
      <c r="O167" s="67" t="s">
        <v>70</v>
      </c>
      <c r="P167" s="83">
        <f t="shared" si="25"/>
        <v>0.59930000000000005</v>
      </c>
    </row>
    <row r="168" spans="1:16">
      <c r="A168" s="1">
        <f t="shared" si="26"/>
        <v>168</v>
      </c>
      <c r="B168" s="76">
        <v>300</v>
      </c>
      <c r="C168" s="67" t="s">
        <v>73</v>
      </c>
      <c r="D168" s="83">
        <f t="shared" si="27"/>
        <v>5.3571428571428568</v>
      </c>
      <c r="E168" s="78">
        <v>17.34</v>
      </c>
      <c r="F168" s="79">
        <v>1.541E-2</v>
      </c>
      <c r="G168" s="75">
        <f t="shared" si="22"/>
        <v>17.355409999999999</v>
      </c>
      <c r="H168" s="66">
        <v>19.64</v>
      </c>
      <c r="I168" s="67" t="s">
        <v>72</v>
      </c>
      <c r="J168" s="64">
        <f t="shared" si="23"/>
        <v>19.64</v>
      </c>
      <c r="K168" s="66">
        <v>6757</v>
      </c>
      <c r="L168" s="67" t="s">
        <v>70</v>
      </c>
      <c r="M168" s="83">
        <f t="shared" si="24"/>
        <v>0.67569999999999997</v>
      </c>
      <c r="N168" s="66">
        <v>6107</v>
      </c>
      <c r="O168" s="67" t="s">
        <v>70</v>
      </c>
      <c r="P168" s="83">
        <f t="shared" si="25"/>
        <v>0.61070000000000002</v>
      </c>
    </row>
    <row r="169" spans="1:16">
      <c r="A169" s="1">
        <f t="shared" si="26"/>
        <v>169</v>
      </c>
      <c r="B169" s="76">
        <v>325</v>
      </c>
      <c r="C169" s="67" t="s">
        <v>73</v>
      </c>
      <c r="D169" s="83">
        <f t="shared" si="27"/>
        <v>5.8035714285714288</v>
      </c>
      <c r="E169" s="78">
        <v>16.87</v>
      </c>
      <c r="F169" s="79">
        <v>1.438E-2</v>
      </c>
      <c r="G169" s="75">
        <f t="shared" si="22"/>
        <v>16.88438</v>
      </c>
      <c r="H169" s="66">
        <v>21.27</v>
      </c>
      <c r="I169" s="67" t="s">
        <v>72</v>
      </c>
      <c r="J169" s="64">
        <f t="shared" si="23"/>
        <v>21.27</v>
      </c>
      <c r="K169" s="66">
        <v>7166</v>
      </c>
      <c r="L169" s="67" t="s">
        <v>70</v>
      </c>
      <c r="M169" s="83">
        <f t="shared" si="24"/>
        <v>0.71660000000000001</v>
      </c>
      <c r="N169" s="66">
        <v>6223</v>
      </c>
      <c r="O169" s="67" t="s">
        <v>70</v>
      </c>
      <c r="P169" s="83">
        <f t="shared" si="25"/>
        <v>0.62229999999999996</v>
      </c>
    </row>
    <row r="170" spans="1:16">
      <c r="A170" s="1">
        <f t="shared" si="26"/>
        <v>170</v>
      </c>
      <c r="B170" s="76">
        <v>350</v>
      </c>
      <c r="C170" s="67" t="s">
        <v>73</v>
      </c>
      <c r="D170" s="83">
        <f t="shared" si="27"/>
        <v>6.25</v>
      </c>
      <c r="E170" s="78">
        <v>16.420000000000002</v>
      </c>
      <c r="F170" s="79">
        <v>1.349E-2</v>
      </c>
      <c r="G170" s="75">
        <f t="shared" si="22"/>
        <v>16.433490000000003</v>
      </c>
      <c r="H170" s="66">
        <v>22.96</v>
      </c>
      <c r="I170" s="67" t="s">
        <v>72</v>
      </c>
      <c r="J170" s="64">
        <f t="shared" si="23"/>
        <v>22.96</v>
      </c>
      <c r="K170" s="66">
        <v>7573</v>
      </c>
      <c r="L170" s="67" t="s">
        <v>70</v>
      </c>
      <c r="M170" s="83">
        <f t="shared" si="24"/>
        <v>0.75730000000000008</v>
      </c>
      <c r="N170" s="66">
        <v>6342</v>
      </c>
      <c r="O170" s="67" t="s">
        <v>70</v>
      </c>
      <c r="P170" s="83">
        <f t="shared" si="25"/>
        <v>0.63419999999999999</v>
      </c>
    </row>
    <row r="171" spans="1:16">
      <c r="A171" s="1">
        <f t="shared" si="26"/>
        <v>171</v>
      </c>
      <c r="B171" s="76">
        <v>375</v>
      </c>
      <c r="C171" s="67" t="s">
        <v>73</v>
      </c>
      <c r="D171" s="83">
        <f t="shared" si="27"/>
        <v>6.6964285714285712</v>
      </c>
      <c r="E171" s="78">
        <v>16</v>
      </c>
      <c r="F171" s="79">
        <v>1.2699999999999999E-2</v>
      </c>
      <c r="G171" s="75">
        <f t="shared" si="22"/>
        <v>16.012699999999999</v>
      </c>
      <c r="H171" s="66">
        <v>24.68</v>
      </c>
      <c r="I171" s="67" t="s">
        <v>72</v>
      </c>
      <c r="J171" s="64">
        <f t="shared" si="23"/>
        <v>24.68</v>
      </c>
      <c r="K171" s="66">
        <v>7980</v>
      </c>
      <c r="L171" s="67" t="s">
        <v>70</v>
      </c>
      <c r="M171" s="83">
        <f t="shared" si="24"/>
        <v>0.79800000000000004</v>
      </c>
      <c r="N171" s="66">
        <v>6462</v>
      </c>
      <c r="O171" s="67" t="s">
        <v>70</v>
      </c>
      <c r="P171" s="83">
        <f t="shared" si="25"/>
        <v>0.6462</v>
      </c>
    </row>
    <row r="172" spans="1:16">
      <c r="A172" s="1">
        <f t="shared" si="26"/>
        <v>172</v>
      </c>
      <c r="B172" s="76">
        <v>400</v>
      </c>
      <c r="C172" s="67" t="s">
        <v>73</v>
      </c>
      <c r="D172" s="83">
        <f t="shared" si="27"/>
        <v>7.1428571428571432</v>
      </c>
      <c r="E172" s="78">
        <v>15.59</v>
      </c>
      <c r="F172" s="79">
        <v>1.201E-2</v>
      </c>
      <c r="G172" s="75">
        <f t="shared" si="22"/>
        <v>15.60201</v>
      </c>
      <c r="H172" s="66">
        <v>26.46</v>
      </c>
      <c r="I172" s="67" t="s">
        <v>72</v>
      </c>
      <c r="J172" s="64">
        <f t="shared" si="23"/>
        <v>26.46</v>
      </c>
      <c r="K172" s="66">
        <v>8387</v>
      </c>
      <c r="L172" s="67" t="s">
        <v>70</v>
      </c>
      <c r="M172" s="83">
        <f t="shared" si="24"/>
        <v>0.8387</v>
      </c>
      <c r="N172" s="66">
        <v>6586</v>
      </c>
      <c r="O172" s="67" t="s">
        <v>70</v>
      </c>
      <c r="P172" s="83">
        <f t="shared" si="25"/>
        <v>0.65860000000000007</v>
      </c>
    </row>
    <row r="173" spans="1:16">
      <c r="A173" s="1">
        <f t="shared" si="26"/>
        <v>173</v>
      </c>
      <c r="B173" s="76">
        <v>450</v>
      </c>
      <c r="C173" s="67" t="s">
        <v>73</v>
      </c>
      <c r="D173" s="83">
        <f t="shared" si="27"/>
        <v>8.0357142857142865</v>
      </c>
      <c r="E173" s="78">
        <v>14.84</v>
      </c>
      <c r="F173" s="79">
        <v>1.0840000000000001E-2</v>
      </c>
      <c r="G173" s="75">
        <f t="shared" si="22"/>
        <v>14.85084</v>
      </c>
      <c r="H173" s="66">
        <v>30.14</v>
      </c>
      <c r="I173" s="67" t="s">
        <v>72</v>
      </c>
      <c r="J173" s="64">
        <f t="shared" si="23"/>
        <v>30.14</v>
      </c>
      <c r="K173" s="66">
        <v>9912</v>
      </c>
      <c r="L173" s="67" t="s">
        <v>70</v>
      </c>
      <c r="M173" s="83">
        <f t="shared" si="24"/>
        <v>0.99120000000000008</v>
      </c>
      <c r="N173" s="66">
        <v>6842</v>
      </c>
      <c r="O173" s="67" t="s">
        <v>70</v>
      </c>
      <c r="P173" s="83">
        <f t="shared" si="25"/>
        <v>0.68419999999999992</v>
      </c>
    </row>
    <row r="174" spans="1:16">
      <c r="A174" s="1">
        <f t="shared" si="26"/>
        <v>174</v>
      </c>
      <c r="B174" s="76">
        <v>500</v>
      </c>
      <c r="C174" s="67" t="s">
        <v>73</v>
      </c>
      <c r="D174" s="83">
        <f t="shared" si="27"/>
        <v>8.9285714285714288</v>
      </c>
      <c r="E174" s="78">
        <v>14.17</v>
      </c>
      <c r="F174" s="79">
        <v>9.8879999999999992E-3</v>
      </c>
      <c r="G174" s="75">
        <f t="shared" si="22"/>
        <v>14.179888</v>
      </c>
      <c r="H174" s="66">
        <v>34</v>
      </c>
      <c r="I174" s="67" t="s">
        <v>72</v>
      </c>
      <c r="J174" s="64">
        <f t="shared" si="23"/>
        <v>34</v>
      </c>
      <c r="K174" s="66">
        <v>1.1399999999999999</v>
      </c>
      <c r="L174" s="112" t="s">
        <v>72</v>
      </c>
      <c r="M174" s="64">
        <f t="shared" ref="M174:M205" si="28">K174</f>
        <v>1.1399999999999999</v>
      </c>
      <c r="N174" s="66">
        <v>7110</v>
      </c>
      <c r="O174" s="67" t="s">
        <v>70</v>
      </c>
      <c r="P174" s="83">
        <f t="shared" si="25"/>
        <v>0.71100000000000008</v>
      </c>
    </row>
    <row r="175" spans="1:16">
      <c r="A175" s="1">
        <f t="shared" si="26"/>
        <v>175</v>
      </c>
      <c r="B175" s="76">
        <v>550</v>
      </c>
      <c r="C175" s="67" t="s">
        <v>73</v>
      </c>
      <c r="D175" s="83">
        <f t="shared" si="27"/>
        <v>9.8214285714285712</v>
      </c>
      <c r="E175" s="78">
        <v>13.57</v>
      </c>
      <c r="F175" s="79">
        <v>9.0980000000000002E-3</v>
      </c>
      <c r="G175" s="75">
        <f t="shared" si="22"/>
        <v>13.579098</v>
      </c>
      <c r="H175" s="66">
        <v>38.04</v>
      </c>
      <c r="I175" s="67" t="s">
        <v>72</v>
      </c>
      <c r="J175" s="64">
        <f t="shared" si="23"/>
        <v>38.04</v>
      </c>
      <c r="K175" s="66">
        <v>1.28</v>
      </c>
      <c r="L175" s="67" t="s">
        <v>72</v>
      </c>
      <c r="M175" s="64">
        <f t="shared" si="28"/>
        <v>1.28</v>
      </c>
      <c r="N175" s="66">
        <v>7392</v>
      </c>
      <c r="O175" s="67" t="s">
        <v>70</v>
      </c>
      <c r="P175" s="83">
        <f t="shared" si="25"/>
        <v>0.73920000000000008</v>
      </c>
    </row>
    <row r="176" spans="1:16">
      <c r="A176" s="1">
        <f t="shared" si="26"/>
        <v>176</v>
      </c>
      <c r="B176" s="76">
        <v>600</v>
      </c>
      <c r="C176" s="67" t="s">
        <v>73</v>
      </c>
      <c r="D176" s="83">
        <f t="shared" si="27"/>
        <v>10.714285714285714</v>
      </c>
      <c r="E176" s="78">
        <v>13.03</v>
      </c>
      <c r="F176" s="79">
        <v>8.43E-3</v>
      </c>
      <c r="G176" s="75">
        <f t="shared" si="22"/>
        <v>13.03843</v>
      </c>
      <c r="H176" s="66">
        <v>42.25</v>
      </c>
      <c r="I176" s="67" t="s">
        <v>72</v>
      </c>
      <c r="J176" s="64">
        <f t="shared" si="23"/>
        <v>42.25</v>
      </c>
      <c r="K176" s="66">
        <v>1.41</v>
      </c>
      <c r="L176" s="67" t="s">
        <v>72</v>
      </c>
      <c r="M176" s="64">
        <f t="shared" si="28"/>
        <v>1.41</v>
      </c>
      <c r="N176" s="66">
        <v>7688</v>
      </c>
      <c r="O176" s="67" t="s">
        <v>70</v>
      </c>
      <c r="P176" s="83">
        <f t="shared" si="25"/>
        <v>0.76879999999999993</v>
      </c>
    </row>
    <row r="177" spans="1:16">
      <c r="A177" s="1">
        <f t="shared" si="26"/>
        <v>177</v>
      </c>
      <c r="B177" s="76">
        <v>650</v>
      </c>
      <c r="C177" s="67" t="s">
        <v>73</v>
      </c>
      <c r="D177" s="83">
        <f t="shared" si="27"/>
        <v>11.607142857142858</v>
      </c>
      <c r="E177" s="78">
        <v>12.53</v>
      </c>
      <c r="F177" s="79">
        <v>7.8589999999999997E-3</v>
      </c>
      <c r="G177" s="75">
        <f t="shared" si="22"/>
        <v>12.537858999999999</v>
      </c>
      <c r="H177" s="66">
        <v>46.64</v>
      </c>
      <c r="I177" s="67" t="s">
        <v>72</v>
      </c>
      <c r="J177" s="64">
        <f t="shared" si="23"/>
        <v>46.64</v>
      </c>
      <c r="K177" s="66">
        <v>1.55</v>
      </c>
      <c r="L177" s="67" t="s">
        <v>72</v>
      </c>
      <c r="M177" s="64">
        <f t="shared" si="28"/>
        <v>1.55</v>
      </c>
      <c r="N177" s="66">
        <v>7997</v>
      </c>
      <c r="O177" s="67" t="s">
        <v>70</v>
      </c>
      <c r="P177" s="83">
        <f t="shared" si="25"/>
        <v>0.79969999999999997</v>
      </c>
    </row>
    <row r="178" spans="1:16">
      <c r="A178" s="1">
        <f t="shared" si="26"/>
        <v>178</v>
      </c>
      <c r="B178" s="66">
        <v>700</v>
      </c>
      <c r="C178" s="67" t="s">
        <v>73</v>
      </c>
      <c r="D178" s="83">
        <f t="shared" si="27"/>
        <v>12.5</v>
      </c>
      <c r="E178" s="78">
        <v>12.09</v>
      </c>
      <c r="F178" s="79">
        <v>7.3639999999999999E-3</v>
      </c>
      <c r="G178" s="75">
        <f t="shared" si="22"/>
        <v>12.097364000000001</v>
      </c>
      <c r="H178" s="66">
        <v>51.19</v>
      </c>
      <c r="I178" s="67" t="s">
        <v>72</v>
      </c>
      <c r="J178" s="64">
        <f t="shared" si="23"/>
        <v>51.19</v>
      </c>
      <c r="K178" s="66">
        <v>1.68</v>
      </c>
      <c r="L178" s="67" t="s">
        <v>72</v>
      </c>
      <c r="M178" s="64">
        <f t="shared" si="28"/>
        <v>1.68</v>
      </c>
      <c r="N178" s="66">
        <v>8320</v>
      </c>
      <c r="O178" s="67" t="s">
        <v>70</v>
      </c>
      <c r="P178" s="83">
        <f t="shared" si="25"/>
        <v>0.83200000000000007</v>
      </c>
    </row>
    <row r="179" spans="1:16">
      <c r="A179" s="1">
        <f t="shared" si="26"/>
        <v>179</v>
      </c>
      <c r="B179" s="76">
        <v>800</v>
      </c>
      <c r="C179" s="77" t="s">
        <v>73</v>
      </c>
      <c r="D179" s="83">
        <f t="shared" si="27"/>
        <v>14.285714285714286</v>
      </c>
      <c r="E179" s="78">
        <v>11.3</v>
      </c>
      <c r="F179" s="79">
        <v>6.5469999999999999E-3</v>
      </c>
      <c r="G179" s="75">
        <f t="shared" si="22"/>
        <v>11.306547</v>
      </c>
      <c r="H179" s="66">
        <v>60.78</v>
      </c>
      <c r="I179" s="67" t="s">
        <v>72</v>
      </c>
      <c r="J179" s="64">
        <f t="shared" si="23"/>
        <v>60.78</v>
      </c>
      <c r="K179" s="66">
        <v>2.16</v>
      </c>
      <c r="L179" s="67" t="s">
        <v>72</v>
      </c>
      <c r="M179" s="64">
        <f t="shared" si="28"/>
        <v>2.16</v>
      </c>
      <c r="N179" s="66">
        <v>9008</v>
      </c>
      <c r="O179" s="67" t="s">
        <v>70</v>
      </c>
      <c r="P179" s="83">
        <f t="shared" si="25"/>
        <v>0.90079999999999993</v>
      </c>
    </row>
    <row r="180" spans="1:16">
      <c r="A180" s="1">
        <f t="shared" si="26"/>
        <v>180</v>
      </c>
      <c r="B180" s="76">
        <v>900</v>
      </c>
      <c r="C180" s="77" t="s">
        <v>73</v>
      </c>
      <c r="D180" s="83">
        <f t="shared" si="27"/>
        <v>16.071428571428573</v>
      </c>
      <c r="E180" s="78">
        <v>10.63</v>
      </c>
      <c r="F180" s="79">
        <v>5.9020000000000001E-3</v>
      </c>
      <c r="G180" s="75">
        <f t="shared" si="22"/>
        <v>10.635902000000002</v>
      </c>
      <c r="H180" s="66">
        <v>71</v>
      </c>
      <c r="I180" s="67" t="s">
        <v>72</v>
      </c>
      <c r="J180" s="64">
        <f t="shared" ref="J180:J200" si="29">H180</f>
        <v>71</v>
      </c>
      <c r="K180" s="66">
        <v>2.61</v>
      </c>
      <c r="L180" s="67" t="s">
        <v>72</v>
      </c>
      <c r="M180" s="64">
        <f t="shared" si="28"/>
        <v>2.61</v>
      </c>
      <c r="N180" s="66">
        <v>9747</v>
      </c>
      <c r="O180" s="67" t="s">
        <v>70</v>
      </c>
      <c r="P180" s="83">
        <f t="shared" si="25"/>
        <v>0.97470000000000001</v>
      </c>
    </row>
    <row r="181" spans="1:16">
      <c r="A181" s="1">
        <f t="shared" si="26"/>
        <v>181</v>
      </c>
      <c r="B181" s="76">
        <v>1</v>
      </c>
      <c r="C181" s="111" t="s">
        <v>75</v>
      </c>
      <c r="D181" s="83">
        <f t="shared" ref="D181:D228" si="30">B181*1000/$C$5</f>
        <v>17.857142857142858</v>
      </c>
      <c r="E181" s="78">
        <v>10.06</v>
      </c>
      <c r="F181" s="79">
        <v>5.3769999999999998E-3</v>
      </c>
      <c r="G181" s="75">
        <f t="shared" si="22"/>
        <v>10.065377</v>
      </c>
      <c r="H181" s="66">
        <v>81.83</v>
      </c>
      <c r="I181" s="67" t="s">
        <v>72</v>
      </c>
      <c r="J181" s="64">
        <f t="shared" si="29"/>
        <v>81.83</v>
      </c>
      <c r="K181" s="66">
        <v>3.03</v>
      </c>
      <c r="L181" s="67" t="s">
        <v>72</v>
      </c>
      <c r="M181" s="64">
        <f t="shared" si="28"/>
        <v>3.03</v>
      </c>
      <c r="N181" s="66">
        <v>1.05</v>
      </c>
      <c r="O181" s="112" t="s">
        <v>72</v>
      </c>
      <c r="P181" s="64">
        <f t="shared" ref="P181:P228" si="31">N181</f>
        <v>1.05</v>
      </c>
    </row>
    <row r="182" spans="1:16">
      <c r="A182" s="1">
        <f t="shared" si="26"/>
        <v>182</v>
      </c>
      <c r="B182" s="76">
        <v>1.1000000000000001</v>
      </c>
      <c r="C182" s="77" t="s">
        <v>75</v>
      </c>
      <c r="D182" s="83">
        <f t="shared" si="30"/>
        <v>19.642857142857142</v>
      </c>
      <c r="E182" s="78">
        <v>9.548</v>
      </c>
      <c r="F182" s="79">
        <v>4.9430000000000003E-3</v>
      </c>
      <c r="G182" s="75">
        <f t="shared" si="22"/>
        <v>9.5529430000000009</v>
      </c>
      <c r="H182" s="66">
        <v>93.27</v>
      </c>
      <c r="I182" s="67" t="s">
        <v>72</v>
      </c>
      <c r="J182" s="64">
        <f t="shared" si="29"/>
        <v>93.27</v>
      </c>
      <c r="K182" s="66">
        <v>3.44</v>
      </c>
      <c r="L182" s="67" t="s">
        <v>72</v>
      </c>
      <c r="M182" s="64">
        <f t="shared" si="28"/>
        <v>3.44</v>
      </c>
      <c r="N182" s="66">
        <v>1.1399999999999999</v>
      </c>
      <c r="O182" s="67" t="s">
        <v>72</v>
      </c>
      <c r="P182" s="64">
        <f t="shared" si="31"/>
        <v>1.1399999999999999</v>
      </c>
    </row>
    <row r="183" spans="1:16">
      <c r="A183" s="1">
        <f t="shared" si="26"/>
        <v>183</v>
      </c>
      <c r="B183" s="76">
        <v>1.2</v>
      </c>
      <c r="C183" s="77" t="s">
        <v>75</v>
      </c>
      <c r="D183" s="83">
        <f t="shared" si="30"/>
        <v>21.428571428571427</v>
      </c>
      <c r="E183" s="78">
        <v>9.093</v>
      </c>
      <c r="F183" s="79">
        <v>4.5760000000000002E-3</v>
      </c>
      <c r="G183" s="75">
        <f t="shared" si="22"/>
        <v>9.0975760000000001</v>
      </c>
      <c r="H183" s="66">
        <v>105.3</v>
      </c>
      <c r="I183" s="67" t="s">
        <v>72</v>
      </c>
      <c r="J183" s="64">
        <f t="shared" si="29"/>
        <v>105.3</v>
      </c>
      <c r="K183" s="66">
        <v>3.85</v>
      </c>
      <c r="L183" s="67" t="s">
        <v>72</v>
      </c>
      <c r="M183" s="64">
        <f t="shared" si="28"/>
        <v>3.85</v>
      </c>
      <c r="N183" s="66">
        <v>1.23</v>
      </c>
      <c r="O183" s="67" t="s">
        <v>72</v>
      </c>
      <c r="P183" s="64">
        <f t="shared" si="31"/>
        <v>1.23</v>
      </c>
    </row>
    <row r="184" spans="1:16">
      <c r="A184" s="1">
        <f t="shared" si="26"/>
        <v>184</v>
      </c>
      <c r="B184" s="76">
        <v>1.3</v>
      </c>
      <c r="C184" s="77" t="s">
        <v>75</v>
      </c>
      <c r="D184" s="83">
        <f t="shared" si="30"/>
        <v>23.214285714285715</v>
      </c>
      <c r="E184" s="78">
        <v>8.6790000000000003</v>
      </c>
      <c r="F184" s="79">
        <v>4.2620000000000002E-3</v>
      </c>
      <c r="G184" s="75">
        <f t="shared" si="22"/>
        <v>8.6832620000000009</v>
      </c>
      <c r="H184" s="66">
        <v>117.91</v>
      </c>
      <c r="I184" s="67" t="s">
        <v>72</v>
      </c>
      <c r="J184" s="64">
        <f t="shared" si="29"/>
        <v>117.91</v>
      </c>
      <c r="K184" s="66">
        <v>4.25</v>
      </c>
      <c r="L184" s="67" t="s">
        <v>72</v>
      </c>
      <c r="M184" s="64">
        <f t="shared" si="28"/>
        <v>4.25</v>
      </c>
      <c r="N184" s="66">
        <v>1.32</v>
      </c>
      <c r="O184" s="67" t="s">
        <v>72</v>
      </c>
      <c r="P184" s="64">
        <f t="shared" si="31"/>
        <v>1.32</v>
      </c>
    </row>
    <row r="185" spans="1:16">
      <c r="A185" s="1">
        <f t="shared" si="26"/>
        <v>185</v>
      </c>
      <c r="B185" s="76">
        <v>1.4</v>
      </c>
      <c r="C185" s="77" t="s">
        <v>75</v>
      </c>
      <c r="D185" s="83">
        <f t="shared" si="30"/>
        <v>25</v>
      </c>
      <c r="E185" s="78">
        <v>8.2989999999999995</v>
      </c>
      <c r="F185" s="79">
        <v>3.9909999999999998E-3</v>
      </c>
      <c r="G185" s="75">
        <f t="shared" si="22"/>
        <v>8.3029909999999987</v>
      </c>
      <c r="H185" s="66">
        <v>131.12</v>
      </c>
      <c r="I185" s="67" t="s">
        <v>72</v>
      </c>
      <c r="J185" s="64">
        <f t="shared" si="29"/>
        <v>131.12</v>
      </c>
      <c r="K185" s="66">
        <v>4.6500000000000004</v>
      </c>
      <c r="L185" s="67" t="s">
        <v>72</v>
      </c>
      <c r="M185" s="64">
        <f t="shared" si="28"/>
        <v>4.6500000000000004</v>
      </c>
      <c r="N185" s="66">
        <v>1.42</v>
      </c>
      <c r="O185" s="67" t="s">
        <v>72</v>
      </c>
      <c r="P185" s="64">
        <f t="shared" si="31"/>
        <v>1.42</v>
      </c>
    </row>
    <row r="186" spans="1:16">
      <c r="A186" s="1">
        <f t="shared" si="26"/>
        <v>186</v>
      </c>
      <c r="B186" s="76">
        <v>1.5</v>
      </c>
      <c r="C186" s="77" t="s">
        <v>75</v>
      </c>
      <c r="D186" s="83">
        <f t="shared" si="30"/>
        <v>26.785714285714285</v>
      </c>
      <c r="E186" s="78">
        <v>7.9470000000000001</v>
      </c>
      <c r="F186" s="79">
        <v>3.754E-3</v>
      </c>
      <c r="G186" s="75">
        <f t="shared" si="22"/>
        <v>7.9507539999999999</v>
      </c>
      <c r="H186" s="66">
        <v>144.91999999999999</v>
      </c>
      <c r="I186" s="67" t="s">
        <v>72</v>
      </c>
      <c r="J186" s="64">
        <f t="shared" si="29"/>
        <v>144.91999999999999</v>
      </c>
      <c r="K186" s="66">
        <v>5.05</v>
      </c>
      <c r="L186" s="67" t="s">
        <v>72</v>
      </c>
      <c r="M186" s="64">
        <f t="shared" si="28"/>
        <v>5.05</v>
      </c>
      <c r="N186" s="66">
        <v>1.52</v>
      </c>
      <c r="O186" s="67" t="s">
        <v>72</v>
      </c>
      <c r="P186" s="64">
        <f t="shared" si="31"/>
        <v>1.52</v>
      </c>
    </row>
    <row r="187" spans="1:16">
      <c r="A187" s="1">
        <f t="shared" si="26"/>
        <v>187</v>
      </c>
      <c r="B187" s="76">
        <v>1.6</v>
      </c>
      <c r="C187" s="77" t="s">
        <v>75</v>
      </c>
      <c r="D187" s="83">
        <f t="shared" si="30"/>
        <v>28.571428571428573</v>
      </c>
      <c r="E187" s="78">
        <v>7.6150000000000002</v>
      </c>
      <c r="F187" s="79">
        <v>3.5439999999999998E-3</v>
      </c>
      <c r="G187" s="75">
        <f t="shared" si="22"/>
        <v>7.618544</v>
      </c>
      <c r="H187" s="66">
        <v>159.33000000000001</v>
      </c>
      <c r="I187" s="67" t="s">
        <v>72</v>
      </c>
      <c r="J187" s="64">
        <f t="shared" si="29"/>
        <v>159.33000000000001</v>
      </c>
      <c r="K187" s="66">
        <v>5.45</v>
      </c>
      <c r="L187" s="67" t="s">
        <v>72</v>
      </c>
      <c r="M187" s="64">
        <f t="shared" si="28"/>
        <v>5.45</v>
      </c>
      <c r="N187" s="66">
        <v>1.62</v>
      </c>
      <c r="O187" s="67" t="s">
        <v>72</v>
      </c>
      <c r="P187" s="64">
        <f t="shared" si="31"/>
        <v>1.62</v>
      </c>
    </row>
    <row r="188" spans="1:16">
      <c r="A188" s="1">
        <f t="shared" si="26"/>
        <v>188</v>
      </c>
      <c r="B188" s="76">
        <v>1.7</v>
      </c>
      <c r="C188" s="77" t="s">
        <v>75</v>
      </c>
      <c r="D188" s="83">
        <f t="shared" si="30"/>
        <v>30.357142857142858</v>
      </c>
      <c r="E188" s="78">
        <v>7.3049999999999997</v>
      </c>
      <c r="F188" s="79">
        <v>3.3579999999999999E-3</v>
      </c>
      <c r="G188" s="75">
        <f t="shared" si="22"/>
        <v>7.3083580000000001</v>
      </c>
      <c r="H188" s="66">
        <v>174.35</v>
      </c>
      <c r="I188" s="67" t="s">
        <v>72</v>
      </c>
      <c r="J188" s="64">
        <f t="shared" si="29"/>
        <v>174.35</v>
      </c>
      <c r="K188" s="66">
        <v>5.86</v>
      </c>
      <c r="L188" s="67" t="s">
        <v>72</v>
      </c>
      <c r="M188" s="64">
        <f t="shared" si="28"/>
        <v>5.86</v>
      </c>
      <c r="N188" s="66">
        <v>1.74</v>
      </c>
      <c r="O188" s="67" t="s">
        <v>72</v>
      </c>
      <c r="P188" s="64">
        <f t="shared" si="31"/>
        <v>1.74</v>
      </c>
    </row>
    <row r="189" spans="1:16">
      <c r="A189" s="1">
        <f t="shared" si="26"/>
        <v>189</v>
      </c>
      <c r="B189" s="76">
        <v>1.8</v>
      </c>
      <c r="C189" s="77" t="s">
        <v>75</v>
      </c>
      <c r="D189" s="83">
        <f t="shared" si="30"/>
        <v>32.142857142857146</v>
      </c>
      <c r="E189" s="78">
        <v>7.0309999999999997</v>
      </c>
      <c r="F189" s="79">
        <v>3.1909999999999998E-3</v>
      </c>
      <c r="G189" s="75">
        <f t="shared" si="22"/>
        <v>7.0341909999999999</v>
      </c>
      <c r="H189" s="66">
        <v>189.99</v>
      </c>
      <c r="I189" s="67" t="s">
        <v>72</v>
      </c>
      <c r="J189" s="64">
        <f t="shared" si="29"/>
        <v>189.99</v>
      </c>
      <c r="K189" s="66">
        <v>6.27</v>
      </c>
      <c r="L189" s="67" t="s">
        <v>72</v>
      </c>
      <c r="M189" s="64">
        <f t="shared" si="28"/>
        <v>6.27</v>
      </c>
      <c r="N189" s="66">
        <v>1.85</v>
      </c>
      <c r="O189" s="67" t="s">
        <v>72</v>
      </c>
      <c r="P189" s="64">
        <f t="shared" si="31"/>
        <v>1.85</v>
      </c>
    </row>
    <row r="190" spans="1:16">
      <c r="A190" s="1">
        <f t="shared" si="26"/>
        <v>190</v>
      </c>
      <c r="B190" s="76">
        <v>2</v>
      </c>
      <c r="C190" s="77" t="s">
        <v>75</v>
      </c>
      <c r="D190" s="83">
        <f t="shared" si="30"/>
        <v>35.714285714285715</v>
      </c>
      <c r="E190" s="78">
        <v>6.5469999999999997</v>
      </c>
      <c r="F190" s="79">
        <v>2.905E-3</v>
      </c>
      <c r="G190" s="75">
        <f t="shared" si="22"/>
        <v>6.5499049999999999</v>
      </c>
      <c r="H190" s="66">
        <v>223.03</v>
      </c>
      <c r="I190" s="67" t="s">
        <v>72</v>
      </c>
      <c r="J190" s="64">
        <f t="shared" si="29"/>
        <v>223.03</v>
      </c>
      <c r="K190" s="66">
        <v>7.84</v>
      </c>
      <c r="L190" s="67" t="s">
        <v>72</v>
      </c>
      <c r="M190" s="64">
        <f t="shared" si="28"/>
        <v>7.84</v>
      </c>
      <c r="N190" s="66">
        <v>2.09</v>
      </c>
      <c r="O190" s="67" t="s">
        <v>72</v>
      </c>
      <c r="P190" s="64">
        <f t="shared" si="31"/>
        <v>2.09</v>
      </c>
    </row>
    <row r="191" spans="1:16">
      <c r="A191" s="1">
        <f t="shared" si="26"/>
        <v>191</v>
      </c>
      <c r="B191" s="76">
        <v>2.25</v>
      </c>
      <c r="C191" s="77" t="s">
        <v>75</v>
      </c>
      <c r="D191" s="83">
        <f t="shared" si="30"/>
        <v>40.178571428571431</v>
      </c>
      <c r="E191" s="78">
        <v>6.0410000000000004</v>
      </c>
      <c r="F191" s="79">
        <v>2.6150000000000001E-3</v>
      </c>
      <c r="G191" s="75">
        <f t="shared" si="22"/>
        <v>6.043615</v>
      </c>
      <c r="H191" s="66">
        <v>267.58999999999997</v>
      </c>
      <c r="I191" s="67" t="s">
        <v>72</v>
      </c>
      <c r="J191" s="64">
        <f t="shared" si="29"/>
        <v>267.58999999999997</v>
      </c>
      <c r="K191" s="66">
        <v>10.07</v>
      </c>
      <c r="L191" s="67" t="s">
        <v>72</v>
      </c>
      <c r="M191" s="64">
        <f t="shared" si="28"/>
        <v>10.07</v>
      </c>
      <c r="N191" s="66">
        <v>2.42</v>
      </c>
      <c r="O191" s="67" t="s">
        <v>72</v>
      </c>
      <c r="P191" s="64">
        <f t="shared" si="31"/>
        <v>2.42</v>
      </c>
    </row>
    <row r="192" spans="1:16">
      <c r="A192" s="1">
        <f t="shared" si="26"/>
        <v>192</v>
      </c>
      <c r="B192" s="76">
        <v>2.5</v>
      </c>
      <c r="C192" s="77" t="s">
        <v>75</v>
      </c>
      <c r="D192" s="83">
        <f t="shared" si="30"/>
        <v>44.642857142857146</v>
      </c>
      <c r="E192" s="78">
        <v>5.6180000000000003</v>
      </c>
      <c r="F192" s="79">
        <v>2.379E-3</v>
      </c>
      <c r="G192" s="75">
        <f t="shared" si="22"/>
        <v>5.6203790000000007</v>
      </c>
      <c r="H192" s="66">
        <v>315.7</v>
      </c>
      <c r="I192" s="67" t="s">
        <v>72</v>
      </c>
      <c r="J192" s="64">
        <f t="shared" si="29"/>
        <v>315.7</v>
      </c>
      <c r="K192" s="66">
        <v>12.18</v>
      </c>
      <c r="L192" s="67" t="s">
        <v>72</v>
      </c>
      <c r="M192" s="64">
        <f t="shared" si="28"/>
        <v>12.18</v>
      </c>
      <c r="N192" s="66">
        <v>2.77</v>
      </c>
      <c r="O192" s="67" t="s">
        <v>72</v>
      </c>
      <c r="P192" s="64">
        <f t="shared" si="31"/>
        <v>2.77</v>
      </c>
    </row>
    <row r="193" spans="1:16">
      <c r="A193" s="1">
        <f t="shared" si="26"/>
        <v>193</v>
      </c>
      <c r="B193" s="76">
        <v>2.75</v>
      </c>
      <c r="C193" s="77" t="s">
        <v>75</v>
      </c>
      <c r="D193" s="83">
        <f t="shared" si="30"/>
        <v>49.107142857142854</v>
      </c>
      <c r="E193" s="78">
        <v>5.26</v>
      </c>
      <c r="F193" s="79">
        <v>2.1849999999999999E-3</v>
      </c>
      <c r="G193" s="75">
        <f t="shared" si="22"/>
        <v>5.2621849999999997</v>
      </c>
      <c r="H193" s="66">
        <v>367.25</v>
      </c>
      <c r="I193" s="67" t="s">
        <v>72</v>
      </c>
      <c r="J193" s="64">
        <f t="shared" si="29"/>
        <v>367.25</v>
      </c>
      <c r="K193" s="66">
        <v>14.21</v>
      </c>
      <c r="L193" s="67" t="s">
        <v>72</v>
      </c>
      <c r="M193" s="64">
        <f t="shared" si="28"/>
        <v>14.21</v>
      </c>
      <c r="N193" s="66">
        <v>3.14</v>
      </c>
      <c r="O193" s="67" t="s">
        <v>72</v>
      </c>
      <c r="P193" s="64">
        <f t="shared" si="31"/>
        <v>3.14</v>
      </c>
    </row>
    <row r="194" spans="1:16">
      <c r="A194" s="1">
        <f t="shared" si="26"/>
        <v>194</v>
      </c>
      <c r="B194" s="76">
        <v>3</v>
      </c>
      <c r="C194" s="77" t="s">
        <v>75</v>
      </c>
      <c r="D194" s="83">
        <f t="shared" si="30"/>
        <v>53.571428571428569</v>
      </c>
      <c r="E194" s="78">
        <v>4.9509999999999996</v>
      </c>
      <c r="F194" s="79">
        <v>2.0209999999999998E-3</v>
      </c>
      <c r="G194" s="75">
        <f t="shared" si="22"/>
        <v>4.9530209999999997</v>
      </c>
      <c r="H194" s="66">
        <v>422.16</v>
      </c>
      <c r="I194" s="67" t="s">
        <v>72</v>
      </c>
      <c r="J194" s="64">
        <f t="shared" si="29"/>
        <v>422.16</v>
      </c>
      <c r="K194" s="66">
        <v>16.22</v>
      </c>
      <c r="L194" s="67" t="s">
        <v>72</v>
      </c>
      <c r="M194" s="64">
        <f t="shared" si="28"/>
        <v>16.22</v>
      </c>
      <c r="N194" s="66">
        <v>3.54</v>
      </c>
      <c r="O194" s="67" t="s">
        <v>72</v>
      </c>
      <c r="P194" s="64">
        <f t="shared" si="31"/>
        <v>3.54</v>
      </c>
    </row>
    <row r="195" spans="1:16">
      <c r="A195" s="1">
        <f t="shared" si="26"/>
        <v>195</v>
      </c>
      <c r="B195" s="76">
        <v>3.25</v>
      </c>
      <c r="C195" s="77" t="s">
        <v>75</v>
      </c>
      <c r="D195" s="83">
        <f t="shared" si="30"/>
        <v>58.035714285714285</v>
      </c>
      <c r="E195" s="78">
        <v>4.6829999999999998</v>
      </c>
      <c r="F195" s="79">
        <v>1.8810000000000001E-3</v>
      </c>
      <c r="G195" s="75">
        <f t="shared" si="22"/>
        <v>4.6848809999999999</v>
      </c>
      <c r="H195" s="66">
        <v>480.36</v>
      </c>
      <c r="I195" s="67" t="s">
        <v>72</v>
      </c>
      <c r="J195" s="64">
        <f t="shared" si="29"/>
        <v>480.36</v>
      </c>
      <c r="K195" s="66">
        <v>18.21</v>
      </c>
      <c r="L195" s="67" t="s">
        <v>72</v>
      </c>
      <c r="M195" s="64">
        <f t="shared" si="28"/>
        <v>18.21</v>
      </c>
      <c r="N195" s="66">
        <v>3.96</v>
      </c>
      <c r="O195" s="67" t="s">
        <v>72</v>
      </c>
      <c r="P195" s="64">
        <f t="shared" si="31"/>
        <v>3.96</v>
      </c>
    </row>
    <row r="196" spans="1:16">
      <c r="A196" s="1">
        <f t="shared" si="26"/>
        <v>196</v>
      </c>
      <c r="B196" s="76">
        <v>3.5</v>
      </c>
      <c r="C196" s="77" t="s">
        <v>75</v>
      </c>
      <c r="D196" s="83">
        <f t="shared" si="30"/>
        <v>62.5</v>
      </c>
      <c r="E196" s="78">
        <v>4.4480000000000004</v>
      </c>
      <c r="F196" s="79">
        <v>1.7589999999999999E-3</v>
      </c>
      <c r="G196" s="75">
        <f t="shared" si="22"/>
        <v>4.4497590000000002</v>
      </c>
      <c r="H196" s="66">
        <v>541.75</v>
      </c>
      <c r="I196" s="67" t="s">
        <v>72</v>
      </c>
      <c r="J196" s="64">
        <f t="shared" si="29"/>
        <v>541.75</v>
      </c>
      <c r="K196" s="66">
        <v>20.190000000000001</v>
      </c>
      <c r="L196" s="67" t="s">
        <v>72</v>
      </c>
      <c r="M196" s="64">
        <f t="shared" si="28"/>
        <v>20.190000000000001</v>
      </c>
      <c r="N196" s="66">
        <v>4.4000000000000004</v>
      </c>
      <c r="O196" s="67" t="s">
        <v>72</v>
      </c>
      <c r="P196" s="64">
        <f t="shared" si="31"/>
        <v>4.4000000000000004</v>
      </c>
    </row>
    <row r="197" spans="1:16">
      <c r="A197" s="1">
        <f t="shared" si="26"/>
        <v>197</v>
      </c>
      <c r="B197" s="76">
        <v>3.75</v>
      </c>
      <c r="C197" s="77" t="s">
        <v>75</v>
      </c>
      <c r="D197" s="83">
        <f t="shared" si="30"/>
        <v>66.964285714285708</v>
      </c>
      <c r="E197" s="78">
        <v>4.24</v>
      </c>
      <c r="F197" s="79">
        <v>1.6540000000000001E-3</v>
      </c>
      <c r="G197" s="75">
        <f t="shared" si="22"/>
        <v>4.2416540000000005</v>
      </c>
      <c r="H197" s="66">
        <v>606.27</v>
      </c>
      <c r="I197" s="67" t="s">
        <v>72</v>
      </c>
      <c r="J197" s="64">
        <f t="shared" si="29"/>
        <v>606.27</v>
      </c>
      <c r="K197" s="66">
        <v>22.18</v>
      </c>
      <c r="L197" s="67" t="s">
        <v>72</v>
      </c>
      <c r="M197" s="64">
        <f t="shared" si="28"/>
        <v>22.18</v>
      </c>
      <c r="N197" s="66">
        <v>4.8499999999999996</v>
      </c>
      <c r="O197" s="67" t="s">
        <v>72</v>
      </c>
      <c r="P197" s="64">
        <f t="shared" si="31"/>
        <v>4.8499999999999996</v>
      </c>
    </row>
    <row r="198" spans="1:16">
      <c r="A198" s="1">
        <f t="shared" si="26"/>
        <v>198</v>
      </c>
      <c r="B198" s="76">
        <v>4</v>
      </c>
      <c r="C198" s="77" t="s">
        <v>75</v>
      </c>
      <c r="D198" s="83">
        <f t="shared" si="30"/>
        <v>71.428571428571431</v>
      </c>
      <c r="E198" s="78">
        <v>4.0510000000000002</v>
      </c>
      <c r="F198" s="79">
        <v>1.56E-3</v>
      </c>
      <c r="G198" s="75">
        <f t="shared" si="22"/>
        <v>4.0525599999999997</v>
      </c>
      <c r="H198" s="66">
        <v>673.89</v>
      </c>
      <c r="I198" s="67" t="s">
        <v>72</v>
      </c>
      <c r="J198" s="64">
        <f t="shared" si="29"/>
        <v>673.89</v>
      </c>
      <c r="K198" s="66">
        <v>24.18</v>
      </c>
      <c r="L198" s="67" t="s">
        <v>72</v>
      </c>
      <c r="M198" s="64">
        <f t="shared" si="28"/>
        <v>24.18</v>
      </c>
      <c r="N198" s="66">
        <v>5.33</v>
      </c>
      <c r="O198" s="67" t="s">
        <v>72</v>
      </c>
      <c r="P198" s="64">
        <f t="shared" si="31"/>
        <v>5.33</v>
      </c>
    </row>
    <row r="199" spans="1:16">
      <c r="A199" s="1">
        <f t="shared" si="26"/>
        <v>199</v>
      </c>
      <c r="B199" s="76">
        <v>4.5</v>
      </c>
      <c r="C199" s="77" t="s">
        <v>75</v>
      </c>
      <c r="D199" s="83">
        <f t="shared" si="30"/>
        <v>80.357142857142861</v>
      </c>
      <c r="E199" s="78">
        <v>3.7210000000000001</v>
      </c>
      <c r="F199" s="79">
        <v>1.403E-3</v>
      </c>
      <c r="G199" s="75">
        <f t="shared" si="22"/>
        <v>3.7224029999999999</v>
      </c>
      <c r="H199" s="66">
        <v>818.27</v>
      </c>
      <c r="I199" s="67" t="s">
        <v>72</v>
      </c>
      <c r="J199" s="64">
        <f t="shared" si="29"/>
        <v>818.27</v>
      </c>
      <c r="K199" s="66">
        <v>31.7</v>
      </c>
      <c r="L199" s="67" t="s">
        <v>72</v>
      </c>
      <c r="M199" s="64">
        <f t="shared" si="28"/>
        <v>31.7</v>
      </c>
      <c r="N199" s="66">
        <v>6.35</v>
      </c>
      <c r="O199" s="67" t="s">
        <v>72</v>
      </c>
      <c r="P199" s="64">
        <f t="shared" si="31"/>
        <v>6.35</v>
      </c>
    </row>
    <row r="200" spans="1:16">
      <c r="A200" s="1">
        <f t="shared" si="26"/>
        <v>200</v>
      </c>
      <c r="B200" s="76">
        <v>5</v>
      </c>
      <c r="C200" s="77" t="s">
        <v>75</v>
      </c>
      <c r="D200" s="83">
        <f t="shared" si="30"/>
        <v>89.285714285714292</v>
      </c>
      <c r="E200" s="78">
        <v>3.45</v>
      </c>
      <c r="F200" s="79">
        <v>1.276E-3</v>
      </c>
      <c r="G200" s="75">
        <f t="shared" si="22"/>
        <v>3.451276</v>
      </c>
      <c r="H200" s="66">
        <v>974.71</v>
      </c>
      <c r="I200" s="67" t="s">
        <v>72</v>
      </c>
      <c r="J200" s="64">
        <f t="shared" si="29"/>
        <v>974.71</v>
      </c>
      <c r="K200" s="66">
        <v>38.700000000000003</v>
      </c>
      <c r="L200" s="67" t="s">
        <v>72</v>
      </c>
      <c r="M200" s="64">
        <f t="shared" si="28"/>
        <v>38.700000000000003</v>
      </c>
      <c r="N200" s="66">
        <v>7.44</v>
      </c>
      <c r="O200" s="67" t="s">
        <v>72</v>
      </c>
      <c r="P200" s="64">
        <f t="shared" si="31"/>
        <v>7.44</v>
      </c>
    </row>
    <row r="201" spans="1:16">
      <c r="A201" s="1">
        <f t="shared" si="26"/>
        <v>201</v>
      </c>
      <c r="B201" s="76">
        <v>5.5</v>
      </c>
      <c r="C201" s="77" t="s">
        <v>75</v>
      </c>
      <c r="D201" s="83">
        <f t="shared" si="30"/>
        <v>98.214285714285708</v>
      </c>
      <c r="E201" s="78">
        <v>3.2240000000000002</v>
      </c>
      <c r="F201" s="79">
        <v>1.1709999999999999E-3</v>
      </c>
      <c r="G201" s="75">
        <f t="shared" si="22"/>
        <v>3.225171</v>
      </c>
      <c r="H201" s="66">
        <v>1.1399999999999999</v>
      </c>
      <c r="I201" s="112" t="s">
        <v>74</v>
      </c>
      <c r="J201" s="68">
        <f t="shared" ref="J201:J228" si="32">H201*1000</f>
        <v>1140</v>
      </c>
      <c r="K201" s="66">
        <v>45.47</v>
      </c>
      <c r="L201" s="67" t="s">
        <v>72</v>
      </c>
      <c r="M201" s="64">
        <f t="shared" si="28"/>
        <v>45.47</v>
      </c>
      <c r="N201" s="66">
        <v>8.6</v>
      </c>
      <c r="O201" s="67" t="s">
        <v>72</v>
      </c>
      <c r="P201" s="64">
        <f t="shared" si="31"/>
        <v>8.6</v>
      </c>
    </row>
    <row r="202" spans="1:16">
      <c r="A202" s="1">
        <f t="shared" si="26"/>
        <v>202</v>
      </c>
      <c r="B202" s="76">
        <v>6</v>
      </c>
      <c r="C202" s="77" t="s">
        <v>75</v>
      </c>
      <c r="D202" s="113">
        <f t="shared" si="30"/>
        <v>107.14285714285714</v>
      </c>
      <c r="E202" s="78">
        <v>3.0329999999999999</v>
      </c>
      <c r="F202" s="79">
        <v>1.0820000000000001E-3</v>
      </c>
      <c r="G202" s="75">
        <f t="shared" si="22"/>
        <v>3.0340819999999997</v>
      </c>
      <c r="H202" s="66">
        <v>1.32</v>
      </c>
      <c r="I202" s="67" t="s">
        <v>74</v>
      </c>
      <c r="J202" s="68">
        <f t="shared" si="32"/>
        <v>1320</v>
      </c>
      <c r="K202" s="66">
        <v>52.11</v>
      </c>
      <c r="L202" s="67" t="s">
        <v>72</v>
      </c>
      <c r="M202" s="64">
        <f t="shared" si="28"/>
        <v>52.11</v>
      </c>
      <c r="N202" s="66">
        <v>9.83</v>
      </c>
      <c r="O202" s="67" t="s">
        <v>72</v>
      </c>
      <c r="P202" s="64">
        <f t="shared" si="31"/>
        <v>9.83</v>
      </c>
    </row>
    <row r="203" spans="1:16">
      <c r="A203" s="1">
        <f t="shared" si="26"/>
        <v>203</v>
      </c>
      <c r="B203" s="76">
        <v>6.5</v>
      </c>
      <c r="C203" s="77" t="s">
        <v>75</v>
      </c>
      <c r="D203" s="113">
        <f t="shared" si="30"/>
        <v>116.07142857142857</v>
      </c>
      <c r="E203" s="78">
        <v>2.8679999999999999</v>
      </c>
      <c r="F203" s="79">
        <v>1.0070000000000001E-3</v>
      </c>
      <c r="G203" s="75">
        <f t="shared" si="22"/>
        <v>2.8690069999999999</v>
      </c>
      <c r="H203" s="66">
        <v>1.51</v>
      </c>
      <c r="I203" s="67" t="s">
        <v>74</v>
      </c>
      <c r="J203" s="68">
        <f t="shared" si="32"/>
        <v>1510</v>
      </c>
      <c r="K203" s="66">
        <v>58.69</v>
      </c>
      <c r="L203" s="67" t="s">
        <v>72</v>
      </c>
      <c r="M203" s="64">
        <f t="shared" si="28"/>
        <v>58.69</v>
      </c>
      <c r="N203" s="66">
        <v>11.13</v>
      </c>
      <c r="O203" s="67" t="s">
        <v>72</v>
      </c>
      <c r="P203" s="64">
        <f t="shared" si="31"/>
        <v>11.13</v>
      </c>
    </row>
    <row r="204" spans="1:16">
      <c r="A204" s="1">
        <f t="shared" si="26"/>
        <v>204</v>
      </c>
      <c r="B204" s="76">
        <v>7</v>
      </c>
      <c r="C204" s="77" t="s">
        <v>75</v>
      </c>
      <c r="D204" s="113">
        <f t="shared" si="30"/>
        <v>125</v>
      </c>
      <c r="E204" s="78">
        <v>2.7250000000000001</v>
      </c>
      <c r="F204" s="79">
        <v>9.4129999999999995E-4</v>
      </c>
      <c r="G204" s="75">
        <f t="shared" si="22"/>
        <v>2.7259413000000001</v>
      </c>
      <c r="H204" s="66">
        <v>1.71</v>
      </c>
      <c r="I204" s="67" t="s">
        <v>74</v>
      </c>
      <c r="J204" s="68">
        <f t="shared" si="32"/>
        <v>1710</v>
      </c>
      <c r="K204" s="66">
        <v>65.239999999999995</v>
      </c>
      <c r="L204" s="67" t="s">
        <v>72</v>
      </c>
      <c r="M204" s="64">
        <f t="shared" si="28"/>
        <v>65.239999999999995</v>
      </c>
      <c r="N204" s="66">
        <v>12.49</v>
      </c>
      <c r="O204" s="67" t="s">
        <v>72</v>
      </c>
      <c r="P204" s="64">
        <f t="shared" si="31"/>
        <v>12.49</v>
      </c>
    </row>
    <row r="205" spans="1:16">
      <c r="A205" s="1">
        <f t="shared" si="26"/>
        <v>205</v>
      </c>
      <c r="B205" s="76">
        <v>8</v>
      </c>
      <c r="C205" s="77" t="s">
        <v>75</v>
      </c>
      <c r="D205" s="113">
        <f t="shared" si="30"/>
        <v>142.85714285714286</v>
      </c>
      <c r="E205" s="78">
        <v>2.4889999999999999</v>
      </c>
      <c r="F205" s="79">
        <v>8.34E-4</v>
      </c>
      <c r="G205" s="75">
        <f t="shared" si="22"/>
        <v>2.4898339999999997</v>
      </c>
      <c r="H205" s="66">
        <v>2.14</v>
      </c>
      <c r="I205" s="67" t="s">
        <v>74</v>
      </c>
      <c r="J205" s="68">
        <f t="shared" si="32"/>
        <v>2140</v>
      </c>
      <c r="K205" s="66">
        <v>89.35</v>
      </c>
      <c r="L205" s="67" t="s">
        <v>72</v>
      </c>
      <c r="M205" s="64">
        <f t="shared" si="28"/>
        <v>89.35</v>
      </c>
      <c r="N205" s="66">
        <v>15.38</v>
      </c>
      <c r="O205" s="67" t="s">
        <v>72</v>
      </c>
      <c r="P205" s="64">
        <f t="shared" si="31"/>
        <v>15.38</v>
      </c>
    </row>
    <row r="206" spans="1:16">
      <c r="A206" s="1">
        <f t="shared" si="26"/>
        <v>206</v>
      </c>
      <c r="B206" s="76">
        <v>9</v>
      </c>
      <c r="C206" s="77" t="s">
        <v>75</v>
      </c>
      <c r="D206" s="113">
        <f t="shared" si="30"/>
        <v>160.71428571428572</v>
      </c>
      <c r="E206" s="78">
        <v>2.3010000000000002</v>
      </c>
      <c r="F206" s="79">
        <v>7.4949999999999995E-4</v>
      </c>
      <c r="G206" s="75">
        <f t="shared" si="22"/>
        <v>2.3017495000000001</v>
      </c>
      <c r="H206" s="66">
        <v>2.61</v>
      </c>
      <c r="I206" s="67" t="s">
        <v>74</v>
      </c>
      <c r="J206" s="68">
        <f t="shared" si="32"/>
        <v>2610</v>
      </c>
      <c r="K206" s="66">
        <v>111.35</v>
      </c>
      <c r="L206" s="67" t="s">
        <v>72</v>
      </c>
      <c r="M206" s="64">
        <f t="shared" ref="M206:M224" si="33">K206</f>
        <v>111.35</v>
      </c>
      <c r="N206" s="66">
        <v>18.489999999999998</v>
      </c>
      <c r="O206" s="67" t="s">
        <v>72</v>
      </c>
      <c r="P206" s="64">
        <f t="shared" si="31"/>
        <v>18.489999999999998</v>
      </c>
    </row>
    <row r="207" spans="1:16">
      <c r="A207" s="1">
        <f t="shared" si="26"/>
        <v>207</v>
      </c>
      <c r="B207" s="76">
        <v>10</v>
      </c>
      <c r="C207" s="77" t="s">
        <v>75</v>
      </c>
      <c r="D207" s="113">
        <f t="shared" si="30"/>
        <v>178.57142857142858</v>
      </c>
      <c r="E207" s="78">
        <v>2.149</v>
      </c>
      <c r="F207" s="79">
        <v>6.8099999999999996E-4</v>
      </c>
      <c r="G207" s="75">
        <f t="shared" si="22"/>
        <v>2.1496810000000002</v>
      </c>
      <c r="H207" s="66">
        <v>3.12</v>
      </c>
      <c r="I207" s="67" t="s">
        <v>74</v>
      </c>
      <c r="J207" s="68">
        <f t="shared" si="32"/>
        <v>3120</v>
      </c>
      <c r="K207" s="66">
        <v>132.34</v>
      </c>
      <c r="L207" s="67" t="s">
        <v>72</v>
      </c>
      <c r="M207" s="64">
        <f t="shared" si="33"/>
        <v>132.34</v>
      </c>
      <c r="N207" s="66">
        <v>21.8</v>
      </c>
      <c r="O207" s="67" t="s">
        <v>72</v>
      </c>
      <c r="P207" s="64">
        <f t="shared" si="31"/>
        <v>21.8</v>
      </c>
    </row>
    <row r="208" spans="1:16">
      <c r="A208" s="1">
        <f t="shared" si="26"/>
        <v>208</v>
      </c>
      <c r="B208" s="76">
        <v>11</v>
      </c>
      <c r="C208" s="77" t="s">
        <v>75</v>
      </c>
      <c r="D208" s="113">
        <f t="shared" si="30"/>
        <v>196.42857142857142</v>
      </c>
      <c r="E208" s="78">
        <v>2.0230000000000001</v>
      </c>
      <c r="F208" s="79">
        <v>6.2449999999999995E-4</v>
      </c>
      <c r="G208" s="75">
        <f t="shared" si="22"/>
        <v>2.0236244999999999</v>
      </c>
      <c r="H208" s="66">
        <v>3.65</v>
      </c>
      <c r="I208" s="67" t="s">
        <v>74</v>
      </c>
      <c r="J208" s="68">
        <f t="shared" si="32"/>
        <v>3650</v>
      </c>
      <c r="K208" s="66">
        <v>152.75</v>
      </c>
      <c r="L208" s="67" t="s">
        <v>72</v>
      </c>
      <c r="M208" s="64">
        <f t="shared" si="33"/>
        <v>152.75</v>
      </c>
      <c r="N208" s="66">
        <v>25.3</v>
      </c>
      <c r="O208" s="67" t="s">
        <v>72</v>
      </c>
      <c r="P208" s="64">
        <f t="shared" si="31"/>
        <v>25.3</v>
      </c>
    </row>
    <row r="209" spans="1:16">
      <c r="A209" s="1">
        <f t="shared" si="26"/>
        <v>209</v>
      </c>
      <c r="B209" s="76">
        <v>12</v>
      </c>
      <c r="C209" s="77" t="s">
        <v>75</v>
      </c>
      <c r="D209" s="113">
        <f t="shared" si="30"/>
        <v>214.28571428571428</v>
      </c>
      <c r="E209" s="78">
        <v>1.917</v>
      </c>
      <c r="F209" s="79">
        <v>5.7700000000000004E-4</v>
      </c>
      <c r="G209" s="75">
        <f t="shared" si="22"/>
        <v>1.9175770000000001</v>
      </c>
      <c r="H209" s="66">
        <v>4.22</v>
      </c>
      <c r="I209" s="67" t="s">
        <v>74</v>
      </c>
      <c r="J209" s="68">
        <f t="shared" si="32"/>
        <v>4220</v>
      </c>
      <c r="K209" s="66">
        <v>172.79</v>
      </c>
      <c r="L209" s="67" t="s">
        <v>72</v>
      </c>
      <c r="M209" s="64">
        <f t="shared" si="33"/>
        <v>172.79</v>
      </c>
      <c r="N209" s="66">
        <v>28.96</v>
      </c>
      <c r="O209" s="67" t="s">
        <v>72</v>
      </c>
      <c r="P209" s="64">
        <f t="shared" si="31"/>
        <v>28.96</v>
      </c>
    </row>
    <row r="210" spans="1:16">
      <c r="A210" s="1">
        <f t="shared" si="26"/>
        <v>210</v>
      </c>
      <c r="B210" s="76">
        <v>13</v>
      </c>
      <c r="C210" s="77" t="s">
        <v>75</v>
      </c>
      <c r="D210" s="113">
        <f t="shared" si="30"/>
        <v>232.14285714285714</v>
      </c>
      <c r="E210" s="78">
        <v>1.827</v>
      </c>
      <c r="F210" s="79">
        <v>5.3640000000000003E-4</v>
      </c>
      <c r="G210" s="75">
        <f t="shared" si="22"/>
        <v>1.8275364000000001</v>
      </c>
      <c r="H210" s="66">
        <v>4.82</v>
      </c>
      <c r="I210" s="67" t="s">
        <v>74</v>
      </c>
      <c r="J210" s="68">
        <f t="shared" si="32"/>
        <v>4820</v>
      </c>
      <c r="K210" s="66">
        <v>192.57</v>
      </c>
      <c r="L210" s="67" t="s">
        <v>72</v>
      </c>
      <c r="M210" s="64">
        <f t="shared" si="33"/>
        <v>192.57</v>
      </c>
      <c r="N210" s="66">
        <v>32.78</v>
      </c>
      <c r="O210" s="67" t="s">
        <v>72</v>
      </c>
      <c r="P210" s="64">
        <f t="shared" si="31"/>
        <v>32.78</v>
      </c>
    </row>
    <row r="211" spans="1:16">
      <c r="A211" s="1">
        <f t="shared" si="26"/>
        <v>211</v>
      </c>
      <c r="B211" s="76">
        <v>14</v>
      </c>
      <c r="C211" s="77" t="s">
        <v>75</v>
      </c>
      <c r="D211" s="113">
        <f t="shared" si="30"/>
        <v>250</v>
      </c>
      <c r="E211" s="78">
        <v>1.7490000000000001</v>
      </c>
      <c r="F211" s="79">
        <v>5.0140000000000004E-4</v>
      </c>
      <c r="G211" s="75">
        <f t="shared" si="22"/>
        <v>1.7495014000000002</v>
      </c>
      <c r="H211" s="66">
        <v>5.45</v>
      </c>
      <c r="I211" s="67" t="s">
        <v>74</v>
      </c>
      <c r="J211" s="68">
        <f t="shared" si="32"/>
        <v>5450</v>
      </c>
      <c r="K211" s="66">
        <v>212.15</v>
      </c>
      <c r="L211" s="67" t="s">
        <v>72</v>
      </c>
      <c r="M211" s="64">
        <f t="shared" si="33"/>
        <v>212.15</v>
      </c>
      <c r="N211" s="66">
        <v>36.729999999999997</v>
      </c>
      <c r="O211" s="67" t="s">
        <v>72</v>
      </c>
      <c r="P211" s="64">
        <f t="shared" si="31"/>
        <v>36.729999999999997</v>
      </c>
    </row>
    <row r="212" spans="1:16">
      <c r="A212" s="1">
        <f t="shared" si="26"/>
        <v>212</v>
      </c>
      <c r="B212" s="76">
        <v>15</v>
      </c>
      <c r="C212" s="77" t="s">
        <v>75</v>
      </c>
      <c r="D212" s="113">
        <f t="shared" si="30"/>
        <v>267.85714285714283</v>
      </c>
      <c r="E212" s="78">
        <v>1.681</v>
      </c>
      <c r="F212" s="79">
        <v>4.7080000000000001E-4</v>
      </c>
      <c r="G212" s="75">
        <f t="shared" ref="G212:G275" si="34">E212+F212</f>
        <v>1.6814708</v>
      </c>
      <c r="H212" s="66">
        <v>6.1</v>
      </c>
      <c r="I212" s="67" t="s">
        <v>74</v>
      </c>
      <c r="J212" s="68">
        <f t="shared" si="32"/>
        <v>6100</v>
      </c>
      <c r="K212" s="66">
        <v>231.57</v>
      </c>
      <c r="L212" s="67" t="s">
        <v>72</v>
      </c>
      <c r="M212" s="64">
        <f t="shared" si="33"/>
        <v>231.57</v>
      </c>
      <c r="N212" s="66">
        <v>40.82</v>
      </c>
      <c r="O212" s="67" t="s">
        <v>72</v>
      </c>
      <c r="P212" s="64">
        <f t="shared" si="31"/>
        <v>40.82</v>
      </c>
    </row>
    <row r="213" spans="1:16">
      <c r="A213" s="1">
        <f t="shared" si="26"/>
        <v>213</v>
      </c>
      <c r="B213" s="76">
        <v>16</v>
      </c>
      <c r="C213" s="77" t="s">
        <v>75</v>
      </c>
      <c r="D213" s="113">
        <f t="shared" si="30"/>
        <v>285.71428571428572</v>
      </c>
      <c r="E213" s="78">
        <v>1.621</v>
      </c>
      <c r="F213" s="79">
        <v>4.439E-4</v>
      </c>
      <c r="G213" s="75">
        <f t="shared" si="34"/>
        <v>1.6214439</v>
      </c>
      <c r="H213" s="66">
        <v>6.78</v>
      </c>
      <c r="I213" s="67" t="s">
        <v>74</v>
      </c>
      <c r="J213" s="68">
        <f t="shared" si="32"/>
        <v>6780</v>
      </c>
      <c r="K213" s="66">
        <v>250.84</v>
      </c>
      <c r="L213" s="67" t="s">
        <v>72</v>
      </c>
      <c r="M213" s="64">
        <f t="shared" si="33"/>
        <v>250.84</v>
      </c>
      <c r="N213" s="66">
        <v>45.03</v>
      </c>
      <c r="O213" s="67" t="s">
        <v>72</v>
      </c>
      <c r="P213" s="64">
        <f t="shared" si="31"/>
        <v>45.03</v>
      </c>
    </row>
    <row r="214" spans="1:16">
      <c r="A214" s="1">
        <f t="shared" ref="A214:A277" si="35">A213+1</f>
        <v>214</v>
      </c>
      <c r="B214" s="76">
        <v>17</v>
      </c>
      <c r="C214" s="77" t="s">
        <v>75</v>
      </c>
      <c r="D214" s="113">
        <f t="shared" si="30"/>
        <v>303.57142857142856</v>
      </c>
      <c r="E214" s="78">
        <v>1.569</v>
      </c>
      <c r="F214" s="79">
        <v>4.2000000000000002E-4</v>
      </c>
      <c r="G214" s="75">
        <f t="shared" si="34"/>
        <v>1.56942</v>
      </c>
      <c r="H214" s="66">
        <v>7.48</v>
      </c>
      <c r="I214" s="67" t="s">
        <v>74</v>
      </c>
      <c r="J214" s="68">
        <f t="shared" si="32"/>
        <v>7480</v>
      </c>
      <c r="K214" s="66">
        <v>269.98</v>
      </c>
      <c r="L214" s="67" t="s">
        <v>72</v>
      </c>
      <c r="M214" s="64">
        <f t="shared" si="33"/>
        <v>269.98</v>
      </c>
      <c r="N214" s="66">
        <v>49.35</v>
      </c>
      <c r="O214" s="67" t="s">
        <v>72</v>
      </c>
      <c r="P214" s="64">
        <f t="shared" si="31"/>
        <v>49.35</v>
      </c>
    </row>
    <row r="215" spans="1:16">
      <c r="A215" s="1">
        <f t="shared" si="35"/>
        <v>215</v>
      </c>
      <c r="B215" s="76">
        <v>18</v>
      </c>
      <c r="C215" s="77" t="s">
        <v>75</v>
      </c>
      <c r="D215" s="113">
        <f t="shared" si="30"/>
        <v>321.42857142857144</v>
      </c>
      <c r="E215" s="78">
        <v>1.522</v>
      </c>
      <c r="F215" s="79">
        <v>3.9859999999999999E-4</v>
      </c>
      <c r="G215" s="75">
        <f t="shared" si="34"/>
        <v>1.5223986</v>
      </c>
      <c r="H215" s="66">
        <v>8.2100000000000009</v>
      </c>
      <c r="I215" s="67" t="s">
        <v>74</v>
      </c>
      <c r="J215" s="68">
        <f t="shared" si="32"/>
        <v>8210</v>
      </c>
      <c r="K215" s="66">
        <v>288.98</v>
      </c>
      <c r="L215" s="67" t="s">
        <v>72</v>
      </c>
      <c r="M215" s="64">
        <f t="shared" si="33"/>
        <v>288.98</v>
      </c>
      <c r="N215" s="66">
        <v>53.77</v>
      </c>
      <c r="O215" s="67" t="s">
        <v>72</v>
      </c>
      <c r="P215" s="64">
        <f t="shared" si="31"/>
        <v>53.77</v>
      </c>
    </row>
    <row r="216" spans="1:16">
      <c r="A216" s="1">
        <f t="shared" si="35"/>
        <v>216</v>
      </c>
      <c r="B216" s="76">
        <v>20</v>
      </c>
      <c r="C216" s="77" t="s">
        <v>75</v>
      </c>
      <c r="D216" s="113">
        <f t="shared" si="30"/>
        <v>357.14285714285717</v>
      </c>
      <c r="E216" s="78">
        <v>1.4419999999999999</v>
      </c>
      <c r="F216" s="79">
        <v>3.6200000000000002E-4</v>
      </c>
      <c r="G216" s="75">
        <f t="shared" si="34"/>
        <v>1.4423619999999999</v>
      </c>
      <c r="H216" s="66">
        <v>9.7200000000000006</v>
      </c>
      <c r="I216" s="67" t="s">
        <v>74</v>
      </c>
      <c r="J216" s="68">
        <f t="shared" si="32"/>
        <v>9720</v>
      </c>
      <c r="K216" s="66">
        <v>359.97</v>
      </c>
      <c r="L216" s="67" t="s">
        <v>72</v>
      </c>
      <c r="M216" s="64">
        <f t="shared" si="33"/>
        <v>359.97</v>
      </c>
      <c r="N216" s="66">
        <v>62.88</v>
      </c>
      <c r="O216" s="67" t="s">
        <v>72</v>
      </c>
      <c r="P216" s="64">
        <f t="shared" si="31"/>
        <v>62.88</v>
      </c>
    </row>
    <row r="217" spans="1:16">
      <c r="A217" s="1">
        <f t="shared" si="35"/>
        <v>217</v>
      </c>
      <c r="B217" s="76">
        <v>22.5</v>
      </c>
      <c r="C217" s="77" t="s">
        <v>75</v>
      </c>
      <c r="D217" s="113">
        <f t="shared" si="30"/>
        <v>401.78571428571428</v>
      </c>
      <c r="E217" s="78">
        <v>1.3620000000000001</v>
      </c>
      <c r="F217" s="79">
        <v>3.2509999999999999E-4</v>
      </c>
      <c r="G217" s="75">
        <f t="shared" si="34"/>
        <v>1.3623251000000001</v>
      </c>
      <c r="H217" s="66">
        <v>11.72</v>
      </c>
      <c r="I217" s="67" t="s">
        <v>74</v>
      </c>
      <c r="J217" s="68">
        <f t="shared" si="32"/>
        <v>11720</v>
      </c>
      <c r="K217" s="66">
        <v>458.22</v>
      </c>
      <c r="L217" s="67" t="s">
        <v>72</v>
      </c>
      <c r="M217" s="64">
        <f t="shared" si="33"/>
        <v>458.22</v>
      </c>
      <c r="N217" s="66">
        <v>74.7</v>
      </c>
      <c r="O217" s="67" t="s">
        <v>72</v>
      </c>
      <c r="P217" s="64">
        <f t="shared" si="31"/>
        <v>74.7</v>
      </c>
    </row>
    <row r="218" spans="1:16">
      <c r="A218" s="1">
        <f t="shared" si="35"/>
        <v>218</v>
      </c>
      <c r="B218" s="76">
        <v>25</v>
      </c>
      <c r="C218" s="77" t="s">
        <v>75</v>
      </c>
      <c r="D218" s="113">
        <f t="shared" si="30"/>
        <v>446.42857142857144</v>
      </c>
      <c r="E218" s="78">
        <v>1.298</v>
      </c>
      <c r="F218" s="79">
        <v>2.9520000000000002E-4</v>
      </c>
      <c r="G218" s="75">
        <f t="shared" si="34"/>
        <v>1.2982952000000001</v>
      </c>
      <c r="H218" s="66">
        <v>13.83</v>
      </c>
      <c r="I218" s="67" t="s">
        <v>74</v>
      </c>
      <c r="J218" s="68">
        <f t="shared" si="32"/>
        <v>13830</v>
      </c>
      <c r="K218" s="66">
        <v>547.04999999999995</v>
      </c>
      <c r="L218" s="67" t="s">
        <v>72</v>
      </c>
      <c r="M218" s="64">
        <f t="shared" si="33"/>
        <v>547.04999999999995</v>
      </c>
      <c r="N218" s="66">
        <v>86.91</v>
      </c>
      <c r="O218" s="67" t="s">
        <v>72</v>
      </c>
      <c r="P218" s="64">
        <f t="shared" si="31"/>
        <v>86.91</v>
      </c>
    </row>
    <row r="219" spans="1:16">
      <c r="A219" s="1">
        <f t="shared" si="35"/>
        <v>219</v>
      </c>
      <c r="B219" s="76">
        <v>27.5</v>
      </c>
      <c r="C219" s="77" t="s">
        <v>75</v>
      </c>
      <c r="D219" s="113">
        <f t="shared" si="30"/>
        <v>491.07142857142856</v>
      </c>
      <c r="E219" s="78">
        <v>1.246</v>
      </c>
      <c r="F219" s="79">
        <v>2.7050000000000002E-4</v>
      </c>
      <c r="G219" s="75">
        <f t="shared" si="34"/>
        <v>1.2462705000000001</v>
      </c>
      <c r="H219" s="66">
        <v>16.04</v>
      </c>
      <c r="I219" s="67" t="s">
        <v>74</v>
      </c>
      <c r="J219" s="68">
        <f t="shared" si="32"/>
        <v>16040</v>
      </c>
      <c r="K219" s="66">
        <v>629.97</v>
      </c>
      <c r="L219" s="67" t="s">
        <v>72</v>
      </c>
      <c r="M219" s="64">
        <f t="shared" si="33"/>
        <v>629.97</v>
      </c>
      <c r="N219" s="66">
        <v>99.44</v>
      </c>
      <c r="O219" s="67" t="s">
        <v>72</v>
      </c>
      <c r="P219" s="64">
        <f t="shared" si="31"/>
        <v>99.44</v>
      </c>
    </row>
    <row r="220" spans="1:16">
      <c r="A220" s="1">
        <f t="shared" si="35"/>
        <v>220</v>
      </c>
      <c r="B220" s="76">
        <v>30</v>
      </c>
      <c r="C220" s="77" t="s">
        <v>75</v>
      </c>
      <c r="D220" s="113">
        <f t="shared" si="30"/>
        <v>535.71428571428567</v>
      </c>
      <c r="E220" s="78">
        <v>1.2030000000000001</v>
      </c>
      <c r="F220" s="79">
        <v>2.497E-4</v>
      </c>
      <c r="G220" s="75">
        <f t="shared" si="34"/>
        <v>1.2032497</v>
      </c>
      <c r="H220" s="66">
        <v>18.329999999999998</v>
      </c>
      <c r="I220" s="67" t="s">
        <v>74</v>
      </c>
      <c r="J220" s="68">
        <f t="shared" si="32"/>
        <v>18330</v>
      </c>
      <c r="K220" s="66">
        <v>708.63</v>
      </c>
      <c r="L220" s="67" t="s">
        <v>72</v>
      </c>
      <c r="M220" s="64">
        <f t="shared" si="33"/>
        <v>708.63</v>
      </c>
      <c r="N220" s="66">
        <v>112.21</v>
      </c>
      <c r="O220" s="67" t="s">
        <v>72</v>
      </c>
      <c r="P220" s="64">
        <f t="shared" si="31"/>
        <v>112.21</v>
      </c>
    </row>
    <row r="221" spans="1:16">
      <c r="A221" s="1">
        <f t="shared" si="35"/>
        <v>221</v>
      </c>
      <c r="B221" s="76">
        <v>32.5</v>
      </c>
      <c r="C221" s="77" t="s">
        <v>75</v>
      </c>
      <c r="D221" s="113">
        <f t="shared" si="30"/>
        <v>580.35714285714289</v>
      </c>
      <c r="E221" s="78">
        <v>1.167</v>
      </c>
      <c r="F221" s="79">
        <v>2.321E-4</v>
      </c>
      <c r="G221" s="75">
        <f t="shared" si="34"/>
        <v>1.1672321000000001</v>
      </c>
      <c r="H221" s="66">
        <v>20.69</v>
      </c>
      <c r="I221" s="67" t="s">
        <v>74</v>
      </c>
      <c r="J221" s="68">
        <f t="shared" si="32"/>
        <v>20690</v>
      </c>
      <c r="K221" s="66">
        <v>783.93</v>
      </c>
      <c r="L221" s="67" t="s">
        <v>72</v>
      </c>
      <c r="M221" s="64">
        <f t="shared" si="33"/>
        <v>783.93</v>
      </c>
      <c r="N221" s="66">
        <v>125.17</v>
      </c>
      <c r="O221" s="67" t="s">
        <v>72</v>
      </c>
      <c r="P221" s="64">
        <f t="shared" si="31"/>
        <v>125.17</v>
      </c>
    </row>
    <row r="222" spans="1:16">
      <c r="A222" s="1">
        <f t="shared" si="35"/>
        <v>222</v>
      </c>
      <c r="B222" s="76">
        <v>35</v>
      </c>
      <c r="C222" s="77" t="s">
        <v>75</v>
      </c>
      <c r="D222" s="113">
        <f t="shared" si="30"/>
        <v>625</v>
      </c>
      <c r="E222" s="78">
        <v>1.137</v>
      </c>
      <c r="F222" s="79">
        <v>2.1680000000000001E-4</v>
      </c>
      <c r="G222" s="75">
        <f t="shared" si="34"/>
        <v>1.1372168</v>
      </c>
      <c r="H222" s="66">
        <v>23.12</v>
      </c>
      <c r="I222" s="67" t="s">
        <v>74</v>
      </c>
      <c r="J222" s="68">
        <f t="shared" si="32"/>
        <v>23120</v>
      </c>
      <c r="K222" s="66">
        <v>856.44</v>
      </c>
      <c r="L222" s="67" t="s">
        <v>72</v>
      </c>
      <c r="M222" s="64">
        <f t="shared" si="33"/>
        <v>856.44</v>
      </c>
      <c r="N222" s="66">
        <v>138.26</v>
      </c>
      <c r="O222" s="67" t="s">
        <v>72</v>
      </c>
      <c r="P222" s="64">
        <f t="shared" si="31"/>
        <v>138.26</v>
      </c>
    </row>
    <row r="223" spans="1:16">
      <c r="A223" s="1">
        <f t="shared" si="35"/>
        <v>223</v>
      </c>
      <c r="B223" s="76">
        <v>37.5</v>
      </c>
      <c r="C223" s="77" t="s">
        <v>75</v>
      </c>
      <c r="D223" s="113">
        <f t="shared" si="30"/>
        <v>669.64285714285711</v>
      </c>
      <c r="E223" s="78">
        <v>1.111</v>
      </c>
      <c r="F223" s="79">
        <v>2.0350000000000001E-4</v>
      </c>
      <c r="G223" s="75">
        <f t="shared" si="34"/>
        <v>1.1112035</v>
      </c>
      <c r="H223" s="66">
        <v>25.62</v>
      </c>
      <c r="I223" s="67" t="s">
        <v>74</v>
      </c>
      <c r="J223" s="68">
        <f t="shared" si="32"/>
        <v>25620</v>
      </c>
      <c r="K223" s="66">
        <v>926.54</v>
      </c>
      <c r="L223" s="67" t="s">
        <v>72</v>
      </c>
      <c r="M223" s="64">
        <f t="shared" si="33"/>
        <v>926.54</v>
      </c>
      <c r="N223" s="66">
        <v>151.46</v>
      </c>
      <c r="O223" s="67" t="s">
        <v>72</v>
      </c>
      <c r="P223" s="64">
        <f t="shared" si="31"/>
        <v>151.46</v>
      </c>
    </row>
    <row r="224" spans="1:16">
      <c r="A224" s="1">
        <f t="shared" si="35"/>
        <v>224</v>
      </c>
      <c r="B224" s="76">
        <v>40</v>
      </c>
      <c r="C224" s="77" t="s">
        <v>75</v>
      </c>
      <c r="D224" s="113">
        <f t="shared" si="30"/>
        <v>714.28571428571433</v>
      </c>
      <c r="E224" s="78">
        <v>1.089</v>
      </c>
      <c r="F224" s="79">
        <v>1.918E-4</v>
      </c>
      <c r="G224" s="75">
        <f t="shared" si="34"/>
        <v>1.0891918</v>
      </c>
      <c r="H224" s="66">
        <v>28.16</v>
      </c>
      <c r="I224" s="67" t="s">
        <v>74</v>
      </c>
      <c r="J224" s="68">
        <f t="shared" si="32"/>
        <v>28160</v>
      </c>
      <c r="K224" s="66">
        <v>994.48</v>
      </c>
      <c r="L224" s="67" t="s">
        <v>72</v>
      </c>
      <c r="M224" s="64">
        <f t="shared" si="33"/>
        <v>994.48</v>
      </c>
      <c r="N224" s="66">
        <v>164.73</v>
      </c>
      <c r="O224" s="67" t="s">
        <v>72</v>
      </c>
      <c r="P224" s="64">
        <f t="shared" si="31"/>
        <v>164.73</v>
      </c>
    </row>
    <row r="225" spans="1:16">
      <c r="A225" s="1">
        <f t="shared" si="35"/>
        <v>225</v>
      </c>
      <c r="B225" s="76">
        <v>45</v>
      </c>
      <c r="C225" s="77" t="s">
        <v>75</v>
      </c>
      <c r="D225" s="113">
        <f t="shared" si="30"/>
        <v>803.57142857142856</v>
      </c>
      <c r="E225" s="78">
        <v>1.0529999999999999</v>
      </c>
      <c r="F225" s="79">
        <v>1.7210000000000001E-4</v>
      </c>
      <c r="G225" s="75">
        <f t="shared" si="34"/>
        <v>1.0531720999999998</v>
      </c>
      <c r="H225" s="66">
        <v>33.4</v>
      </c>
      <c r="I225" s="67" t="s">
        <v>74</v>
      </c>
      <c r="J225" s="68">
        <f t="shared" si="32"/>
        <v>33400</v>
      </c>
      <c r="K225" s="66">
        <v>1.24</v>
      </c>
      <c r="L225" s="112" t="s">
        <v>74</v>
      </c>
      <c r="M225" s="68">
        <f>K225*1000</f>
        <v>1240</v>
      </c>
      <c r="N225" s="66">
        <v>191.36</v>
      </c>
      <c r="O225" s="67" t="s">
        <v>72</v>
      </c>
      <c r="P225" s="64">
        <f t="shared" si="31"/>
        <v>191.36</v>
      </c>
    </row>
    <row r="226" spans="1:16">
      <c r="A226" s="1">
        <f t="shared" si="35"/>
        <v>226</v>
      </c>
      <c r="B226" s="76">
        <v>50</v>
      </c>
      <c r="C226" s="77" t="s">
        <v>75</v>
      </c>
      <c r="D226" s="113">
        <f t="shared" si="30"/>
        <v>892.85714285714289</v>
      </c>
      <c r="E226" s="78">
        <v>1.0249999999999999</v>
      </c>
      <c r="F226" s="79">
        <v>1.562E-4</v>
      </c>
      <c r="G226" s="75">
        <f t="shared" si="34"/>
        <v>1.0251561999999999</v>
      </c>
      <c r="H226" s="66">
        <v>38.79</v>
      </c>
      <c r="I226" s="67" t="s">
        <v>74</v>
      </c>
      <c r="J226" s="68">
        <f t="shared" si="32"/>
        <v>38790</v>
      </c>
      <c r="K226" s="66">
        <v>1.46</v>
      </c>
      <c r="L226" s="67" t="s">
        <v>74</v>
      </c>
      <c r="M226" s="68">
        <f>K226*1000</f>
        <v>1460</v>
      </c>
      <c r="N226" s="66">
        <v>217.98</v>
      </c>
      <c r="O226" s="67" t="s">
        <v>72</v>
      </c>
      <c r="P226" s="64">
        <f t="shared" si="31"/>
        <v>217.98</v>
      </c>
    </row>
    <row r="227" spans="1:16">
      <c r="A227" s="1">
        <f t="shared" si="35"/>
        <v>227</v>
      </c>
      <c r="B227" s="76">
        <v>55</v>
      </c>
      <c r="C227" s="77" t="s">
        <v>75</v>
      </c>
      <c r="D227" s="113">
        <f t="shared" si="30"/>
        <v>982.14285714285711</v>
      </c>
      <c r="E227" s="78">
        <v>1.004</v>
      </c>
      <c r="F227" s="79">
        <v>1.4310000000000001E-4</v>
      </c>
      <c r="G227" s="75">
        <f t="shared" si="34"/>
        <v>1.0041431000000001</v>
      </c>
      <c r="H227" s="66">
        <v>44.32</v>
      </c>
      <c r="I227" s="67" t="s">
        <v>74</v>
      </c>
      <c r="J227" s="68">
        <f t="shared" si="32"/>
        <v>44320</v>
      </c>
      <c r="K227" s="66">
        <v>1.65</v>
      </c>
      <c r="L227" s="67" t="s">
        <v>74</v>
      </c>
      <c r="M227" s="68">
        <f>K227*1000</f>
        <v>1650</v>
      </c>
      <c r="N227" s="66">
        <v>244.47</v>
      </c>
      <c r="O227" s="67" t="s">
        <v>72</v>
      </c>
      <c r="P227" s="64">
        <f t="shared" si="31"/>
        <v>244.47</v>
      </c>
    </row>
    <row r="228" spans="1:16">
      <c r="A228" s="4">
        <f t="shared" si="35"/>
        <v>228</v>
      </c>
      <c r="B228" s="76">
        <v>56</v>
      </c>
      <c r="C228" s="77" t="s">
        <v>75</v>
      </c>
      <c r="D228" s="64">
        <f t="shared" si="30"/>
        <v>1000</v>
      </c>
      <c r="E228" s="78">
        <v>1</v>
      </c>
      <c r="F228" s="79">
        <v>1.407E-4</v>
      </c>
      <c r="G228" s="75">
        <f t="shared" si="34"/>
        <v>1.0001407</v>
      </c>
      <c r="H228" s="66">
        <v>45.44</v>
      </c>
      <c r="I228" s="67" t="s">
        <v>74</v>
      </c>
      <c r="J228" s="68">
        <f t="shared" si="32"/>
        <v>45440</v>
      </c>
      <c r="K228" s="66">
        <v>1.66</v>
      </c>
      <c r="L228" s="67" t="s">
        <v>74</v>
      </c>
      <c r="M228" s="68">
        <f>K228*1000</f>
        <v>1660</v>
      </c>
      <c r="N228" s="66">
        <v>249.73</v>
      </c>
      <c r="O228" s="67" t="s">
        <v>72</v>
      </c>
      <c r="P228" s="64">
        <f t="shared" si="31"/>
        <v>249.73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D7D14-3BD3-4E06-8CF6-747E309DEC72}">
  <sheetPr codeName="WSform12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36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84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srim84Kr_Cu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0.84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84000000</v>
      </c>
      <c r="E13" s="19" t="s">
        <v>50</v>
      </c>
      <c r="F13" s="44"/>
      <c r="G13" s="45"/>
      <c r="H13" s="45"/>
      <c r="I13" s="46"/>
      <c r="J13" s="4">
        <v>8</v>
      </c>
      <c r="K13" s="101">
        <v>9.4630000000000006E-2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899.99900000000002</v>
      </c>
      <c r="C20" s="110" t="s">
        <v>69</v>
      </c>
      <c r="D20" s="84">
        <f>B20/1000000/$C$5</f>
        <v>1.071427380952381E-5</v>
      </c>
      <c r="E20" s="73">
        <v>4.6620000000000002E-2</v>
      </c>
      <c r="F20" s="74">
        <v>0.99199999999999999</v>
      </c>
      <c r="G20" s="75">
        <f t="shared" ref="G20:G83" si="0">E20+F20</f>
        <v>1.0386200000000001</v>
      </c>
      <c r="H20" s="72">
        <v>12</v>
      </c>
      <c r="I20" s="110" t="s">
        <v>70</v>
      </c>
      <c r="J20" s="83">
        <f t="shared" ref="J20:J51" si="1">H20/1000/10</f>
        <v>1.2000000000000001E-3</v>
      </c>
      <c r="K20" s="72">
        <v>8</v>
      </c>
      <c r="L20" s="110" t="s">
        <v>70</v>
      </c>
      <c r="M20" s="83">
        <f t="shared" ref="M20:M51" si="2">K20/1000/10</f>
        <v>8.0000000000000004E-4</v>
      </c>
      <c r="N20" s="72">
        <v>5</v>
      </c>
      <c r="O20" s="110" t="s">
        <v>70</v>
      </c>
      <c r="P20" s="83">
        <f t="shared" ref="P20:P51" si="3">N20/1000/10</f>
        <v>5.0000000000000001E-4</v>
      </c>
    </row>
    <row r="21" spans="1:25">
      <c r="A21" s="1">
        <f>A20+1</f>
        <v>21</v>
      </c>
      <c r="B21" s="76">
        <v>999.99900000000002</v>
      </c>
      <c r="C21" s="77" t="s">
        <v>69</v>
      </c>
      <c r="D21" s="84">
        <f>B21/1000000/$C$5</f>
        <v>1.1904750000000002E-5</v>
      </c>
      <c r="E21" s="78">
        <v>4.9140000000000003E-2</v>
      </c>
      <c r="F21" s="79">
        <v>1.0429999999999999</v>
      </c>
      <c r="G21" s="75">
        <f t="shared" si="0"/>
        <v>1.0921399999999999</v>
      </c>
      <c r="H21" s="76">
        <v>12</v>
      </c>
      <c r="I21" s="77" t="s">
        <v>70</v>
      </c>
      <c r="J21" s="83">
        <f t="shared" si="1"/>
        <v>1.2000000000000001E-3</v>
      </c>
      <c r="K21" s="76">
        <v>8</v>
      </c>
      <c r="L21" s="77" t="s">
        <v>70</v>
      </c>
      <c r="M21" s="83">
        <f t="shared" si="2"/>
        <v>8.0000000000000004E-4</v>
      </c>
      <c r="N21" s="76">
        <v>6</v>
      </c>
      <c r="O21" s="77" t="s">
        <v>70</v>
      </c>
      <c r="P21" s="83">
        <f t="shared" si="3"/>
        <v>6.0000000000000006E-4</v>
      </c>
    </row>
    <row r="22" spans="1:25">
      <c r="A22" s="1">
        <f t="shared" ref="A22:A85" si="4">A21+1</f>
        <v>22</v>
      </c>
      <c r="B22" s="76">
        <v>1.1000000000000001</v>
      </c>
      <c r="C22" s="111" t="s">
        <v>71</v>
      </c>
      <c r="D22" s="84">
        <f t="shared" ref="D22:D53" si="5">B22/1000/$C$5</f>
        <v>1.3095238095238096E-5</v>
      </c>
      <c r="E22" s="78">
        <v>5.1540000000000002E-2</v>
      </c>
      <c r="F22" s="79">
        <v>1.091</v>
      </c>
      <c r="G22" s="75">
        <f t="shared" si="0"/>
        <v>1.1425399999999999</v>
      </c>
      <c r="H22" s="76">
        <v>13</v>
      </c>
      <c r="I22" s="77" t="s">
        <v>70</v>
      </c>
      <c r="J22" s="83">
        <f t="shared" si="1"/>
        <v>1.2999999999999999E-3</v>
      </c>
      <c r="K22" s="76">
        <v>8</v>
      </c>
      <c r="L22" s="77" t="s">
        <v>70</v>
      </c>
      <c r="M22" s="83">
        <f t="shared" si="2"/>
        <v>8.0000000000000004E-4</v>
      </c>
      <c r="N22" s="76">
        <v>6</v>
      </c>
      <c r="O22" s="77" t="s">
        <v>70</v>
      </c>
      <c r="P22" s="83">
        <f t="shared" si="3"/>
        <v>6.0000000000000006E-4</v>
      </c>
    </row>
    <row r="23" spans="1:25">
      <c r="A23" s="1">
        <f t="shared" si="4"/>
        <v>23</v>
      </c>
      <c r="B23" s="76">
        <v>1.2</v>
      </c>
      <c r="C23" s="77" t="s">
        <v>71</v>
      </c>
      <c r="D23" s="84">
        <f t="shared" si="5"/>
        <v>1.4285714285714284E-5</v>
      </c>
      <c r="E23" s="78">
        <v>5.3830000000000003E-2</v>
      </c>
      <c r="F23" s="79">
        <v>1.137</v>
      </c>
      <c r="G23" s="75">
        <f t="shared" si="0"/>
        <v>1.1908300000000001</v>
      </c>
      <c r="H23" s="76">
        <v>13</v>
      </c>
      <c r="I23" s="77" t="s">
        <v>70</v>
      </c>
      <c r="J23" s="83">
        <f t="shared" si="1"/>
        <v>1.2999999999999999E-3</v>
      </c>
      <c r="K23" s="76">
        <v>9</v>
      </c>
      <c r="L23" s="77" t="s">
        <v>70</v>
      </c>
      <c r="M23" s="83">
        <f t="shared" si="2"/>
        <v>8.9999999999999998E-4</v>
      </c>
      <c r="N23" s="76">
        <v>6</v>
      </c>
      <c r="O23" s="77" t="s">
        <v>70</v>
      </c>
      <c r="P23" s="83">
        <f t="shared" si="3"/>
        <v>6.0000000000000006E-4</v>
      </c>
    </row>
    <row r="24" spans="1:25">
      <c r="A24" s="1">
        <f t="shared" si="4"/>
        <v>24</v>
      </c>
      <c r="B24" s="76">
        <v>1.3</v>
      </c>
      <c r="C24" s="77" t="s">
        <v>71</v>
      </c>
      <c r="D24" s="84">
        <f t="shared" si="5"/>
        <v>1.5476190476190476E-5</v>
      </c>
      <c r="E24" s="78">
        <v>5.6030000000000003E-2</v>
      </c>
      <c r="F24" s="79">
        <v>1.179</v>
      </c>
      <c r="G24" s="75">
        <f t="shared" si="0"/>
        <v>1.2350300000000001</v>
      </c>
      <c r="H24" s="76">
        <v>14</v>
      </c>
      <c r="I24" s="77" t="s">
        <v>70</v>
      </c>
      <c r="J24" s="83">
        <f t="shared" si="1"/>
        <v>1.4E-3</v>
      </c>
      <c r="K24" s="76">
        <v>9</v>
      </c>
      <c r="L24" s="77" t="s">
        <v>70</v>
      </c>
      <c r="M24" s="83">
        <f t="shared" si="2"/>
        <v>8.9999999999999998E-4</v>
      </c>
      <c r="N24" s="76">
        <v>6</v>
      </c>
      <c r="O24" s="77" t="s">
        <v>70</v>
      </c>
      <c r="P24" s="83">
        <f t="shared" si="3"/>
        <v>6.0000000000000006E-4</v>
      </c>
    </row>
    <row r="25" spans="1:25">
      <c r="A25" s="1">
        <f t="shared" si="4"/>
        <v>25</v>
      </c>
      <c r="B25" s="76">
        <v>1.4</v>
      </c>
      <c r="C25" s="77" t="s">
        <v>71</v>
      </c>
      <c r="D25" s="84">
        <f t="shared" si="5"/>
        <v>1.6666666666666667E-5</v>
      </c>
      <c r="E25" s="78">
        <v>5.8139999999999997E-2</v>
      </c>
      <c r="F25" s="79">
        <v>1.22</v>
      </c>
      <c r="G25" s="75">
        <f t="shared" si="0"/>
        <v>1.2781400000000001</v>
      </c>
      <c r="H25" s="76">
        <v>14</v>
      </c>
      <c r="I25" s="77" t="s">
        <v>70</v>
      </c>
      <c r="J25" s="83">
        <f t="shared" si="1"/>
        <v>1.4E-3</v>
      </c>
      <c r="K25" s="76">
        <v>9</v>
      </c>
      <c r="L25" s="77" t="s">
        <v>70</v>
      </c>
      <c r="M25" s="83">
        <f t="shared" si="2"/>
        <v>8.9999999999999998E-4</v>
      </c>
      <c r="N25" s="76">
        <v>7</v>
      </c>
      <c r="O25" s="77" t="s">
        <v>70</v>
      </c>
      <c r="P25" s="83">
        <f t="shared" si="3"/>
        <v>6.9999999999999999E-4</v>
      </c>
    </row>
    <row r="26" spans="1:25">
      <c r="A26" s="1">
        <f t="shared" si="4"/>
        <v>26</v>
      </c>
      <c r="B26" s="76">
        <v>1.5</v>
      </c>
      <c r="C26" s="77" t="s">
        <v>71</v>
      </c>
      <c r="D26" s="84">
        <f t="shared" si="5"/>
        <v>1.7857142857142858E-5</v>
      </c>
      <c r="E26" s="78">
        <v>6.0179999999999997E-2</v>
      </c>
      <c r="F26" s="79">
        <v>1.2589999999999999</v>
      </c>
      <c r="G26" s="75">
        <f t="shared" si="0"/>
        <v>1.3191799999999998</v>
      </c>
      <c r="H26" s="76">
        <v>15</v>
      </c>
      <c r="I26" s="77" t="s">
        <v>70</v>
      </c>
      <c r="J26" s="83">
        <f t="shared" si="1"/>
        <v>1.5E-3</v>
      </c>
      <c r="K26" s="76">
        <v>10</v>
      </c>
      <c r="L26" s="77" t="s">
        <v>70</v>
      </c>
      <c r="M26" s="83">
        <f t="shared" si="2"/>
        <v>1E-3</v>
      </c>
      <c r="N26" s="76">
        <v>7</v>
      </c>
      <c r="O26" s="77" t="s">
        <v>70</v>
      </c>
      <c r="P26" s="83">
        <f t="shared" si="3"/>
        <v>6.9999999999999999E-4</v>
      </c>
    </row>
    <row r="27" spans="1:25">
      <c r="A27" s="1">
        <f t="shared" si="4"/>
        <v>27</v>
      </c>
      <c r="B27" s="76">
        <v>1.6</v>
      </c>
      <c r="C27" s="77" t="s">
        <v>71</v>
      </c>
      <c r="D27" s="84">
        <f t="shared" si="5"/>
        <v>1.9047619047619049E-5</v>
      </c>
      <c r="E27" s="78">
        <v>6.216E-2</v>
      </c>
      <c r="F27" s="79">
        <v>1.2949999999999999</v>
      </c>
      <c r="G27" s="75">
        <f t="shared" si="0"/>
        <v>1.3571599999999999</v>
      </c>
      <c r="H27" s="76">
        <v>15</v>
      </c>
      <c r="I27" s="77" t="s">
        <v>70</v>
      </c>
      <c r="J27" s="83">
        <f t="shared" si="1"/>
        <v>1.5E-3</v>
      </c>
      <c r="K27" s="76">
        <v>10</v>
      </c>
      <c r="L27" s="77" t="s">
        <v>70</v>
      </c>
      <c r="M27" s="83">
        <f t="shared" si="2"/>
        <v>1E-3</v>
      </c>
      <c r="N27" s="76">
        <v>7</v>
      </c>
      <c r="O27" s="77" t="s">
        <v>70</v>
      </c>
      <c r="P27" s="83">
        <f t="shared" si="3"/>
        <v>6.9999999999999999E-4</v>
      </c>
    </row>
    <row r="28" spans="1:25">
      <c r="A28" s="1">
        <f t="shared" si="4"/>
        <v>28</v>
      </c>
      <c r="B28" s="76">
        <v>1.7</v>
      </c>
      <c r="C28" s="77" t="s">
        <v>71</v>
      </c>
      <c r="D28" s="84">
        <f t="shared" si="5"/>
        <v>2.0238095238095237E-5</v>
      </c>
      <c r="E28" s="78">
        <v>6.4070000000000002E-2</v>
      </c>
      <c r="F28" s="79">
        <v>1.331</v>
      </c>
      <c r="G28" s="75">
        <f t="shared" si="0"/>
        <v>1.39507</v>
      </c>
      <c r="H28" s="76">
        <v>16</v>
      </c>
      <c r="I28" s="77" t="s">
        <v>70</v>
      </c>
      <c r="J28" s="83">
        <f t="shared" si="1"/>
        <v>1.6000000000000001E-3</v>
      </c>
      <c r="K28" s="76">
        <v>10</v>
      </c>
      <c r="L28" s="77" t="s">
        <v>70</v>
      </c>
      <c r="M28" s="83">
        <f t="shared" si="2"/>
        <v>1E-3</v>
      </c>
      <c r="N28" s="76">
        <v>7</v>
      </c>
      <c r="O28" s="77" t="s">
        <v>70</v>
      </c>
      <c r="P28" s="83">
        <f t="shared" si="3"/>
        <v>6.9999999999999999E-4</v>
      </c>
    </row>
    <row r="29" spans="1:25">
      <c r="A29" s="1">
        <f t="shared" si="4"/>
        <v>29</v>
      </c>
      <c r="B29" s="76">
        <v>1.8</v>
      </c>
      <c r="C29" s="77" t="s">
        <v>71</v>
      </c>
      <c r="D29" s="84">
        <f t="shared" si="5"/>
        <v>2.1428571428571428E-5</v>
      </c>
      <c r="E29" s="78">
        <v>6.5930000000000002E-2</v>
      </c>
      <c r="F29" s="79">
        <v>1.365</v>
      </c>
      <c r="G29" s="75">
        <f t="shared" si="0"/>
        <v>1.43093</v>
      </c>
      <c r="H29" s="76">
        <v>16</v>
      </c>
      <c r="I29" s="77" t="s">
        <v>70</v>
      </c>
      <c r="J29" s="83">
        <f t="shared" si="1"/>
        <v>1.6000000000000001E-3</v>
      </c>
      <c r="K29" s="76">
        <v>10</v>
      </c>
      <c r="L29" s="77" t="s">
        <v>70</v>
      </c>
      <c r="M29" s="83">
        <f t="shared" si="2"/>
        <v>1E-3</v>
      </c>
      <c r="N29" s="76">
        <v>7</v>
      </c>
      <c r="O29" s="77" t="s">
        <v>70</v>
      </c>
      <c r="P29" s="83">
        <f t="shared" si="3"/>
        <v>6.9999999999999999E-4</v>
      </c>
    </row>
    <row r="30" spans="1:25">
      <c r="A30" s="1">
        <f t="shared" si="4"/>
        <v>30</v>
      </c>
      <c r="B30" s="76">
        <v>2</v>
      </c>
      <c r="C30" s="77" t="s">
        <v>71</v>
      </c>
      <c r="D30" s="84">
        <f t="shared" si="5"/>
        <v>2.380952380952381E-5</v>
      </c>
      <c r="E30" s="78">
        <v>6.9489999999999996E-2</v>
      </c>
      <c r="F30" s="79">
        <v>1.4279999999999999</v>
      </c>
      <c r="G30" s="75">
        <f t="shared" si="0"/>
        <v>1.49749</v>
      </c>
      <c r="H30" s="76">
        <v>17</v>
      </c>
      <c r="I30" s="77" t="s">
        <v>70</v>
      </c>
      <c r="J30" s="83">
        <f t="shared" si="1"/>
        <v>1.7000000000000001E-3</v>
      </c>
      <c r="K30" s="76">
        <v>11</v>
      </c>
      <c r="L30" s="77" t="s">
        <v>70</v>
      </c>
      <c r="M30" s="83">
        <f t="shared" si="2"/>
        <v>1.0999999999999998E-3</v>
      </c>
      <c r="N30" s="76">
        <v>8</v>
      </c>
      <c r="O30" s="77" t="s">
        <v>70</v>
      </c>
      <c r="P30" s="83">
        <f t="shared" si="3"/>
        <v>8.0000000000000004E-4</v>
      </c>
    </row>
    <row r="31" spans="1:25">
      <c r="A31" s="1">
        <f t="shared" si="4"/>
        <v>31</v>
      </c>
      <c r="B31" s="76">
        <v>2.25</v>
      </c>
      <c r="C31" s="77" t="s">
        <v>71</v>
      </c>
      <c r="D31" s="84">
        <f t="shared" si="5"/>
        <v>2.6785714285714284E-5</v>
      </c>
      <c r="E31" s="78">
        <v>7.3709999999999998E-2</v>
      </c>
      <c r="F31" s="79">
        <v>1.502</v>
      </c>
      <c r="G31" s="75">
        <f t="shared" si="0"/>
        <v>1.5757099999999999</v>
      </c>
      <c r="H31" s="76">
        <v>18</v>
      </c>
      <c r="I31" s="77" t="s">
        <v>70</v>
      </c>
      <c r="J31" s="83">
        <f t="shared" si="1"/>
        <v>1.8E-3</v>
      </c>
      <c r="K31" s="76">
        <v>11</v>
      </c>
      <c r="L31" s="77" t="s">
        <v>70</v>
      </c>
      <c r="M31" s="83">
        <f t="shared" si="2"/>
        <v>1.0999999999999998E-3</v>
      </c>
      <c r="N31" s="76">
        <v>8</v>
      </c>
      <c r="O31" s="77" t="s">
        <v>70</v>
      </c>
      <c r="P31" s="83">
        <f t="shared" si="3"/>
        <v>8.0000000000000004E-4</v>
      </c>
    </row>
    <row r="32" spans="1:25">
      <c r="A32" s="1">
        <f t="shared" si="4"/>
        <v>32</v>
      </c>
      <c r="B32" s="76">
        <v>2.5</v>
      </c>
      <c r="C32" s="77" t="s">
        <v>71</v>
      </c>
      <c r="D32" s="84">
        <f t="shared" si="5"/>
        <v>2.9761904761904762E-5</v>
      </c>
      <c r="E32" s="78">
        <v>7.7700000000000005E-2</v>
      </c>
      <c r="F32" s="79">
        <v>1.569</v>
      </c>
      <c r="G32" s="75">
        <f t="shared" si="0"/>
        <v>1.6467000000000001</v>
      </c>
      <c r="H32" s="76">
        <v>19</v>
      </c>
      <c r="I32" s="77" t="s">
        <v>70</v>
      </c>
      <c r="J32" s="83">
        <f t="shared" si="1"/>
        <v>1.9E-3</v>
      </c>
      <c r="K32" s="76">
        <v>12</v>
      </c>
      <c r="L32" s="77" t="s">
        <v>70</v>
      </c>
      <c r="M32" s="83">
        <f t="shared" si="2"/>
        <v>1.2000000000000001E-3</v>
      </c>
      <c r="N32" s="76">
        <v>9</v>
      </c>
      <c r="O32" s="77" t="s">
        <v>70</v>
      </c>
      <c r="P32" s="83">
        <f t="shared" si="3"/>
        <v>8.9999999999999998E-4</v>
      </c>
    </row>
    <row r="33" spans="1:16">
      <c r="A33" s="1">
        <f t="shared" si="4"/>
        <v>33</v>
      </c>
      <c r="B33" s="76">
        <v>2.75</v>
      </c>
      <c r="C33" s="77" t="s">
        <v>71</v>
      </c>
      <c r="D33" s="84">
        <f t="shared" si="5"/>
        <v>3.2738095238095239E-5</v>
      </c>
      <c r="E33" s="78">
        <v>8.1490000000000007E-2</v>
      </c>
      <c r="F33" s="79">
        <v>1.631</v>
      </c>
      <c r="G33" s="75">
        <f t="shared" si="0"/>
        <v>1.7124900000000001</v>
      </c>
      <c r="H33" s="76">
        <v>20</v>
      </c>
      <c r="I33" s="77" t="s">
        <v>70</v>
      </c>
      <c r="J33" s="83">
        <f t="shared" si="1"/>
        <v>2E-3</v>
      </c>
      <c r="K33" s="76">
        <v>12</v>
      </c>
      <c r="L33" s="77" t="s">
        <v>70</v>
      </c>
      <c r="M33" s="83">
        <f t="shared" si="2"/>
        <v>1.2000000000000001E-3</v>
      </c>
      <c r="N33" s="76">
        <v>9</v>
      </c>
      <c r="O33" s="77" t="s">
        <v>70</v>
      </c>
      <c r="P33" s="83">
        <f t="shared" si="3"/>
        <v>8.9999999999999998E-4</v>
      </c>
    </row>
    <row r="34" spans="1:16">
      <c r="A34" s="1">
        <f t="shared" si="4"/>
        <v>34</v>
      </c>
      <c r="B34" s="76">
        <v>3</v>
      </c>
      <c r="C34" s="77" t="s">
        <v>71</v>
      </c>
      <c r="D34" s="84">
        <f t="shared" si="5"/>
        <v>3.5714285714285717E-5</v>
      </c>
      <c r="E34" s="78">
        <v>8.5110000000000005E-2</v>
      </c>
      <c r="F34" s="79">
        <v>1.6890000000000001</v>
      </c>
      <c r="G34" s="75">
        <f t="shared" si="0"/>
        <v>1.7741100000000001</v>
      </c>
      <c r="H34" s="76">
        <v>21</v>
      </c>
      <c r="I34" s="77" t="s">
        <v>70</v>
      </c>
      <c r="J34" s="83">
        <f t="shared" si="1"/>
        <v>2.1000000000000003E-3</v>
      </c>
      <c r="K34" s="76">
        <v>13</v>
      </c>
      <c r="L34" s="77" t="s">
        <v>70</v>
      </c>
      <c r="M34" s="83">
        <f t="shared" si="2"/>
        <v>1.2999999999999999E-3</v>
      </c>
      <c r="N34" s="76">
        <v>9</v>
      </c>
      <c r="O34" s="77" t="s">
        <v>70</v>
      </c>
      <c r="P34" s="83">
        <f t="shared" si="3"/>
        <v>8.9999999999999998E-4</v>
      </c>
    </row>
    <row r="35" spans="1:16">
      <c r="A35" s="1">
        <f t="shared" si="4"/>
        <v>35</v>
      </c>
      <c r="B35" s="76">
        <v>3.25</v>
      </c>
      <c r="C35" s="77" t="s">
        <v>71</v>
      </c>
      <c r="D35" s="84">
        <f t="shared" si="5"/>
        <v>3.8690476190476188E-5</v>
      </c>
      <c r="E35" s="78">
        <v>8.8590000000000002E-2</v>
      </c>
      <c r="F35" s="79">
        <v>1.744</v>
      </c>
      <c r="G35" s="75">
        <f t="shared" si="0"/>
        <v>1.8325899999999999</v>
      </c>
      <c r="H35" s="76">
        <v>22</v>
      </c>
      <c r="I35" s="77" t="s">
        <v>70</v>
      </c>
      <c r="J35" s="83">
        <f t="shared" si="1"/>
        <v>2.1999999999999997E-3</v>
      </c>
      <c r="K35" s="76">
        <v>13</v>
      </c>
      <c r="L35" s="77" t="s">
        <v>70</v>
      </c>
      <c r="M35" s="83">
        <f t="shared" si="2"/>
        <v>1.2999999999999999E-3</v>
      </c>
      <c r="N35" s="76">
        <v>10</v>
      </c>
      <c r="O35" s="77" t="s">
        <v>70</v>
      </c>
      <c r="P35" s="83">
        <f t="shared" si="3"/>
        <v>1E-3</v>
      </c>
    </row>
    <row r="36" spans="1:16">
      <c r="A36" s="1">
        <f t="shared" si="4"/>
        <v>36</v>
      </c>
      <c r="B36" s="76">
        <v>3.5</v>
      </c>
      <c r="C36" s="77" t="s">
        <v>71</v>
      </c>
      <c r="D36" s="84">
        <f t="shared" si="5"/>
        <v>4.1666666666666665E-5</v>
      </c>
      <c r="E36" s="78">
        <v>9.1929999999999998E-2</v>
      </c>
      <c r="F36" s="79">
        <v>1.7949999999999999</v>
      </c>
      <c r="G36" s="75">
        <f t="shared" si="0"/>
        <v>1.88693</v>
      </c>
      <c r="H36" s="76">
        <v>23</v>
      </c>
      <c r="I36" s="77" t="s">
        <v>70</v>
      </c>
      <c r="J36" s="83">
        <f t="shared" si="1"/>
        <v>2.3E-3</v>
      </c>
      <c r="K36" s="76">
        <v>14</v>
      </c>
      <c r="L36" s="77" t="s">
        <v>70</v>
      </c>
      <c r="M36" s="83">
        <f t="shared" si="2"/>
        <v>1.4E-3</v>
      </c>
      <c r="N36" s="76">
        <v>10</v>
      </c>
      <c r="O36" s="77" t="s">
        <v>70</v>
      </c>
      <c r="P36" s="83">
        <f t="shared" si="3"/>
        <v>1E-3</v>
      </c>
    </row>
    <row r="37" spans="1:16">
      <c r="A37" s="1">
        <f t="shared" si="4"/>
        <v>37</v>
      </c>
      <c r="B37" s="76">
        <v>3.75</v>
      </c>
      <c r="C37" s="77" t="s">
        <v>71</v>
      </c>
      <c r="D37" s="84">
        <f t="shared" si="5"/>
        <v>4.4642857142857143E-5</v>
      </c>
      <c r="E37" s="78">
        <v>9.5159999999999995E-2</v>
      </c>
      <c r="F37" s="79">
        <v>1.843</v>
      </c>
      <c r="G37" s="75">
        <f t="shared" si="0"/>
        <v>1.9381599999999999</v>
      </c>
      <c r="H37" s="76">
        <v>24</v>
      </c>
      <c r="I37" s="77" t="s">
        <v>70</v>
      </c>
      <c r="J37" s="83">
        <f t="shared" si="1"/>
        <v>2.4000000000000002E-3</v>
      </c>
      <c r="K37" s="76">
        <v>14</v>
      </c>
      <c r="L37" s="77" t="s">
        <v>70</v>
      </c>
      <c r="M37" s="83">
        <f t="shared" si="2"/>
        <v>1.4E-3</v>
      </c>
      <c r="N37" s="76">
        <v>10</v>
      </c>
      <c r="O37" s="77" t="s">
        <v>70</v>
      </c>
      <c r="P37" s="83">
        <f t="shared" si="3"/>
        <v>1E-3</v>
      </c>
    </row>
    <row r="38" spans="1:16">
      <c r="A38" s="1">
        <f t="shared" si="4"/>
        <v>38</v>
      </c>
      <c r="B38" s="76">
        <v>4</v>
      </c>
      <c r="C38" s="77" t="s">
        <v>71</v>
      </c>
      <c r="D38" s="84">
        <f t="shared" si="5"/>
        <v>4.761904761904762E-5</v>
      </c>
      <c r="E38" s="78">
        <v>9.8280000000000006E-2</v>
      </c>
      <c r="F38" s="79">
        <v>1.889</v>
      </c>
      <c r="G38" s="75">
        <f t="shared" si="0"/>
        <v>1.9872799999999999</v>
      </c>
      <c r="H38" s="76">
        <v>25</v>
      </c>
      <c r="I38" s="77" t="s">
        <v>70</v>
      </c>
      <c r="J38" s="83">
        <f t="shared" si="1"/>
        <v>2.5000000000000001E-3</v>
      </c>
      <c r="K38" s="76">
        <v>15</v>
      </c>
      <c r="L38" s="77" t="s">
        <v>70</v>
      </c>
      <c r="M38" s="83">
        <f t="shared" si="2"/>
        <v>1.5E-3</v>
      </c>
      <c r="N38" s="76">
        <v>11</v>
      </c>
      <c r="O38" s="77" t="s">
        <v>70</v>
      </c>
      <c r="P38" s="83">
        <f t="shared" si="3"/>
        <v>1.0999999999999998E-3</v>
      </c>
    </row>
    <row r="39" spans="1:16">
      <c r="A39" s="1">
        <f t="shared" si="4"/>
        <v>39</v>
      </c>
      <c r="B39" s="76">
        <v>4.5</v>
      </c>
      <c r="C39" s="77" t="s">
        <v>71</v>
      </c>
      <c r="D39" s="84">
        <f t="shared" si="5"/>
        <v>5.3571428571428569E-5</v>
      </c>
      <c r="E39" s="78">
        <v>0.1042</v>
      </c>
      <c r="F39" s="79">
        <v>1.9730000000000001</v>
      </c>
      <c r="G39" s="75">
        <f t="shared" si="0"/>
        <v>2.0771999999999999</v>
      </c>
      <c r="H39" s="76">
        <v>27</v>
      </c>
      <c r="I39" s="77" t="s">
        <v>70</v>
      </c>
      <c r="J39" s="83">
        <f t="shared" si="1"/>
        <v>2.7000000000000001E-3</v>
      </c>
      <c r="K39" s="76">
        <v>16</v>
      </c>
      <c r="L39" s="77" t="s">
        <v>70</v>
      </c>
      <c r="M39" s="83">
        <f t="shared" si="2"/>
        <v>1.6000000000000001E-3</v>
      </c>
      <c r="N39" s="76">
        <v>11</v>
      </c>
      <c r="O39" s="77" t="s">
        <v>70</v>
      </c>
      <c r="P39" s="83">
        <f t="shared" si="3"/>
        <v>1.0999999999999998E-3</v>
      </c>
    </row>
    <row r="40" spans="1:16">
      <c r="A40" s="1">
        <f t="shared" si="4"/>
        <v>40</v>
      </c>
      <c r="B40" s="76">
        <v>5</v>
      </c>
      <c r="C40" s="77" t="s">
        <v>71</v>
      </c>
      <c r="D40" s="84">
        <f t="shared" si="5"/>
        <v>5.9523809523809524E-5</v>
      </c>
      <c r="E40" s="78">
        <v>0.1099</v>
      </c>
      <c r="F40" s="79">
        <v>2.0499999999999998</v>
      </c>
      <c r="G40" s="75">
        <f t="shared" si="0"/>
        <v>2.1598999999999999</v>
      </c>
      <c r="H40" s="76">
        <v>28</v>
      </c>
      <c r="I40" s="77" t="s">
        <v>70</v>
      </c>
      <c r="J40" s="83">
        <f t="shared" si="1"/>
        <v>2.8E-3</v>
      </c>
      <c r="K40" s="76">
        <v>17</v>
      </c>
      <c r="L40" s="77" t="s">
        <v>70</v>
      </c>
      <c r="M40" s="83">
        <f t="shared" si="2"/>
        <v>1.7000000000000001E-3</v>
      </c>
      <c r="N40" s="76">
        <v>12</v>
      </c>
      <c r="O40" s="77" t="s">
        <v>70</v>
      </c>
      <c r="P40" s="83">
        <f t="shared" si="3"/>
        <v>1.2000000000000001E-3</v>
      </c>
    </row>
    <row r="41" spans="1:16">
      <c r="A41" s="1">
        <f t="shared" si="4"/>
        <v>41</v>
      </c>
      <c r="B41" s="76">
        <v>5.5</v>
      </c>
      <c r="C41" s="77" t="s">
        <v>71</v>
      </c>
      <c r="D41" s="84">
        <f t="shared" si="5"/>
        <v>6.5476190476190479E-5</v>
      </c>
      <c r="E41" s="78">
        <v>0.1152</v>
      </c>
      <c r="F41" s="79">
        <v>2.12</v>
      </c>
      <c r="G41" s="75">
        <f t="shared" si="0"/>
        <v>2.2352000000000003</v>
      </c>
      <c r="H41" s="76">
        <v>30</v>
      </c>
      <c r="I41" s="77" t="s">
        <v>70</v>
      </c>
      <c r="J41" s="83">
        <f t="shared" si="1"/>
        <v>3.0000000000000001E-3</v>
      </c>
      <c r="K41" s="76">
        <v>17</v>
      </c>
      <c r="L41" s="77" t="s">
        <v>70</v>
      </c>
      <c r="M41" s="83">
        <f t="shared" si="2"/>
        <v>1.7000000000000001E-3</v>
      </c>
      <c r="N41" s="76">
        <v>13</v>
      </c>
      <c r="O41" s="77" t="s">
        <v>70</v>
      </c>
      <c r="P41" s="83">
        <f t="shared" si="3"/>
        <v>1.2999999999999999E-3</v>
      </c>
    </row>
    <row r="42" spans="1:16">
      <c r="A42" s="1">
        <f t="shared" si="4"/>
        <v>42</v>
      </c>
      <c r="B42" s="76">
        <v>6</v>
      </c>
      <c r="C42" s="77" t="s">
        <v>71</v>
      </c>
      <c r="D42" s="84">
        <f t="shared" si="5"/>
        <v>7.1428571428571434E-5</v>
      </c>
      <c r="E42" s="78">
        <v>0.12039999999999999</v>
      </c>
      <c r="F42" s="79">
        <v>2.1850000000000001</v>
      </c>
      <c r="G42" s="75">
        <f t="shared" si="0"/>
        <v>2.3054000000000001</v>
      </c>
      <c r="H42" s="76">
        <v>31</v>
      </c>
      <c r="I42" s="77" t="s">
        <v>70</v>
      </c>
      <c r="J42" s="83">
        <f t="shared" si="1"/>
        <v>3.0999999999999999E-3</v>
      </c>
      <c r="K42" s="76">
        <v>18</v>
      </c>
      <c r="L42" s="77" t="s">
        <v>70</v>
      </c>
      <c r="M42" s="83">
        <f t="shared" si="2"/>
        <v>1.8E-3</v>
      </c>
      <c r="N42" s="76">
        <v>13</v>
      </c>
      <c r="O42" s="77" t="s">
        <v>70</v>
      </c>
      <c r="P42" s="83">
        <f t="shared" si="3"/>
        <v>1.2999999999999999E-3</v>
      </c>
    </row>
    <row r="43" spans="1:16">
      <c r="A43" s="1">
        <f t="shared" si="4"/>
        <v>43</v>
      </c>
      <c r="B43" s="76">
        <v>6.5</v>
      </c>
      <c r="C43" s="77" t="s">
        <v>71</v>
      </c>
      <c r="D43" s="84">
        <f t="shared" si="5"/>
        <v>7.7380952380952375E-5</v>
      </c>
      <c r="E43" s="78">
        <v>0.12529999999999999</v>
      </c>
      <c r="F43" s="79">
        <v>2.2450000000000001</v>
      </c>
      <c r="G43" s="75">
        <f t="shared" si="0"/>
        <v>2.3703000000000003</v>
      </c>
      <c r="H43" s="76">
        <v>33</v>
      </c>
      <c r="I43" s="77" t="s">
        <v>70</v>
      </c>
      <c r="J43" s="83">
        <f t="shared" si="1"/>
        <v>3.3E-3</v>
      </c>
      <c r="K43" s="76">
        <v>19</v>
      </c>
      <c r="L43" s="77" t="s">
        <v>70</v>
      </c>
      <c r="M43" s="83">
        <f t="shared" si="2"/>
        <v>1.9E-3</v>
      </c>
      <c r="N43" s="76">
        <v>14</v>
      </c>
      <c r="O43" s="77" t="s">
        <v>70</v>
      </c>
      <c r="P43" s="83">
        <f t="shared" si="3"/>
        <v>1.4E-3</v>
      </c>
    </row>
    <row r="44" spans="1:16">
      <c r="A44" s="1">
        <f t="shared" si="4"/>
        <v>44</v>
      </c>
      <c r="B44" s="76">
        <v>7</v>
      </c>
      <c r="C44" s="77" t="s">
        <v>71</v>
      </c>
      <c r="D44" s="84">
        <f t="shared" si="5"/>
        <v>8.3333333333333331E-5</v>
      </c>
      <c r="E44" s="78">
        <v>0.13</v>
      </c>
      <c r="F44" s="79">
        <v>2.2999999999999998</v>
      </c>
      <c r="G44" s="75">
        <f t="shared" si="0"/>
        <v>2.4299999999999997</v>
      </c>
      <c r="H44" s="76">
        <v>34</v>
      </c>
      <c r="I44" s="77" t="s">
        <v>70</v>
      </c>
      <c r="J44" s="83">
        <f t="shared" si="1"/>
        <v>3.4000000000000002E-3</v>
      </c>
      <c r="K44" s="76">
        <v>20</v>
      </c>
      <c r="L44" s="77" t="s">
        <v>70</v>
      </c>
      <c r="M44" s="83">
        <f t="shared" si="2"/>
        <v>2E-3</v>
      </c>
      <c r="N44" s="76">
        <v>14</v>
      </c>
      <c r="O44" s="77" t="s">
        <v>70</v>
      </c>
      <c r="P44" s="83">
        <f t="shared" si="3"/>
        <v>1.4E-3</v>
      </c>
    </row>
    <row r="45" spans="1:16">
      <c r="A45" s="1">
        <f t="shared" si="4"/>
        <v>45</v>
      </c>
      <c r="B45" s="76">
        <v>8</v>
      </c>
      <c r="C45" s="77" t="s">
        <v>71</v>
      </c>
      <c r="D45" s="84">
        <f t="shared" si="5"/>
        <v>9.5238095238095241E-5</v>
      </c>
      <c r="E45" s="78">
        <v>0.13900000000000001</v>
      </c>
      <c r="F45" s="79">
        <v>2.4009999999999998</v>
      </c>
      <c r="G45" s="75">
        <f t="shared" si="0"/>
        <v>2.54</v>
      </c>
      <c r="H45" s="76">
        <v>37</v>
      </c>
      <c r="I45" s="77" t="s">
        <v>70</v>
      </c>
      <c r="J45" s="83">
        <f t="shared" si="1"/>
        <v>3.6999999999999997E-3</v>
      </c>
      <c r="K45" s="76">
        <v>21</v>
      </c>
      <c r="L45" s="77" t="s">
        <v>70</v>
      </c>
      <c r="M45" s="83">
        <f t="shared" si="2"/>
        <v>2.1000000000000003E-3</v>
      </c>
      <c r="N45" s="76">
        <v>15</v>
      </c>
      <c r="O45" s="77" t="s">
        <v>70</v>
      </c>
      <c r="P45" s="83">
        <f t="shared" si="3"/>
        <v>1.5E-3</v>
      </c>
    </row>
    <row r="46" spans="1:16">
      <c r="A46" s="1">
        <f t="shared" si="4"/>
        <v>46</v>
      </c>
      <c r="B46" s="76">
        <v>9</v>
      </c>
      <c r="C46" s="77" t="s">
        <v>71</v>
      </c>
      <c r="D46" s="84">
        <f t="shared" si="5"/>
        <v>1.0714285714285714E-4</v>
      </c>
      <c r="E46" s="78">
        <v>0.1474</v>
      </c>
      <c r="F46" s="79">
        <v>2.4910000000000001</v>
      </c>
      <c r="G46" s="75">
        <f t="shared" si="0"/>
        <v>2.6384000000000003</v>
      </c>
      <c r="H46" s="76">
        <v>40</v>
      </c>
      <c r="I46" s="77" t="s">
        <v>70</v>
      </c>
      <c r="J46" s="83">
        <f t="shared" si="1"/>
        <v>4.0000000000000001E-3</v>
      </c>
      <c r="K46" s="76">
        <v>22</v>
      </c>
      <c r="L46" s="77" t="s">
        <v>70</v>
      </c>
      <c r="M46" s="83">
        <f t="shared" si="2"/>
        <v>2.1999999999999997E-3</v>
      </c>
      <c r="N46" s="76">
        <v>16</v>
      </c>
      <c r="O46" s="77" t="s">
        <v>70</v>
      </c>
      <c r="P46" s="83">
        <f t="shared" si="3"/>
        <v>1.6000000000000001E-3</v>
      </c>
    </row>
    <row r="47" spans="1:16">
      <c r="A47" s="1">
        <f t="shared" si="4"/>
        <v>47</v>
      </c>
      <c r="B47" s="76">
        <v>10</v>
      </c>
      <c r="C47" s="77" t="s">
        <v>71</v>
      </c>
      <c r="D47" s="84">
        <f t="shared" si="5"/>
        <v>1.1904761904761905E-4</v>
      </c>
      <c r="E47" s="78">
        <v>0.15540000000000001</v>
      </c>
      <c r="F47" s="79">
        <v>2.5710000000000002</v>
      </c>
      <c r="G47" s="75">
        <f t="shared" si="0"/>
        <v>2.7264000000000004</v>
      </c>
      <c r="H47" s="76">
        <v>43</v>
      </c>
      <c r="I47" s="77" t="s">
        <v>70</v>
      </c>
      <c r="J47" s="83">
        <f t="shared" si="1"/>
        <v>4.3E-3</v>
      </c>
      <c r="K47" s="76">
        <v>24</v>
      </c>
      <c r="L47" s="77" t="s">
        <v>70</v>
      </c>
      <c r="M47" s="83">
        <f t="shared" si="2"/>
        <v>2.4000000000000002E-3</v>
      </c>
      <c r="N47" s="76">
        <v>17</v>
      </c>
      <c r="O47" s="77" t="s">
        <v>70</v>
      </c>
      <c r="P47" s="83">
        <f t="shared" si="3"/>
        <v>1.7000000000000001E-3</v>
      </c>
    </row>
    <row r="48" spans="1:16">
      <c r="A48" s="1">
        <f t="shared" si="4"/>
        <v>48</v>
      </c>
      <c r="B48" s="76">
        <v>11</v>
      </c>
      <c r="C48" s="77" t="s">
        <v>71</v>
      </c>
      <c r="D48" s="84">
        <f t="shared" si="5"/>
        <v>1.3095238095238096E-4</v>
      </c>
      <c r="E48" s="78">
        <v>0.16300000000000001</v>
      </c>
      <c r="F48" s="79">
        <v>2.6429999999999998</v>
      </c>
      <c r="G48" s="75">
        <f t="shared" si="0"/>
        <v>2.8059999999999996</v>
      </c>
      <c r="H48" s="76">
        <v>45</v>
      </c>
      <c r="I48" s="77" t="s">
        <v>70</v>
      </c>
      <c r="J48" s="83">
        <f t="shared" si="1"/>
        <v>4.4999999999999997E-3</v>
      </c>
      <c r="K48" s="76">
        <v>25</v>
      </c>
      <c r="L48" s="77" t="s">
        <v>70</v>
      </c>
      <c r="M48" s="83">
        <f t="shared" si="2"/>
        <v>2.5000000000000001E-3</v>
      </c>
      <c r="N48" s="76">
        <v>18</v>
      </c>
      <c r="O48" s="77" t="s">
        <v>70</v>
      </c>
      <c r="P48" s="83">
        <f t="shared" si="3"/>
        <v>1.8E-3</v>
      </c>
    </row>
    <row r="49" spans="1:16">
      <c r="A49" s="1">
        <f t="shared" si="4"/>
        <v>49</v>
      </c>
      <c r="B49" s="76">
        <v>12</v>
      </c>
      <c r="C49" s="77" t="s">
        <v>71</v>
      </c>
      <c r="D49" s="84">
        <f t="shared" si="5"/>
        <v>1.4285714285714287E-4</v>
      </c>
      <c r="E49" s="78">
        <v>0.17019999999999999</v>
      </c>
      <c r="F49" s="79">
        <v>2.7080000000000002</v>
      </c>
      <c r="G49" s="75">
        <f t="shared" si="0"/>
        <v>2.8782000000000001</v>
      </c>
      <c r="H49" s="76">
        <v>48</v>
      </c>
      <c r="I49" s="77" t="s">
        <v>70</v>
      </c>
      <c r="J49" s="83">
        <f t="shared" si="1"/>
        <v>4.8000000000000004E-3</v>
      </c>
      <c r="K49" s="76">
        <v>26</v>
      </c>
      <c r="L49" s="77" t="s">
        <v>70</v>
      </c>
      <c r="M49" s="83">
        <f t="shared" si="2"/>
        <v>2.5999999999999999E-3</v>
      </c>
      <c r="N49" s="76">
        <v>19</v>
      </c>
      <c r="O49" s="77" t="s">
        <v>70</v>
      </c>
      <c r="P49" s="83">
        <f t="shared" si="3"/>
        <v>1.9E-3</v>
      </c>
    </row>
    <row r="50" spans="1:16">
      <c r="A50" s="1">
        <f t="shared" si="4"/>
        <v>50</v>
      </c>
      <c r="B50" s="76">
        <v>13</v>
      </c>
      <c r="C50" s="77" t="s">
        <v>71</v>
      </c>
      <c r="D50" s="84">
        <f t="shared" si="5"/>
        <v>1.5476190476190475E-4</v>
      </c>
      <c r="E50" s="78">
        <v>0.1772</v>
      </c>
      <c r="F50" s="79">
        <v>2.7679999999999998</v>
      </c>
      <c r="G50" s="75">
        <f t="shared" si="0"/>
        <v>2.9451999999999998</v>
      </c>
      <c r="H50" s="76">
        <v>50</v>
      </c>
      <c r="I50" s="77" t="s">
        <v>70</v>
      </c>
      <c r="J50" s="83">
        <f t="shared" si="1"/>
        <v>5.0000000000000001E-3</v>
      </c>
      <c r="K50" s="76">
        <v>27</v>
      </c>
      <c r="L50" s="77" t="s">
        <v>70</v>
      </c>
      <c r="M50" s="83">
        <f t="shared" si="2"/>
        <v>2.7000000000000001E-3</v>
      </c>
      <c r="N50" s="76">
        <v>20</v>
      </c>
      <c r="O50" s="77" t="s">
        <v>70</v>
      </c>
      <c r="P50" s="83">
        <f t="shared" si="3"/>
        <v>2E-3</v>
      </c>
    </row>
    <row r="51" spans="1:16">
      <c r="A51" s="1">
        <f t="shared" si="4"/>
        <v>51</v>
      </c>
      <c r="B51" s="76">
        <v>14</v>
      </c>
      <c r="C51" s="77" t="s">
        <v>71</v>
      </c>
      <c r="D51" s="84">
        <f t="shared" si="5"/>
        <v>1.6666666666666666E-4</v>
      </c>
      <c r="E51" s="78">
        <v>0.18390000000000001</v>
      </c>
      <c r="F51" s="79">
        <v>2.823</v>
      </c>
      <c r="G51" s="75">
        <f t="shared" si="0"/>
        <v>3.0068999999999999</v>
      </c>
      <c r="H51" s="76">
        <v>53</v>
      </c>
      <c r="I51" s="77" t="s">
        <v>70</v>
      </c>
      <c r="J51" s="83">
        <f t="shared" si="1"/>
        <v>5.3E-3</v>
      </c>
      <c r="K51" s="76">
        <v>28</v>
      </c>
      <c r="L51" s="77" t="s">
        <v>70</v>
      </c>
      <c r="M51" s="83">
        <f t="shared" si="2"/>
        <v>2.8E-3</v>
      </c>
      <c r="N51" s="76">
        <v>21</v>
      </c>
      <c r="O51" s="77" t="s">
        <v>70</v>
      </c>
      <c r="P51" s="83">
        <f t="shared" si="3"/>
        <v>2.1000000000000003E-3</v>
      </c>
    </row>
    <row r="52" spans="1:16">
      <c r="A52" s="1">
        <f t="shared" si="4"/>
        <v>52</v>
      </c>
      <c r="B52" s="76">
        <v>15</v>
      </c>
      <c r="C52" s="77" t="s">
        <v>71</v>
      </c>
      <c r="D52" s="84">
        <f t="shared" si="5"/>
        <v>1.7857142857142857E-4</v>
      </c>
      <c r="E52" s="78">
        <v>0.1903</v>
      </c>
      <c r="F52" s="79">
        <v>2.8740000000000001</v>
      </c>
      <c r="G52" s="75">
        <f t="shared" si="0"/>
        <v>3.0643000000000002</v>
      </c>
      <c r="H52" s="76">
        <v>55</v>
      </c>
      <c r="I52" s="77" t="s">
        <v>70</v>
      </c>
      <c r="J52" s="83">
        <f t="shared" ref="J52:J83" si="6">H52/1000/10</f>
        <v>5.4999999999999997E-3</v>
      </c>
      <c r="K52" s="76">
        <v>30</v>
      </c>
      <c r="L52" s="77" t="s">
        <v>70</v>
      </c>
      <c r="M52" s="83">
        <f t="shared" ref="M52:M83" si="7">K52/1000/10</f>
        <v>3.0000000000000001E-3</v>
      </c>
      <c r="N52" s="76">
        <v>22</v>
      </c>
      <c r="O52" s="77" t="s">
        <v>70</v>
      </c>
      <c r="P52" s="83">
        <f t="shared" ref="P52:P83" si="8">N52/1000/10</f>
        <v>2.1999999999999997E-3</v>
      </c>
    </row>
    <row r="53" spans="1:16">
      <c r="A53" s="1">
        <f t="shared" si="4"/>
        <v>53</v>
      </c>
      <c r="B53" s="76">
        <v>16</v>
      </c>
      <c r="C53" s="77" t="s">
        <v>71</v>
      </c>
      <c r="D53" s="84">
        <f t="shared" si="5"/>
        <v>1.9047619047619048E-4</v>
      </c>
      <c r="E53" s="78">
        <v>0.1966</v>
      </c>
      <c r="F53" s="79">
        <v>2.9209999999999998</v>
      </c>
      <c r="G53" s="75">
        <f t="shared" si="0"/>
        <v>3.1175999999999999</v>
      </c>
      <c r="H53" s="76">
        <v>58</v>
      </c>
      <c r="I53" s="77" t="s">
        <v>70</v>
      </c>
      <c r="J53" s="83">
        <f t="shared" si="6"/>
        <v>5.8000000000000005E-3</v>
      </c>
      <c r="K53" s="76">
        <v>31</v>
      </c>
      <c r="L53" s="77" t="s">
        <v>70</v>
      </c>
      <c r="M53" s="83">
        <f t="shared" si="7"/>
        <v>3.0999999999999999E-3</v>
      </c>
      <c r="N53" s="76">
        <v>22</v>
      </c>
      <c r="O53" s="77" t="s">
        <v>70</v>
      </c>
      <c r="P53" s="83">
        <f t="shared" si="8"/>
        <v>2.1999999999999997E-3</v>
      </c>
    </row>
    <row r="54" spans="1:16">
      <c r="A54" s="1">
        <f t="shared" si="4"/>
        <v>54</v>
      </c>
      <c r="B54" s="76">
        <v>17</v>
      </c>
      <c r="C54" s="77" t="s">
        <v>71</v>
      </c>
      <c r="D54" s="84">
        <f t="shared" ref="D54:D85" si="9">B54/1000/$C$5</f>
        <v>2.0238095238095239E-4</v>
      </c>
      <c r="E54" s="78">
        <v>0.2026</v>
      </c>
      <c r="F54" s="79">
        <v>2.9649999999999999</v>
      </c>
      <c r="G54" s="75">
        <f t="shared" si="0"/>
        <v>3.1675999999999997</v>
      </c>
      <c r="H54" s="76">
        <v>60</v>
      </c>
      <c r="I54" s="77" t="s">
        <v>70</v>
      </c>
      <c r="J54" s="83">
        <f t="shared" si="6"/>
        <v>6.0000000000000001E-3</v>
      </c>
      <c r="K54" s="76">
        <v>32</v>
      </c>
      <c r="L54" s="77" t="s">
        <v>70</v>
      </c>
      <c r="M54" s="83">
        <f t="shared" si="7"/>
        <v>3.2000000000000002E-3</v>
      </c>
      <c r="N54" s="76">
        <v>23</v>
      </c>
      <c r="O54" s="77" t="s">
        <v>70</v>
      </c>
      <c r="P54" s="83">
        <f t="shared" si="8"/>
        <v>2.3E-3</v>
      </c>
    </row>
    <row r="55" spans="1:16">
      <c r="A55" s="1">
        <f t="shared" si="4"/>
        <v>55</v>
      </c>
      <c r="B55" s="76">
        <v>18</v>
      </c>
      <c r="C55" s="77" t="s">
        <v>71</v>
      </c>
      <c r="D55" s="84">
        <f t="shared" si="9"/>
        <v>2.1428571428571427E-4</v>
      </c>
      <c r="E55" s="78">
        <v>0.20849999999999999</v>
      </c>
      <c r="F55" s="79">
        <v>3.0059999999999998</v>
      </c>
      <c r="G55" s="75">
        <f t="shared" si="0"/>
        <v>3.2144999999999997</v>
      </c>
      <c r="H55" s="76">
        <v>63</v>
      </c>
      <c r="I55" s="77" t="s">
        <v>70</v>
      </c>
      <c r="J55" s="83">
        <f t="shared" si="6"/>
        <v>6.3E-3</v>
      </c>
      <c r="K55" s="76">
        <v>33</v>
      </c>
      <c r="L55" s="77" t="s">
        <v>70</v>
      </c>
      <c r="M55" s="83">
        <f t="shared" si="7"/>
        <v>3.3E-3</v>
      </c>
      <c r="N55" s="76">
        <v>24</v>
      </c>
      <c r="O55" s="77" t="s">
        <v>70</v>
      </c>
      <c r="P55" s="83">
        <f t="shared" si="8"/>
        <v>2.4000000000000002E-3</v>
      </c>
    </row>
    <row r="56" spans="1:16">
      <c r="A56" s="1">
        <f t="shared" si="4"/>
        <v>56</v>
      </c>
      <c r="B56" s="76">
        <v>20</v>
      </c>
      <c r="C56" s="77" t="s">
        <v>71</v>
      </c>
      <c r="D56" s="84">
        <f t="shared" si="9"/>
        <v>2.380952380952381E-4</v>
      </c>
      <c r="E56" s="78">
        <v>0.2198</v>
      </c>
      <c r="F56" s="79">
        <v>3.08</v>
      </c>
      <c r="G56" s="75">
        <f t="shared" si="0"/>
        <v>3.2998000000000003</v>
      </c>
      <c r="H56" s="76">
        <v>67</v>
      </c>
      <c r="I56" s="77" t="s">
        <v>70</v>
      </c>
      <c r="J56" s="83">
        <f t="shared" si="6"/>
        <v>6.7000000000000002E-3</v>
      </c>
      <c r="K56" s="76">
        <v>35</v>
      </c>
      <c r="L56" s="77" t="s">
        <v>70</v>
      </c>
      <c r="M56" s="83">
        <f t="shared" si="7"/>
        <v>3.5000000000000005E-3</v>
      </c>
      <c r="N56" s="76">
        <v>25</v>
      </c>
      <c r="O56" s="77" t="s">
        <v>70</v>
      </c>
      <c r="P56" s="83">
        <f t="shared" si="8"/>
        <v>2.5000000000000001E-3</v>
      </c>
    </row>
    <row r="57" spans="1:16">
      <c r="A57" s="1">
        <f t="shared" si="4"/>
        <v>57</v>
      </c>
      <c r="B57" s="76">
        <v>22.5</v>
      </c>
      <c r="C57" s="77" t="s">
        <v>71</v>
      </c>
      <c r="D57" s="84">
        <f t="shared" si="9"/>
        <v>2.6785714285714287E-4</v>
      </c>
      <c r="E57" s="78">
        <v>0.2331</v>
      </c>
      <c r="F57" s="79">
        <v>3.16</v>
      </c>
      <c r="G57" s="75">
        <f t="shared" si="0"/>
        <v>3.3931</v>
      </c>
      <c r="H57" s="76">
        <v>73</v>
      </c>
      <c r="I57" s="77" t="s">
        <v>70</v>
      </c>
      <c r="J57" s="83">
        <f t="shared" si="6"/>
        <v>7.2999999999999992E-3</v>
      </c>
      <c r="K57" s="76">
        <v>37</v>
      </c>
      <c r="L57" s="77" t="s">
        <v>70</v>
      </c>
      <c r="M57" s="83">
        <f t="shared" si="7"/>
        <v>3.6999999999999997E-3</v>
      </c>
      <c r="N57" s="76">
        <v>27</v>
      </c>
      <c r="O57" s="77" t="s">
        <v>70</v>
      </c>
      <c r="P57" s="83">
        <f t="shared" si="8"/>
        <v>2.7000000000000001E-3</v>
      </c>
    </row>
    <row r="58" spans="1:16">
      <c r="A58" s="1">
        <f t="shared" si="4"/>
        <v>58</v>
      </c>
      <c r="B58" s="76">
        <v>25</v>
      </c>
      <c r="C58" s="77" t="s">
        <v>71</v>
      </c>
      <c r="D58" s="84">
        <f t="shared" si="9"/>
        <v>2.9761904761904765E-4</v>
      </c>
      <c r="E58" s="78">
        <v>0.2457</v>
      </c>
      <c r="F58" s="79">
        <v>3.23</v>
      </c>
      <c r="G58" s="75">
        <f t="shared" si="0"/>
        <v>3.4756999999999998</v>
      </c>
      <c r="H58" s="76">
        <v>78</v>
      </c>
      <c r="I58" s="77" t="s">
        <v>70</v>
      </c>
      <c r="J58" s="83">
        <f t="shared" si="6"/>
        <v>7.7999999999999996E-3</v>
      </c>
      <c r="K58" s="76">
        <v>40</v>
      </c>
      <c r="L58" s="77" t="s">
        <v>70</v>
      </c>
      <c r="M58" s="83">
        <f t="shared" si="7"/>
        <v>4.0000000000000001E-3</v>
      </c>
      <c r="N58" s="76">
        <v>29</v>
      </c>
      <c r="O58" s="77" t="s">
        <v>70</v>
      </c>
      <c r="P58" s="83">
        <f t="shared" si="8"/>
        <v>2.9000000000000002E-3</v>
      </c>
    </row>
    <row r="59" spans="1:16">
      <c r="A59" s="1">
        <f t="shared" si="4"/>
        <v>59</v>
      </c>
      <c r="B59" s="76">
        <v>27.5</v>
      </c>
      <c r="C59" s="77" t="s">
        <v>71</v>
      </c>
      <c r="D59" s="84">
        <f t="shared" si="9"/>
        <v>3.2738095238095237E-4</v>
      </c>
      <c r="E59" s="78">
        <v>0.25769999999999998</v>
      </c>
      <c r="F59" s="79">
        <v>3.29</v>
      </c>
      <c r="G59" s="75">
        <f t="shared" si="0"/>
        <v>3.5476999999999999</v>
      </c>
      <c r="H59" s="76">
        <v>84</v>
      </c>
      <c r="I59" s="77" t="s">
        <v>70</v>
      </c>
      <c r="J59" s="83">
        <f t="shared" si="6"/>
        <v>8.4000000000000012E-3</v>
      </c>
      <c r="K59" s="76">
        <v>42</v>
      </c>
      <c r="L59" s="77" t="s">
        <v>70</v>
      </c>
      <c r="M59" s="83">
        <f t="shared" si="7"/>
        <v>4.2000000000000006E-3</v>
      </c>
      <c r="N59" s="76">
        <v>31</v>
      </c>
      <c r="O59" s="77" t="s">
        <v>70</v>
      </c>
      <c r="P59" s="83">
        <f t="shared" si="8"/>
        <v>3.0999999999999999E-3</v>
      </c>
    </row>
    <row r="60" spans="1:16">
      <c r="A60" s="1">
        <f t="shared" si="4"/>
        <v>60</v>
      </c>
      <c r="B60" s="76">
        <v>30</v>
      </c>
      <c r="C60" s="77" t="s">
        <v>71</v>
      </c>
      <c r="D60" s="84">
        <f t="shared" si="9"/>
        <v>3.5714285714285714E-4</v>
      </c>
      <c r="E60" s="78">
        <v>0.26910000000000001</v>
      </c>
      <c r="F60" s="79">
        <v>3.343</v>
      </c>
      <c r="G60" s="75">
        <f t="shared" si="0"/>
        <v>3.6120999999999999</v>
      </c>
      <c r="H60" s="76">
        <v>89</v>
      </c>
      <c r="I60" s="77" t="s">
        <v>70</v>
      </c>
      <c r="J60" s="83">
        <f t="shared" si="6"/>
        <v>8.8999999999999999E-3</v>
      </c>
      <c r="K60" s="76">
        <v>45</v>
      </c>
      <c r="L60" s="77" t="s">
        <v>70</v>
      </c>
      <c r="M60" s="83">
        <f t="shared" si="7"/>
        <v>4.4999999999999997E-3</v>
      </c>
      <c r="N60" s="76">
        <v>33</v>
      </c>
      <c r="O60" s="77" t="s">
        <v>70</v>
      </c>
      <c r="P60" s="83">
        <f t="shared" si="8"/>
        <v>3.3E-3</v>
      </c>
    </row>
    <row r="61" spans="1:16">
      <c r="A61" s="1">
        <f t="shared" si="4"/>
        <v>61</v>
      </c>
      <c r="B61" s="76">
        <v>32.5</v>
      </c>
      <c r="C61" s="77" t="s">
        <v>71</v>
      </c>
      <c r="D61" s="84">
        <f t="shared" si="9"/>
        <v>3.8690476190476192E-4</v>
      </c>
      <c r="E61" s="78">
        <v>0.28010000000000002</v>
      </c>
      <c r="F61" s="79">
        <v>3.391</v>
      </c>
      <c r="G61" s="75">
        <f t="shared" si="0"/>
        <v>3.6711</v>
      </c>
      <c r="H61" s="76">
        <v>95</v>
      </c>
      <c r="I61" s="77" t="s">
        <v>70</v>
      </c>
      <c r="J61" s="83">
        <f t="shared" si="6"/>
        <v>9.4999999999999998E-3</v>
      </c>
      <c r="K61" s="76">
        <v>47</v>
      </c>
      <c r="L61" s="77" t="s">
        <v>70</v>
      </c>
      <c r="M61" s="83">
        <f t="shared" si="7"/>
        <v>4.7000000000000002E-3</v>
      </c>
      <c r="N61" s="76">
        <v>34</v>
      </c>
      <c r="O61" s="77" t="s">
        <v>70</v>
      </c>
      <c r="P61" s="83">
        <f t="shared" si="8"/>
        <v>3.4000000000000002E-3</v>
      </c>
    </row>
    <row r="62" spans="1:16">
      <c r="A62" s="1">
        <f t="shared" si="4"/>
        <v>62</v>
      </c>
      <c r="B62" s="76">
        <v>35</v>
      </c>
      <c r="C62" s="77" t="s">
        <v>71</v>
      </c>
      <c r="D62" s="84">
        <f t="shared" si="9"/>
        <v>4.1666666666666669E-4</v>
      </c>
      <c r="E62" s="78">
        <v>0.29070000000000001</v>
      </c>
      <c r="F62" s="79">
        <v>3.4319999999999999</v>
      </c>
      <c r="G62" s="75">
        <f t="shared" si="0"/>
        <v>3.7227000000000001</v>
      </c>
      <c r="H62" s="76">
        <v>100</v>
      </c>
      <c r="I62" s="77" t="s">
        <v>70</v>
      </c>
      <c r="J62" s="83">
        <f t="shared" si="6"/>
        <v>0.01</v>
      </c>
      <c r="K62" s="76">
        <v>49</v>
      </c>
      <c r="L62" s="77" t="s">
        <v>70</v>
      </c>
      <c r="M62" s="83">
        <f t="shared" si="7"/>
        <v>4.8999999999999998E-3</v>
      </c>
      <c r="N62" s="76">
        <v>36</v>
      </c>
      <c r="O62" s="77" t="s">
        <v>70</v>
      </c>
      <c r="P62" s="83">
        <f t="shared" si="8"/>
        <v>3.5999999999999999E-3</v>
      </c>
    </row>
    <row r="63" spans="1:16">
      <c r="A63" s="1">
        <f t="shared" si="4"/>
        <v>63</v>
      </c>
      <c r="B63" s="76">
        <v>37.5</v>
      </c>
      <c r="C63" s="77" t="s">
        <v>71</v>
      </c>
      <c r="D63" s="84">
        <f t="shared" si="9"/>
        <v>4.4642857142857141E-4</v>
      </c>
      <c r="E63" s="78">
        <v>0.3009</v>
      </c>
      <c r="F63" s="79">
        <v>3.47</v>
      </c>
      <c r="G63" s="75">
        <f t="shared" si="0"/>
        <v>3.7709000000000001</v>
      </c>
      <c r="H63" s="76">
        <v>105</v>
      </c>
      <c r="I63" s="77" t="s">
        <v>70</v>
      </c>
      <c r="J63" s="83">
        <f t="shared" si="6"/>
        <v>1.0499999999999999E-2</v>
      </c>
      <c r="K63" s="76">
        <v>51</v>
      </c>
      <c r="L63" s="77" t="s">
        <v>70</v>
      </c>
      <c r="M63" s="83">
        <f t="shared" si="7"/>
        <v>5.0999999999999995E-3</v>
      </c>
      <c r="N63" s="76">
        <v>38</v>
      </c>
      <c r="O63" s="77" t="s">
        <v>70</v>
      </c>
      <c r="P63" s="83">
        <f t="shared" si="8"/>
        <v>3.8E-3</v>
      </c>
    </row>
    <row r="64" spans="1:16">
      <c r="A64" s="1">
        <f t="shared" si="4"/>
        <v>64</v>
      </c>
      <c r="B64" s="76">
        <v>40</v>
      </c>
      <c r="C64" s="77" t="s">
        <v>71</v>
      </c>
      <c r="D64" s="84">
        <f t="shared" si="9"/>
        <v>4.7619047619047619E-4</v>
      </c>
      <c r="E64" s="78">
        <v>0.31080000000000002</v>
      </c>
      <c r="F64" s="79">
        <v>3.5030000000000001</v>
      </c>
      <c r="G64" s="75">
        <f t="shared" si="0"/>
        <v>3.8138000000000001</v>
      </c>
      <c r="H64" s="76">
        <v>110</v>
      </c>
      <c r="I64" s="77" t="s">
        <v>70</v>
      </c>
      <c r="J64" s="83">
        <f t="shared" si="6"/>
        <v>1.0999999999999999E-2</v>
      </c>
      <c r="K64" s="76">
        <v>54</v>
      </c>
      <c r="L64" s="77" t="s">
        <v>70</v>
      </c>
      <c r="M64" s="83">
        <f t="shared" si="7"/>
        <v>5.4000000000000003E-3</v>
      </c>
      <c r="N64" s="76">
        <v>39</v>
      </c>
      <c r="O64" s="77" t="s">
        <v>70</v>
      </c>
      <c r="P64" s="83">
        <f t="shared" si="8"/>
        <v>3.8999999999999998E-3</v>
      </c>
    </row>
    <row r="65" spans="1:16">
      <c r="A65" s="1">
        <f t="shared" si="4"/>
        <v>65</v>
      </c>
      <c r="B65" s="76">
        <v>45</v>
      </c>
      <c r="C65" s="77" t="s">
        <v>71</v>
      </c>
      <c r="D65" s="84">
        <f t="shared" si="9"/>
        <v>5.3571428571428574E-4</v>
      </c>
      <c r="E65" s="78">
        <v>0.3296</v>
      </c>
      <c r="F65" s="79">
        <v>3.56</v>
      </c>
      <c r="G65" s="75">
        <f t="shared" si="0"/>
        <v>3.8896000000000002</v>
      </c>
      <c r="H65" s="76">
        <v>121</v>
      </c>
      <c r="I65" s="77" t="s">
        <v>70</v>
      </c>
      <c r="J65" s="83">
        <f t="shared" si="6"/>
        <v>1.21E-2</v>
      </c>
      <c r="K65" s="76">
        <v>58</v>
      </c>
      <c r="L65" s="77" t="s">
        <v>70</v>
      </c>
      <c r="M65" s="83">
        <f t="shared" si="7"/>
        <v>5.8000000000000005E-3</v>
      </c>
      <c r="N65" s="76">
        <v>42</v>
      </c>
      <c r="O65" s="77" t="s">
        <v>70</v>
      </c>
      <c r="P65" s="83">
        <f t="shared" si="8"/>
        <v>4.2000000000000006E-3</v>
      </c>
    </row>
    <row r="66" spans="1:16">
      <c r="A66" s="1">
        <f t="shared" si="4"/>
        <v>66</v>
      </c>
      <c r="B66" s="76">
        <v>50</v>
      </c>
      <c r="C66" s="77" t="s">
        <v>71</v>
      </c>
      <c r="D66" s="84">
        <f t="shared" si="9"/>
        <v>5.9523809523809529E-4</v>
      </c>
      <c r="E66" s="78">
        <v>0.34749999999999998</v>
      </c>
      <c r="F66" s="79">
        <v>3.6070000000000002</v>
      </c>
      <c r="G66" s="75">
        <f t="shared" si="0"/>
        <v>3.9545000000000003</v>
      </c>
      <c r="H66" s="76">
        <v>131</v>
      </c>
      <c r="I66" s="77" t="s">
        <v>70</v>
      </c>
      <c r="J66" s="83">
        <f t="shared" si="6"/>
        <v>1.3100000000000001E-2</v>
      </c>
      <c r="K66" s="76">
        <v>62</v>
      </c>
      <c r="L66" s="77" t="s">
        <v>70</v>
      </c>
      <c r="M66" s="83">
        <f t="shared" si="7"/>
        <v>6.1999999999999998E-3</v>
      </c>
      <c r="N66" s="76">
        <v>45</v>
      </c>
      <c r="O66" s="77" t="s">
        <v>70</v>
      </c>
      <c r="P66" s="83">
        <f t="shared" si="8"/>
        <v>4.4999999999999997E-3</v>
      </c>
    </row>
    <row r="67" spans="1:16">
      <c r="A67" s="1">
        <f t="shared" si="4"/>
        <v>67</v>
      </c>
      <c r="B67" s="76">
        <v>55</v>
      </c>
      <c r="C67" s="77" t="s">
        <v>71</v>
      </c>
      <c r="D67" s="84">
        <f t="shared" si="9"/>
        <v>6.5476190476190473E-4</v>
      </c>
      <c r="E67" s="78">
        <v>0.3644</v>
      </c>
      <c r="F67" s="79">
        <v>3.6440000000000001</v>
      </c>
      <c r="G67" s="75">
        <f t="shared" si="0"/>
        <v>4.0084</v>
      </c>
      <c r="H67" s="76">
        <v>141</v>
      </c>
      <c r="I67" s="77" t="s">
        <v>70</v>
      </c>
      <c r="J67" s="83">
        <f t="shared" si="6"/>
        <v>1.4099999999999998E-2</v>
      </c>
      <c r="K67" s="76">
        <v>66</v>
      </c>
      <c r="L67" s="77" t="s">
        <v>70</v>
      </c>
      <c r="M67" s="83">
        <f t="shared" si="7"/>
        <v>6.6E-3</v>
      </c>
      <c r="N67" s="76">
        <v>48</v>
      </c>
      <c r="O67" s="77" t="s">
        <v>70</v>
      </c>
      <c r="P67" s="83">
        <f t="shared" si="8"/>
        <v>4.8000000000000004E-3</v>
      </c>
    </row>
    <row r="68" spans="1:16">
      <c r="A68" s="1">
        <f t="shared" si="4"/>
        <v>68</v>
      </c>
      <c r="B68" s="76">
        <v>60</v>
      </c>
      <c r="C68" s="77" t="s">
        <v>71</v>
      </c>
      <c r="D68" s="84">
        <f t="shared" si="9"/>
        <v>7.1428571428571429E-4</v>
      </c>
      <c r="E68" s="78">
        <v>0.38059999999999999</v>
      </c>
      <c r="F68" s="79">
        <v>3.6749999999999998</v>
      </c>
      <c r="G68" s="75">
        <f t="shared" si="0"/>
        <v>4.0556000000000001</v>
      </c>
      <c r="H68" s="76">
        <v>151</v>
      </c>
      <c r="I68" s="77" t="s">
        <v>70</v>
      </c>
      <c r="J68" s="83">
        <f t="shared" si="6"/>
        <v>1.5099999999999999E-2</v>
      </c>
      <c r="K68" s="76">
        <v>70</v>
      </c>
      <c r="L68" s="77" t="s">
        <v>70</v>
      </c>
      <c r="M68" s="83">
        <f t="shared" si="7"/>
        <v>7.000000000000001E-3</v>
      </c>
      <c r="N68" s="76">
        <v>51</v>
      </c>
      <c r="O68" s="77" t="s">
        <v>70</v>
      </c>
      <c r="P68" s="83">
        <f t="shared" si="8"/>
        <v>5.0999999999999995E-3</v>
      </c>
    </row>
    <row r="69" spans="1:16">
      <c r="A69" s="1">
        <f t="shared" si="4"/>
        <v>69</v>
      </c>
      <c r="B69" s="76">
        <v>65</v>
      </c>
      <c r="C69" s="77" t="s">
        <v>71</v>
      </c>
      <c r="D69" s="84">
        <f t="shared" si="9"/>
        <v>7.7380952380952384E-4</v>
      </c>
      <c r="E69" s="78">
        <v>0.3962</v>
      </c>
      <c r="F69" s="79">
        <v>3.7</v>
      </c>
      <c r="G69" s="75">
        <f t="shared" si="0"/>
        <v>4.0962000000000005</v>
      </c>
      <c r="H69" s="76">
        <v>161</v>
      </c>
      <c r="I69" s="77" t="s">
        <v>70</v>
      </c>
      <c r="J69" s="83">
        <f t="shared" si="6"/>
        <v>1.61E-2</v>
      </c>
      <c r="K69" s="76">
        <v>74</v>
      </c>
      <c r="L69" s="77" t="s">
        <v>70</v>
      </c>
      <c r="M69" s="83">
        <f t="shared" si="7"/>
        <v>7.3999999999999995E-3</v>
      </c>
      <c r="N69" s="76">
        <v>54</v>
      </c>
      <c r="O69" s="77" t="s">
        <v>70</v>
      </c>
      <c r="P69" s="83">
        <f t="shared" si="8"/>
        <v>5.4000000000000003E-3</v>
      </c>
    </row>
    <row r="70" spans="1:16">
      <c r="A70" s="1">
        <f t="shared" si="4"/>
        <v>70</v>
      </c>
      <c r="B70" s="76">
        <v>70</v>
      </c>
      <c r="C70" s="77" t="s">
        <v>71</v>
      </c>
      <c r="D70" s="84">
        <f t="shared" si="9"/>
        <v>8.3333333333333339E-4</v>
      </c>
      <c r="E70" s="78">
        <v>0.41110000000000002</v>
      </c>
      <c r="F70" s="79">
        <v>3.7210000000000001</v>
      </c>
      <c r="G70" s="75">
        <f t="shared" si="0"/>
        <v>4.1321000000000003</v>
      </c>
      <c r="H70" s="76">
        <v>170</v>
      </c>
      <c r="I70" s="77" t="s">
        <v>70</v>
      </c>
      <c r="J70" s="83">
        <f t="shared" si="6"/>
        <v>1.7000000000000001E-2</v>
      </c>
      <c r="K70" s="76">
        <v>78</v>
      </c>
      <c r="L70" s="77" t="s">
        <v>70</v>
      </c>
      <c r="M70" s="83">
        <f t="shared" si="7"/>
        <v>7.7999999999999996E-3</v>
      </c>
      <c r="N70" s="76">
        <v>57</v>
      </c>
      <c r="O70" s="77" t="s">
        <v>70</v>
      </c>
      <c r="P70" s="83">
        <f t="shared" si="8"/>
        <v>5.7000000000000002E-3</v>
      </c>
    </row>
    <row r="71" spans="1:16">
      <c r="A71" s="1">
        <f t="shared" si="4"/>
        <v>71</v>
      </c>
      <c r="B71" s="76">
        <v>80</v>
      </c>
      <c r="C71" s="77" t="s">
        <v>71</v>
      </c>
      <c r="D71" s="84">
        <f t="shared" si="9"/>
        <v>9.5238095238095238E-4</v>
      </c>
      <c r="E71" s="78">
        <v>0.4395</v>
      </c>
      <c r="F71" s="79">
        <v>3.75</v>
      </c>
      <c r="G71" s="75">
        <f t="shared" si="0"/>
        <v>4.1894999999999998</v>
      </c>
      <c r="H71" s="76">
        <v>190</v>
      </c>
      <c r="I71" s="77" t="s">
        <v>70</v>
      </c>
      <c r="J71" s="83">
        <f t="shared" si="6"/>
        <v>1.9E-2</v>
      </c>
      <c r="K71" s="76">
        <v>86</v>
      </c>
      <c r="L71" s="77" t="s">
        <v>70</v>
      </c>
      <c r="M71" s="83">
        <f t="shared" si="7"/>
        <v>8.6E-3</v>
      </c>
      <c r="N71" s="76">
        <v>63</v>
      </c>
      <c r="O71" s="77" t="s">
        <v>70</v>
      </c>
      <c r="P71" s="83">
        <f t="shared" si="8"/>
        <v>6.3E-3</v>
      </c>
    </row>
    <row r="72" spans="1:16">
      <c r="A72" s="1">
        <f t="shared" si="4"/>
        <v>72</v>
      </c>
      <c r="B72" s="76">
        <v>90</v>
      </c>
      <c r="C72" s="77" t="s">
        <v>71</v>
      </c>
      <c r="D72" s="84">
        <f t="shared" si="9"/>
        <v>1.0714285714285715E-3</v>
      </c>
      <c r="E72" s="78">
        <v>0.4662</v>
      </c>
      <c r="F72" s="79">
        <v>3.7669999999999999</v>
      </c>
      <c r="G72" s="75">
        <f t="shared" si="0"/>
        <v>4.2332000000000001</v>
      </c>
      <c r="H72" s="76">
        <v>210</v>
      </c>
      <c r="I72" s="77" t="s">
        <v>70</v>
      </c>
      <c r="J72" s="83">
        <f t="shared" si="6"/>
        <v>2.0999999999999998E-2</v>
      </c>
      <c r="K72" s="76">
        <v>94</v>
      </c>
      <c r="L72" s="77" t="s">
        <v>70</v>
      </c>
      <c r="M72" s="83">
        <f t="shared" si="7"/>
        <v>9.4000000000000004E-3</v>
      </c>
      <c r="N72" s="76">
        <v>68</v>
      </c>
      <c r="O72" s="77" t="s">
        <v>70</v>
      </c>
      <c r="P72" s="83">
        <f t="shared" si="8"/>
        <v>6.8000000000000005E-3</v>
      </c>
    </row>
    <row r="73" spans="1:16">
      <c r="A73" s="1">
        <f t="shared" si="4"/>
        <v>73</v>
      </c>
      <c r="B73" s="76">
        <v>100</v>
      </c>
      <c r="C73" s="77" t="s">
        <v>71</v>
      </c>
      <c r="D73" s="84">
        <f t="shared" si="9"/>
        <v>1.1904761904761906E-3</v>
      </c>
      <c r="E73" s="78">
        <v>0.4914</v>
      </c>
      <c r="F73" s="79">
        <v>3.7759999999999998</v>
      </c>
      <c r="G73" s="75">
        <f t="shared" si="0"/>
        <v>4.2673999999999994</v>
      </c>
      <c r="H73" s="76">
        <v>229</v>
      </c>
      <c r="I73" s="77" t="s">
        <v>70</v>
      </c>
      <c r="J73" s="83">
        <f t="shared" si="6"/>
        <v>2.29E-2</v>
      </c>
      <c r="K73" s="76">
        <v>102</v>
      </c>
      <c r="L73" s="77" t="s">
        <v>70</v>
      </c>
      <c r="M73" s="83">
        <f t="shared" si="7"/>
        <v>1.0199999999999999E-2</v>
      </c>
      <c r="N73" s="76">
        <v>74</v>
      </c>
      <c r="O73" s="77" t="s">
        <v>70</v>
      </c>
      <c r="P73" s="83">
        <f t="shared" si="8"/>
        <v>7.3999999999999995E-3</v>
      </c>
    </row>
    <row r="74" spans="1:16">
      <c r="A74" s="1">
        <f t="shared" si="4"/>
        <v>74</v>
      </c>
      <c r="B74" s="76">
        <v>110</v>
      </c>
      <c r="C74" s="77" t="s">
        <v>71</v>
      </c>
      <c r="D74" s="84">
        <f t="shared" si="9"/>
        <v>1.3095238095238095E-3</v>
      </c>
      <c r="E74" s="78">
        <v>0.51539999999999997</v>
      </c>
      <c r="F74" s="79">
        <v>3.778</v>
      </c>
      <c r="G74" s="75">
        <f t="shared" si="0"/>
        <v>4.2934000000000001</v>
      </c>
      <c r="H74" s="76">
        <v>249</v>
      </c>
      <c r="I74" s="77" t="s">
        <v>70</v>
      </c>
      <c r="J74" s="83">
        <f t="shared" si="6"/>
        <v>2.4899999999999999E-2</v>
      </c>
      <c r="K74" s="76">
        <v>109</v>
      </c>
      <c r="L74" s="77" t="s">
        <v>70</v>
      </c>
      <c r="M74" s="83">
        <f t="shared" si="7"/>
        <v>1.09E-2</v>
      </c>
      <c r="N74" s="76">
        <v>79</v>
      </c>
      <c r="O74" s="77" t="s">
        <v>70</v>
      </c>
      <c r="P74" s="83">
        <f t="shared" si="8"/>
        <v>7.9000000000000008E-3</v>
      </c>
    </row>
    <row r="75" spans="1:16">
      <c r="A75" s="1">
        <f t="shared" si="4"/>
        <v>75</v>
      </c>
      <c r="B75" s="76">
        <v>120</v>
      </c>
      <c r="C75" s="77" t="s">
        <v>71</v>
      </c>
      <c r="D75" s="84">
        <f t="shared" si="9"/>
        <v>1.4285714285714286E-3</v>
      </c>
      <c r="E75" s="78">
        <v>0.5383</v>
      </c>
      <c r="F75" s="79">
        <v>3.7749999999999999</v>
      </c>
      <c r="G75" s="75">
        <f t="shared" si="0"/>
        <v>4.3132999999999999</v>
      </c>
      <c r="H75" s="76">
        <v>268</v>
      </c>
      <c r="I75" s="77" t="s">
        <v>70</v>
      </c>
      <c r="J75" s="83">
        <f t="shared" si="6"/>
        <v>2.6800000000000001E-2</v>
      </c>
      <c r="K75" s="76">
        <v>117</v>
      </c>
      <c r="L75" s="77" t="s">
        <v>70</v>
      </c>
      <c r="M75" s="83">
        <f t="shared" si="7"/>
        <v>1.17E-2</v>
      </c>
      <c r="N75" s="76">
        <v>84</v>
      </c>
      <c r="O75" s="77" t="s">
        <v>70</v>
      </c>
      <c r="P75" s="83">
        <f t="shared" si="8"/>
        <v>8.4000000000000012E-3</v>
      </c>
    </row>
    <row r="76" spans="1:16">
      <c r="A76" s="1">
        <f t="shared" si="4"/>
        <v>76</v>
      </c>
      <c r="B76" s="76">
        <v>130</v>
      </c>
      <c r="C76" s="77" t="s">
        <v>71</v>
      </c>
      <c r="D76" s="84">
        <f t="shared" si="9"/>
        <v>1.5476190476190477E-3</v>
      </c>
      <c r="E76" s="78">
        <v>0.56030000000000002</v>
      </c>
      <c r="F76" s="79">
        <v>3.7679999999999998</v>
      </c>
      <c r="G76" s="75">
        <f t="shared" si="0"/>
        <v>4.3282999999999996</v>
      </c>
      <c r="H76" s="76">
        <v>288</v>
      </c>
      <c r="I76" s="77" t="s">
        <v>70</v>
      </c>
      <c r="J76" s="83">
        <f t="shared" si="6"/>
        <v>2.8799999999999999E-2</v>
      </c>
      <c r="K76" s="76">
        <v>124</v>
      </c>
      <c r="L76" s="77" t="s">
        <v>70</v>
      </c>
      <c r="M76" s="83">
        <f t="shared" si="7"/>
        <v>1.24E-2</v>
      </c>
      <c r="N76" s="76">
        <v>89</v>
      </c>
      <c r="O76" s="77" t="s">
        <v>70</v>
      </c>
      <c r="P76" s="83">
        <f t="shared" si="8"/>
        <v>8.8999999999999999E-3</v>
      </c>
    </row>
    <row r="77" spans="1:16">
      <c r="A77" s="1">
        <f t="shared" si="4"/>
        <v>77</v>
      </c>
      <c r="B77" s="76">
        <v>140</v>
      </c>
      <c r="C77" s="77" t="s">
        <v>71</v>
      </c>
      <c r="D77" s="84">
        <f t="shared" si="9"/>
        <v>1.6666666666666668E-3</v>
      </c>
      <c r="E77" s="78">
        <v>0.58140000000000003</v>
      </c>
      <c r="F77" s="79">
        <v>3.7570000000000001</v>
      </c>
      <c r="G77" s="75">
        <f t="shared" si="0"/>
        <v>4.3384</v>
      </c>
      <c r="H77" s="76">
        <v>307</v>
      </c>
      <c r="I77" s="77" t="s">
        <v>70</v>
      </c>
      <c r="J77" s="83">
        <f t="shared" si="6"/>
        <v>3.0699999999999998E-2</v>
      </c>
      <c r="K77" s="76">
        <v>132</v>
      </c>
      <c r="L77" s="77" t="s">
        <v>70</v>
      </c>
      <c r="M77" s="83">
        <f t="shared" si="7"/>
        <v>1.32E-2</v>
      </c>
      <c r="N77" s="76">
        <v>94</v>
      </c>
      <c r="O77" s="77" t="s">
        <v>70</v>
      </c>
      <c r="P77" s="83">
        <f t="shared" si="8"/>
        <v>9.4000000000000004E-3</v>
      </c>
    </row>
    <row r="78" spans="1:16">
      <c r="A78" s="1">
        <f t="shared" si="4"/>
        <v>78</v>
      </c>
      <c r="B78" s="76">
        <v>150</v>
      </c>
      <c r="C78" s="77" t="s">
        <v>71</v>
      </c>
      <c r="D78" s="84">
        <f t="shared" si="9"/>
        <v>1.7857142857142857E-3</v>
      </c>
      <c r="E78" s="78">
        <v>0.6018</v>
      </c>
      <c r="F78" s="79">
        <v>3.7440000000000002</v>
      </c>
      <c r="G78" s="75">
        <f t="shared" si="0"/>
        <v>4.3458000000000006</v>
      </c>
      <c r="H78" s="76">
        <v>327</v>
      </c>
      <c r="I78" s="77" t="s">
        <v>70</v>
      </c>
      <c r="J78" s="83">
        <f t="shared" si="6"/>
        <v>3.27E-2</v>
      </c>
      <c r="K78" s="76">
        <v>139</v>
      </c>
      <c r="L78" s="77" t="s">
        <v>70</v>
      </c>
      <c r="M78" s="83">
        <f t="shared" si="7"/>
        <v>1.3900000000000001E-2</v>
      </c>
      <c r="N78" s="76">
        <v>99</v>
      </c>
      <c r="O78" s="77" t="s">
        <v>70</v>
      </c>
      <c r="P78" s="83">
        <f t="shared" si="8"/>
        <v>9.9000000000000008E-3</v>
      </c>
    </row>
    <row r="79" spans="1:16">
      <c r="A79" s="1">
        <f t="shared" si="4"/>
        <v>79</v>
      </c>
      <c r="B79" s="76">
        <v>160</v>
      </c>
      <c r="C79" s="77" t="s">
        <v>71</v>
      </c>
      <c r="D79" s="84">
        <f t="shared" si="9"/>
        <v>1.9047619047619048E-3</v>
      </c>
      <c r="E79" s="78">
        <v>0.62160000000000004</v>
      </c>
      <c r="F79" s="79">
        <v>3.7290000000000001</v>
      </c>
      <c r="G79" s="75">
        <f t="shared" si="0"/>
        <v>4.3506</v>
      </c>
      <c r="H79" s="76">
        <v>346</v>
      </c>
      <c r="I79" s="77" t="s">
        <v>70</v>
      </c>
      <c r="J79" s="83">
        <f t="shared" si="6"/>
        <v>3.4599999999999999E-2</v>
      </c>
      <c r="K79" s="76">
        <v>147</v>
      </c>
      <c r="L79" s="77" t="s">
        <v>70</v>
      </c>
      <c r="M79" s="83">
        <f t="shared" si="7"/>
        <v>1.47E-2</v>
      </c>
      <c r="N79" s="76">
        <v>104</v>
      </c>
      <c r="O79" s="77" t="s">
        <v>70</v>
      </c>
      <c r="P79" s="83">
        <f t="shared" si="8"/>
        <v>1.04E-2</v>
      </c>
    </row>
    <row r="80" spans="1:16">
      <c r="A80" s="1">
        <f t="shared" si="4"/>
        <v>80</v>
      </c>
      <c r="B80" s="76">
        <v>170</v>
      </c>
      <c r="C80" s="77" t="s">
        <v>71</v>
      </c>
      <c r="D80" s="84">
        <f t="shared" si="9"/>
        <v>2.0238095238095241E-3</v>
      </c>
      <c r="E80" s="78">
        <v>0.62150000000000005</v>
      </c>
      <c r="F80" s="79">
        <v>3.7130000000000001</v>
      </c>
      <c r="G80" s="75">
        <f t="shared" si="0"/>
        <v>4.3345000000000002</v>
      </c>
      <c r="H80" s="76">
        <v>366</v>
      </c>
      <c r="I80" s="77" t="s">
        <v>70</v>
      </c>
      <c r="J80" s="83">
        <f t="shared" si="6"/>
        <v>3.6600000000000001E-2</v>
      </c>
      <c r="K80" s="76">
        <v>154</v>
      </c>
      <c r="L80" s="77" t="s">
        <v>70</v>
      </c>
      <c r="M80" s="83">
        <f t="shared" si="7"/>
        <v>1.54E-2</v>
      </c>
      <c r="N80" s="76">
        <v>109</v>
      </c>
      <c r="O80" s="77" t="s">
        <v>70</v>
      </c>
      <c r="P80" s="83">
        <f t="shared" si="8"/>
        <v>1.09E-2</v>
      </c>
    </row>
    <row r="81" spans="1:16">
      <c r="A81" s="1">
        <f t="shared" si="4"/>
        <v>81</v>
      </c>
      <c r="B81" s="76">
        <v>180</v>
      </c>
      <c r="C81" s="77" t="s">
        <v>71</v>
      </c>
      <c r="D81" s="84">
        <f t="shared" si="9"/>
        <v>2.142857142857143E-3</v>
      </c>
      <c r="E81" s="78">
        <v>0.55779999999999996</v>
      </c>
      <c r="F81" s="79">
        <v>3.6949999999999998</v>
      </c>
      <c r="G81" s="75">
        <f t="shared" si="0"/>
        <v>4.2527999999999997</v>
      </c>
      <c r="H81" s="76">
        <v>386</v>
      </c>
      <c r="I81" s="77" t="s">
        <v>70</v>
      </c>
      <c r="J81" s="83">
        <f t="shared" si="6"/>
        <v>3.8600000000000002E-2</v>
      </c>
      <c r="K81" s="76">
        <v>161</v>
      </c>
      <c r="L81" s="77" t="s">
        <v>70</v>
      </c>
      <c r="M81" s="83">
        <f t="shared" si="7"/>
        <v>1.61E-2</v>
      </c>
      <c r="N81" s="76">
        <v>114</v>
      </c>
      <c r="O81" s="77" t="s">
        <v>70</v>
      </c>
      <c r="P81" s="83">
        <f t="shared" si="8"/>
        <v>1.14E-2</v>
      </c>
    </row>
    <row r="82" spans="1:16">
      <c r="A82" s="1">
        <f t="shared" si="4"/>
        <v>82</v>
      </c>
      <c r="B82" s="76">
        <v>200</v>
      </c>
      <c r="C82" s="77" t="s">
        <v>71</v>
      </c>
      <c r="D82" s="84">
        <f t="shared" si="9"/>
        <v>2.3809523809523812E-3</v>
      </c>
      <c r="E82" s="78">
        <v>0.47889999999999999</v>
      </c>
      <c r="F82" s="79">
        <v>3.6560000000000001</v>
      </c>
      <c r="G82" s="75">
        <f t="shared" si="0"/>
        <v>4.1349</v>
      </c>
      <c r="H82" s="76">
        <v>427</v>
      </c>
      <c r="I82" s="77" t="s">
        <v>70</v>
      </c>
      <c r="J82" s="83">
        <f t="shared" si="6"/>
        <v>4.2700000000000002E-2</v>
      </c>
      <c r="K82" s="76">
        <v>177</v>
      </c>
      <c r="L82" s="77" t="s">
        <v>70</v>
      </c>
      <c r="M82" s="83">
        <f t="shared" si="7"/>
        <v>1.77E-2</v>
      </c>
      <c r="N82" s="76">
        <v>124</v>
      </c>
      <c r="O82" s="77" t="s">
        <v>70</v>
      </c>
      <c r="P82" s="83">
        <f t="shared" si="8"/>
        <v>1.24E-2</v>
      </c>
    </row>
    <row r="83" spans="1:16">
      <c r="A83" s="1">
        <f t="shared" si="4"/>
        <v>83</v>
      </c>
      <c r="B83" s="76">
        <v>225</v>
      </c>
      <c r="C83" s="77" t="s">
        <v>71</v>
      </c>
      <c r="D83" s="84">
        <f t="shared" si="9"/>
        <v>2.6785714285714286E-3</v>
      </c>
      <c r="E83" s="78">
        <v>0.438</v>
      </c>
      <c r="F83" s="79">
        <v>3.6040000000000001</v>
      </c>
      <c r="G83" s="75">
        <f t="shared" si="0"/>
        <v>4.0419999999999998</v>
      </c>
      <c r="H83" s="76">
        <v>481</v>
      </c>
      <c r="I83" s="77" t="s">
        <v>70</v>
      </c>
      <c r="J83" s="83">
        <f t="shared" si="6"/>
        <v>4.8099999999999997E-2</v>
      </c>
      <c r="K83" s="76">
        <v>197</v>
      </c>
      <c r="L83" s="77" t="s">
        <v>70</v>
      </c>
      <c r="M83" s="83">
        <f t="shared" si="7"/>
        <v>1.9700000000000002E-2</v>
      </c>
      <c r="N83" s="76">
        <v>136</v>
      </c>
      <c r="O83" s="77" t="s">
        <v>70</v>
      </c>
      <c r="P83" s="83">
        <f t="shared" si="8"/>
        <v>1.3600000000000001E-2</v>
      </c>
    </row>
    <row r="84" spans="1:16">
      <c r="A84" s="1">
        <f t="shared" si="4"/>
        <v>84</v>
      </c>
      <c r="B84" s="76">
        <v>250</v>
      </c>
      <c r="C84" s="77" t="s">
        <v>71</v>
      </c>
      <c r="D84" s="84">
        <f t="shared" si="9"/>
        <v>2.976190476190476E-3</v>
      </c>
      <c r="E84" s="78">
        <v>0.43819999999999998</v>
      </c>
      <c r="F84" s="79">
        <v>3.5510000000000002</v>
      </c>
      <c r="G84" s="75">
        <f t="shared" ref="G84:G147" si="10">E84+F84</f>
        <v>3.9892000000000003</v>
      </c>
      <c r="H84" s="76">
        <v>535</v>
      </c>
      <c r="I84" s="77" t="s">
        <v>70</v>
      </c>
      <c r="J84" s="83">
        <f t="shared" ref="J84:J116" si="11">H84/1000/10</f>
        <v>5.3500000000000006E-2</v>
      </c>
      <c r="K84" s="76">
        <v>218</v>
      </c>
      <c r="L84" s="77" t="s">
        <v>70</v>
      </c>
      <c r="M84" s="83">
        <f t="shared" ref="M84:M115" si="12">K84/1000/10</f>
        <v>2.18E-2</v>
      </c>
      <c r="N84" s="76">
        <v>149</v>
      </c>
      <c r="O84" s="77" t="s">
        <v>70</v>
      </c>
      <c r="P84" s="83">
        <f t="shared" ref="P84:P115" si="13">N84/1000/10</f>
        <v>1.49E-2</v>
      </c>
    </row>
    <row r="85" spans="1:16">
      <c r="A85" s="1">
        <f t="shared" si="4"/>
        <v>85</v>
      </c>
      <c r="B85" s="76">
        <v>275</v>
      </c>
      <c r="C85" s="77" t="s">
        <v>71</v>
      </c>
      <c r="D85" s="84">
        <f t="shared" si="9"/>
        <v>3.2738095238095239E-3</v>
      </c>
      <c r="E85" s="78">
        <v>0.46310000000000001</v>
      </c>
      <c r="F85" s="79">
        <v>3.496</v>
      </c>
      <c r="G85" s="75">
        <f t="shared" si="10"/>
        <v>3.9590999999999998</v>
      </c>
      <c r="H85" s="76">
        <v>591</v>
      </c>
      <c r="I85" s="77" t="s">
        <v>70</v>
      </c>
      <c r="J85" s="83">
        <f t="shared" si="11"/>
        <v>5.91E-2</v>
      </c>
      <c r="K85" s="76">
        <v>238</v>
      </c>
      <c r="L85" s="77" t="s">
        <v>70</v>
      </c>
      <c r="M85" s="83">
        <f t="shared" si="12"/>
        <v>2.3799999999999998E-2</v>
      </c>
      <c r="N85" s="76">
        <v>161</v>
      </c>
      <c r="O85" s="77" t="s">
        <v>70</v>
      </c>
      <c r="P85" s="83">
        <f t="shared" si="13"/>
        <v>1.61E-2</v>
      </c>
    </row>
    <row r="86" spans="1:16">
      <c r="A86" s="1">
        <f t="shared" ref="A86:A149" si="14">A85+1</f>
        <v>86</v>
      </c>
      <c r="B86" s="76">
        <v>300</v>
      </c>
      <c r="C86" s="77" t="s">
        <v>71</v>
      </c>
      <c r="D86" s="84">
        <f t="shared" ref="D86:D98" si="15">B86/1000/$C$5</f>
        <v>3.5714285714285713E-3</v>
      </c>
      <c r="E86" s="78">
        <v>0.49969999999999998</v>
      </c>
      <c r="F86" s="79">
        <v>3.4409999999999998</v>
      </c>
      <c r="G86" s="75">
        <f t="shared" si="10"/>
        <v>3.9406999999999996</v>
      </c>
      <c r="H86" s="76">
        <v>647</v>
      </c>
      <c r="I86" s="77" t="s">
        <v>70</v>
      </c>
      <c r="J86" s="83">
        <f t="shared" si="11"/>
        <v>6.4700000000000008E-2</v>
      </c>
      <c r="K86" s="76">
        <v>258</v>
      </c>
      <c r="L86" s="77" t="s">
        <v>70</v>
      </c>
      <c r="M86" s="83">
        <f t="shared" si="12"/>
        <v>2.58E-2</v>
      </c>
      <c r="N86" s="76">
        <v>174</v>
      </c>
      <c r="O86" s="77" t="s">
        <v>70</v>
      </c>
      <c r="P86" s="83">
        <f t="shared" si="13"/>
        <v>1.7399999999999999E-2</v>
      </c>
    </row>
    <row r="87" spans="1:16">
      <c r="A87" s="1">
        <f t="shared" si="14"/>
        <v>87</v>
      </c>
      <c r="B87" s="76">
        <v>325</v>
      </c>
      <c r="C87" s="77" t="s">
        <v>71</v>
      </c>
      <c r="D87" s="84">
        <f t="shared" si="15"/>
        <v>3.8690476190476192E-3</v>
      </c>
      <c r="E87" s="78">
        <v>0.54069999999999996</v>
      </c>
      <c r="F87" s="79">
        <v>3.387</v>
      </c>
      <c r="G87" s="75">
        <f t="shared" si="10"/>
        <v>3.9276999999999997</v>
      </c>
      <c r="H87" s="76">
        <v>703</v>
      </c>
      <c r="I87" s="77" t="s">
        <v>70</v>
      </c>
      <c r="J87" s="83">
        <f t="shared" si="11"/>
        <v>7.0300000000000001E-2</v>
      </c>
      <c r="K87" s="76">
        <v>278</v>
      </c>
      <c r="L87" s="77" t="s">
        <v>70</v>
      </c>
      <c r="M87" s="83">
        <f t="shared" si="12"/>
        <v>2.7800000000000002E-2</v>
      </c>
      <c r="N87" s="76">
        <v>187</v>
      </c>
      <c r="O87" s="77" t="s">
        <v>70</v>
      </c>
      <c r="P87" s="83">
        <f t="shared" si="13"/>
        <v>1.8700000000000001E-2</v>
      </c>
    </row>
    <row r="88" spans="1:16">
      <c r="A88" s="1">
        <f t="shared" si="14"/>
        <v>88</v>
      </c>
      <c r="B88" s="76">
        <v>350</v>
      </c>
      <c r="C88" s="77" t="s">
        <v>71</v>
      </c>
      <c r="D88" s="84">
        <f t="shared" si="15"/>
        <v>4.1666666666666666E-3</v>
      </c>
      <c r="E88" s="78">
        <v>0.58230000000000004</v>
      </c>
      <c r="F88" s="79">
        <v>3.3340000000000001</v>
      </c>
      <c r="G88" s="75">
        <f t="shared" si="10"/>
        <v>3.9163000000000001</v>
      </c>
      <c r="H88" s="76">
        <v>760</v>
      </c>
      <c r="I88" s="77" t="s">
        <v>70</v>
      </c>
      <c r="J88" s="83">
        <f t="shared" si="11"/>
        <v>7.5999999999999998E-2</v>
      </c>
      <c r="K88" s="76">
        <v>298</v>
      </c>
      <c r="L88" s="77" t="s">
        <v>70</v>
      </c>
      <c r="M88" s="83">
        <f t="shared" si="12"/>
        <v>2.98E-2</v>
      </c>
      <c r="N88" s="76">
        <v>201</v>
      </c>
      <c r="O88" s="77" t="s">
        <v>70</v>
      </c>
      <c r="P88" s="83">
        <f t="shared" si="13"/>
        <v>2.01E-2</v>
      </c>
    </row>
    <row r="89" spans="1:16">
      <c r="A89" s="1">
        <f t="shared" si="14"/>
        <v>89</v>
      </c>
      <c r="B89" s="76">
        <v>375</v>
      </c>
      <c r="C89" s="77" t="s">
        <v>71</v>
      </c>
      <c r="D89" s="84">
        <f t="shared" si="15"/>
        <v>4.464285714285714E-3</v>
      </c>
      <c r="E89" s="78">
        <v>0.62309999999999999</v>
      </c>
      <c r="F89" s="79">
        <v>3.282</v>
      </c>
      <c r="G89" s="75">
        <f t="shared" si="10"/>
        <v>3.9051</v>
      </c>
      <c r="H89" s="76">
        <v>817</v>
      </c>
      <c r="I89" s="77" t="s">
        <v>70</v>
      </c>
      <c r="J89" s="83">
        <f t="shared" si="11"/>
        <v>8.1699999999999995E-2</v>
      </c>
      <c r="K89" s="76">
        <v>317</v>
      </c>
      <c r="L89" s="77" t="s">
        <v>70</v>
      </c>
      <c r="M89" s="83">
        <f t="shared" si="12"/>
        <v>3.1699999999999999E-2</v>
      </c>
      <c r="N89" s="76">
        <v>214</v>
      </c>
      <c r="O89" s="77" t="s">
        <v>70</v>
      </c>
      <c r="P89" s="83">
        <f t="shared" si="13"/>
        <v>2.1399999999999999E-2</v>
      </c>
    </row>
    <row r="90" spans="1:16">
      <c r="A90" s="1">
        <f t="shared" si="14"/>
        <v>90</v>
      </c>
      <c r="B90" s="76">
        <v>400</v>
      </c>
      <c r="C90" s="77" t="s">
        <v>71</v>
      </c>
      <c r="D90" s="84">
        <f t="shared" si="15"/>
        <v>4.7619047619047623E-3</v>
      </c>
      <c r="E90" s="78">
        <v>0.66210000000000002</v>
      </c>
      <c r="F90" s="79">
        <v>3.2309999999999999</v>
      </c>
      <c r="G90" s="75">
        <f t="shared" si="10"/>
        <v>3.8931</v>
      </c>
      <c r="H90" s="76">
        <v>874</v>
      </c>
      <c r="I90" s="77" t="s">
        <v>70</v>
      </c>
      <c r="J90" s="83">
        <f t="shared" si="11"/>
        <v>8.7400000000000005E-2</v>
      </c>
      <c r="K90" s="76">
        <v>336</v>
      </c>
      <c r="L90" s="77" t="s">
        <v>70</v>
      </c>
      <c r="M90" s="83">
        <f t="shared" si="12"/>
        <v>3.3600000000000005E-2</v>
      </c>
      <c r="N90" s="76">
        <v>228</v>
      </c>
      <c r="O90" s="77" t="s">
        <v>70</v>
      </c>
      <c r="P90" s="83">
        <f t="shared" si="13"/>
        <v>2.2800000000000001E-2</v>
      </c>
    </row>
    <row r="91" spans="1:16">
      <c r="A91" s="1">
        <f t="shared" si="14"/>
        <v>91</v>
      </c>
      <c r="B91" s="76">
        <v>450</v>
      </c>
      <c r="C91" s="77" t="s">
        <v>71</v>
      </c>
      <c r="D91" s="84">
        <f t="shared" si="15"/>
        <v>5.3571428571428572E-3</v>
      </c>
      <c r="E91" s="78">
        <v>0.73419999999999996</v>
      </c>
      <c r="F91" s="79">
        <v>3.1339999999999999</v>
      </c>
      <c r="G91" s="75">
        <f t="shared" si="10"/>
        <v>3.8681999999999999</v>
      </c>
      <c r="H91" s="76">
        <v>990</v>
      </c>
      <c r="I91" s="77" t="s">
        <v>70</v>
      </c>
      <c r="J91" s="83">
        <f t="shared" si="11"/>
        <v>9.9000000000000005E-2</v>
      </c>
      <c r="K91" s="76">
        <v>375</v>
      </c>
      <c r="L91" s="77" t="s">
        <v>70</v>
      </c>
      <c r="M91" s="83">
        <f t="shared" si="12"/>
        <v>3.7499999999999999E-2</v>
      </c>
      <c r="N91" s="76">
        <v>255</v>
      </c>
      <c r="O91" s="77" t="s">
        <v>70</v>
      </c>
      <c r="P91" s="83">
        <f t="shared" si="13"/>
        <v>2.5500000000000002E-2</v>
      </c>
    </row>
    <row r="92" spans="1:16">
      <c r="A92" s="1">
        <f t="shared" si="14"/>
        <v>92</v>
      </c>
      <c r="B92" s="76">
        <v>500</v>
      </c>
      <c r="C92" s="77" t="s">
        <v>71</v>
      </c>
      <c r="D92" s="84">
        <f t="shared" si="15"/>
        <v>5.9523809523809521E-3</v>
      </c>
      <c r="E92" s="78">
        <v>0.7984</v>
      </c>
      <c r="F92" s="79">
        <v>3.0419999999999998</v>
      </c>
      <c r="G92" s="75">
        <f t="shared" si="10"/>
        <v>3.8403999999999998</v>
      </c>
      <c r="H92" s="76">
        <v>1107</v>
      </c>
      <c r="I92" s="77" t="s">
        <v>70</v>
      </c>
      <c r="J92" s="83">
        <f t="shared" si="11"/>
        <v>0.11069999999999999</v>
      </c>
      <c r="K92" s="76">
        <v>412</v>
      </c>
      <c r="L92" s="77" t="s">
        <v>70</v>
      </c>
      <c r="M92" s="83">
        <f t="shared" si="12"/>
        <v>4.1200000000000001E-2</v>
      </c>
      <c r="N92" s="76">
        <v>283</v>
      </c>
      <c r="O92" s="77" t="s">
        <v>70</v>
      </c>
      <c r="P92" s="83">
        <f t="shared" si="13"/>
        <v>2.8299999999999999E-2</v>
      </c>
    </row>
    <row r="93" spans="1:16">
      <c r="A93" s="1">
        <f t="shared" si="14"/>
        <v>93</v>
      </c>
      <c r="B93" s="76">
        <v>550</v>
      </c>
      <c r="C93" s="77" t="s">
        <v>71</v>
      </c>
      <c r="D93" s="84">
        <f t="shared" si="15"/>
        <v>6.5476190476190478E-3</v>
      </c>
      <c r="E93" s="78">
        <v>0.85589999999999999</v>
      </c>
      <c r="F93" s="79">
        <v>2.9550000000000001</v>
      </c>
      <c r="G93" s="75">
        <f t="shared" si="10"/>
        <v>3.8109000000000002</v>
      </c>
      <c r="H93" s="76">
        <v>1226</v>
      </c>
      <c r="I93" s="77" t="s">
        <v>70</v>
      </c>
      <c r="J93" s="83">
        <f t="shared" si="11"/>
        <v>0.1226</v>
      </c>
      <c r="K93" s="76">
        <v>450</v>
      </c>
      <c r="L93" s="77" t="s">
        <v>70</v>
      </c>
      <c r="M93" s="83">
        <f t="shared" si="12"/>
        <v>4.4999999999999998E-2</v>
      </c>
      <c r="N93" s="76">
        <v>311</v>
      </c>
      <c r="O93" s="77" t="s">
        <v>70</v>
      </c>
      <c r="P93" s="83">
        <f t="shared" si="13"/>
        <v>3.1099999999999999E-2</v>
      </c>
    </row>
    <row r="94" spans="1:16">
      <c r="A94" s="1">
        <f t="shared" si="14"/>
        <v>94</v>
      </c>
      <c r="B94" s="76">
        <v>600</v>
      </c>
      <c r="C94" s="77" t="s">
        <v>71</v>
      </c>
      <c r="D94" s="84">
        <f t="shared" si="15"/>
        <v>7.1428571428571426E-3</v>
      </c>
      <c r="E94" s="78">
        <v>0.90790000000000004</v>
      </c>
      <c r="F94" s="79">
        <v>2.8740000000000001</v>
      </c>
      <c r="G94" s="75">
        <f t="shared" si="10"/>
        <v>3.7819000000000003</v>
      </c>
      <c r="H94" s="76">
        <v>1346</v>
      </c>
      <c r="I94" s="77" t="s">
        <v>70</v>
      </c>
      <c r="J94" s="83">
        <f t="shared" si="11"/>
        <v>0.1346</v>
      </c>
      <c r="K94" s="76">
        <v>487</v>
      </c>
      <c r="L94" s="77" t="s">
        <v>70</v>
      </c>
      <c r="M94" s="83">
        <f t="shared" si="12"/>
        <v>4.87E-2</v>
      </c>
      <c r="N94" s="76">
        <v>338</v>
      </c>
      <c r="O94" s="77" t="s">
        <v>70</v>
      </c>
      <c r="P94" s="83">
        <f t="shared" si="13"/>
        <v>3.3800000000000004E-2</v>
      </c>
    </row>
    <row r="95" spans="1:16">
      <c r="A95" s="1">
        <f t="shared" si="14"/>
        <v>95</v>
      </c>
      <c r="B95" s="76">
        <v>650</v>
      </c>
      <c r="C95" s="77" t="s">
        <v>71</v>
      </c>
      <c r="D95" s="84">
        <f t="shared" si="15"/>
        <v>7.7380952380952384E-3</v>
      </c>
      <c r="E95" s="78">
        <v>0.95589999999999997</v>
      </c>
      <c r="F95" s="79">
        <v>2.798</v>
      </c>
      <c r="G95" s="75">
        <f t="shared" si="10"/>
        <v>3.7538999999999998</v>
      </c>
      <c r="H95" s="76">
        <v>1468</v>
      </c>
      <c r="I95" s="77" t="s">
        <v>70</v>
      </c>
      <c r="J95" s="83">
        <f t="shared" si="11"/>
        <v>0.14679999999999999</v>
      </c>
      <c r="K95" s="76">
        <v>524</v>
      </c>
      <c r="L95" s="77" t="s">
        <v>70</v>
      </c>
      <c r="M95" s="83">
        <f t="shared" si="12"/>
        <v>5.2400000000000002E-2</v>
      </c>
      <c r="N95" s="76">
        <v>366</v>
      </c>
      <c r="O95" s="77" t="s">
        <v>70</v>
      </c>
      <c r="P95" s="83">
        <f t="shared" si="13"/>
        <v>3.6600000000000001E-2</v>
      </c>
    </row>
    <row r="96" spans="1:16">
      <c r="A96" s="1">
        <f t="shared" si="14"/>
        <v>96</v>
      </c>
      <c r="B96" s="76">
        <v>700</v>
      </c>
      <c r="C96" s="77" t="s">
        <v>71</v>
      </c>
      <c r="D96" s="84">
        <f t="shared" si="15"/>
        <v>8.3333333333333332E-3</v>
      </c>
      <c r="E96" s="78">
        <v>1.0009999999999999</v>
      </c>
      <c r="F96" s="79">
        <v>2.726</v>
      </c>
      <c r="G96" s="75">
        <f t="shared" si="10"/>
        <v>3.7269999999999999</v>
      </c>
      <c r="H96" s="76">
        <v>1591</v>
      </c>
      <c r="I96" s="77" t="s">
        <v>70</v>
      </c>
      <c r="J96" s="83">
        <f t="shared" si="11"/>
        <v>0.15909999999999999</v>
      </c>
      <c r="K96" s="76">
        <v>560</v>
      </c>
      <c r="L96" s="77" t="s">
        <v>70</v>
      </c>
      <c r="M96" s="83">
        <f t="shared" si="12"/>
        <v>5.6000000000000008E-2</v>
      </c>
      <c r="N96" s="76">
        <v>394</v>
      </c>
      <c r="O96" s="77" t="s">
        <v>70</v>
      </c>
      <c r="P96" s="83">
        <f t="shared" si="13"/>
        <v>3.9400000000000004E-2</v>
      </c>
    </row>
    <row r="97" spans="1:16">
      <c r="A97" s="1">
        <f t="shared" si="14"/>
        <v>97</v>
      </c>
      <c r="B97" s="76">
        <v>800</v>
      </c>
      <c r="C97" s="77" t="s">
        <v>71</v>
      </c>
      <c r="D97" s="84">
        <f t="shared" si="15"/>
        <v>9.5238095238095247E-3</v>
      </c>
      <c r="E97" s="78">
        <v>1.0840000000000001</v>
      </c>
      <c r="F97" s="79">
        <v>2.593</v>
      </c>
      <c r="G97" s="75">
        <f t="shared" si="10"/>
        <v>3.677</v>
      </c>
      <c r="H97" s="76">
        <v>1841</v>
      </c>
      <c r="I97" s="77" t="s">
        <v>70</v>
      </c>
      <c r="J97" s="83">
        <f t="shared" si="11"/>
        <v>0.18409999999999999</v>
      </c>
      <c r="K97" s="76">
        <v>633</v>
      </c>
      <c r="L97" s="77" t="s">
        <v>70</v>
      </c>
      <c r="M97" s="83">
        <f t="shared" si="12"/>
        <v>6.3299999999999995E-2</v>
      </c>
      <c r="N97" s="76">
        <v>451</v>
      </c>
      <c r="O97" s="77" t="s">
        <v>70</v>
      </c>
      <c r="P97" s="83">
        <f t="shared" si="13"/>
        <v>4.5100000000000001E-2</v>
      </c>
    </row>
    <row r="98" spans="1:16">
      <c r="A98" s="1">
        <f t="shared" si="14"/>
        <v>98</v>
      </c>
      <c r="B98" s="76">
        <v>900</v>
      </c>
      <c r="C98" s="77" t="s">
        <v>71</v>
      </c>
      <c r="D98" s="84">
        <f t="shared" si="15"/>
        <v>1.0714285714285714E-2</v>
      </c>
      <c r="E98" s="78">
        <v>1.1639999999999999</v>
      </c>
      <c r="F98" s="79">
        <v>2.4750000000000001</v>
      </c>
      <c r="G98" s="75">
        <f t="shared" si="10"/>
        <v>3.6390000000000002</v>
      </c>
      <c r="H98" s="76">
        <v>2097</v>
      </c>
      <c r="I98" s="77" t="s">
        <v>70</v>
      </c>
      <c r="J98" s="83">
        <f t="shared" si="11"/>
        <v>0.2097</v>
      </c>
      <c r="K98" s="76">
        <v>704</v>
      </c>
      <c r="L98" s="77" t="s">
        <v>70</v>
      </c>
      <c r="M98" s="83">
        <f t="shared" si="12"/>
        <v>7.039999999999999E-2</v>
      </c>
      <c r="N98" s="76">
        <v>507</v>
      </c>
      <c r="O98" s="77" t="s">
        <v>70</v>
      </c>
      <c r="P98" s="83">
        <f t="shared" si="13"/>
        <v>5.0700000000000002E-2</v>
      </c>
    </row>
    <row r="99" spans="1:16">
      <c r="A99" s="1">
        <f t="shared" si="14"/>
        <v>99</v>
      </c>
      <c r="B99" s="76">
        <v>1</v>
      </c>
      <c r="C99" s="111" t="s">
        <v>73</v>
      </c>
      <c r="D99" s="84">
        <f t="shared" ref="D99:D130" si="16">B99/$C$5</f>
        <v>1.1904761904761904E-2</v>
      </c>
      <c r="E99" s="78">
        <v>1.242</v>
      </c>
      <c r="F99" s="79">
        <v>2.3690000000000002</v>
      </c>
      <c r="G99" s="75">
        <f t="shared" si="10"/>
        <v>3.6110000000000002</v>
      </c>
      <c r="H99" s="76">
        <v>2356</v>
      </c>
      <c r="I99" s="77" t="s">
        <v>70</v>
      </c>
      <c r="J99" s="83">
        <f t="shared" si="11"/>
        <v>0.23559999999999998</v>
      </c>
      <c r="K99" s="76">
        <v>774</v>
      </c>
      <c r="L99" s="77" t="s">
        <v>70</v>
      </c>
      <c r="M99" s="83">
        <f t="shared" si="12"/>
        <v>7.7399999999999997E-2</v>
      </c>
      <c r="N99" s="76">
        <v>564</v>
      </c>
      <c r="O99" s="77" t="s">
        <v>70</v>
      </c>
      <c r="P99" s="83">
        <f t="shared" si="13"/>
        <v>5.6399999999999992E-2</v>
      </c>
    </row>
    <row r="100" spans="1:16">
      <c r="A100" s="1">
        <f t="shared" si="14"/>
        <v>100</v>
      </c>
      <c r="B100" s="76">
        <v>1.1000000000000001</v>
      </c>
      <c r="C100" s="77" t="s">
        <v>73</v>
      </c>
      <c r="D100" s="84">
        <f t="shared" si="16"/>
        <v>1.3095238095238096E-2</v>
      </c>
      <c r="E100" s="78">
        <v>1.319</v>
      </c>
      <c r="F100" s="79">
        <v>2.2730000000000001</v>
      </c>
      <c r="G100" s="75">
        <f t="shared" si="10"/>
        <v>3.5920000000000001</v>
      </c>
      <c r="H100" s="76">
        <v>2618</v>
      </c>
      <c r="I100" s="77" t="s">
        <v>70</v>
      </c>
      <c r="J100" s="83">
        <f t="shared" si="11"/>
        <v>0.26179999999999998</v>
      </c>
      <c r="K100" s="76">
        <v>843</v>
      </c>
      <c r="L100" s="77" t="s">
        <v>70</v>
      </c>
      <c r="M100" s="83">
        <f t="shared" si="12"/>
        <v>8.43E-2</v>
      </c>
      <c r="N100" s="76">
        <v>621</v>
      </c>
      <c r="O100" s="77" t="s">
        <v>70</v>
      </c>
      <c r="P100" s="83">
        <f t="shared" si="13"/>
        <v>6.2100000000000002E-2</v>
      </c>
    </row>
    <row r="101" spans="1:16">
      <c r="A101" s="1">
        <f t="shared" si="14"/>
        <v>101</v>
      </c>
      <c r="B101" s="76">
        <v>1.2</v>
      </c>
      <c r="C101" s="77" t="s">
        <v>73</v>
      </c>
      <c r="D101" s="84">
        <f t="shared" si="16"/>
        <v>1.4285714285714285E-2</v>
      </c>
      <c r="E101" s="78">
        <v>1.397</v>
      </c>
      <c r="F101" s="79">
        <v>2.1859999999999999</v>
      </c>
      <c r="G101" s="75">
        <f t="shared" si="10"/>
        <v>3.5830000000000002</v>
      </c>
      <c r="H101" s="76">
        <v>2882</v>
      </c>
      <c r="I101" s="77" t="s">
        <v>70</v>
      </c>
      <c r="J101" s="83">
        <f t="shared" si="11"/>
        <v>0.28820000000000001</v>
      </c>
      <c r="K101" s="76">
        <v>910</v>
      </c>
      <c r="L101" s="77" t="s">
        <v>70</v>
      </c>
      <c r="M101" s="83">
        <f t="shared" si="12"/>
        <v>9.0999999999999998E-2</v>
      </c>
      <c r="N101" s="76">
        <v>679</v>
      </c>
      <c r="O101" s="77" t="s">
        <v>70</v>
      </c>
      <c r="P101" s="83">
        <f t="shared" si="13"/>
        <v>6.7900000000000002E-2</v>
      </c>
    </row>
    <row r="102" spans="1:16">
      <c r="A102" s="1">
        <f t="shared" si="14"/>
        <v>102</v>
      </c>
      <c r="B102" s="76">
        <v>1.3</v>
      </c>
      <c r="C102" s="77" t="s">
        <v>73</v>
      </c>
      <c r="D102" s="84">
        <f t="shared" si="16"/>
        <v>1.5476190476190477E-2</v>
      </c>
      <c r="E102" s="78">
        <v>1.476</v>
      </c>
      <c r="F102" s="79">
        <v>2.1059999999999999</v>
      </c>
      <c r="G102" s="75">
        <f t="shared" si="10"/>
        <v>3.5819999999999999</v>
      </c>
      <c r="H102" s="76">
        <v>3148</v>
      </c>
      <c r="I102" s="77" t="s">
        <v>70</v>
      </c>
      <c r="J102" s="83">
        <f t="shared" si="11"/>
        <v>0.31480000000000002</v>
      </c>
      <c r="K102" s="76">
        <v>975</v>
      </c>
      <c r="L102" s="77" t="s">
        <v>70</v>
      </c>
      <c r="M102" s="83">
        <f t="shared" si="12"/>
        <v>9.7500000000000003E-2</v>
      </c>
      <c r="N102" s="76">
        <v>736</v>
      </c>
      <c r="O102" s="77" t="s">
        <v>70</v>
      </c>
      <c r="P102" s="83">
        <f t="shared" si="13"/>
        <v>7.3599999999999999E-2</v>
      </c>
    </row>
    <row r="103" spans="1:16">
      <c r="A103" s="1">
        <f t="shared" si="14"/>
        <v>103</v>
      </c>
      <c r="B103" s="76">
        <v>1.4</v>
      </c>
      <c r="C103" s="77" t="s">
        <v>73</v>
      </c>
      <c r="D103" s="84">
        <f t="shared" si="16"/>
        <v>1.6666666666666666E-2</v>
      </c>
      <c r="E103" s="78">
        <v>1.5549999999999999</v>
      </c>
      <c r="F103" s="79">
        <v>2.0329999999999999</v>
      </c>
      <c r="G103" s="75">
        <f t="shared" si="10"/>
        <v>3.5880000000000001</v>
      </c>
      <c r="H103" s="76">
        <v>3415</v>
      </c>
      <c r="I103" s="77" t="s">
        <v>70</v>
      </c>
      <c r="J103" s="83">
        <f t="shared" si="11"/>
        <v>0.34150000000000003</v>
      </c>
      <c r="K103" s="76">
        <v>1038</v>
      </c>
      <c r="L103" s="77" t="s">
        <v>70</v>
      </c>
      <c r="M103" s="83">
        <f t="shared" si="12"/>
        <v>0.1038</v>
      </c>
      <c r="N103" s="76">
        <v>793</v>
      </c>
      <c r="O103" s="77" t="s">
        <v>70</v>
      </c>
      <c r="P103" s="83">
        <f t="shared" si="13"/>
        <v>7.9300000000000009E-2</v>
      </c>
    </row>
    <row r="104" spans="1:16">
      <c r="A104" s="1">
        <f t="shared" si="14"/>
        <v>104</v>
      </c>
      <c r="B104" s="76">
        <v>1.5</v>
      </c>
      <c r="C104" s="77" t="s">
        <v>73</v>
      </c>
      <c r="D104" s="84">
        <f t="shared" si="16"/>
        <v>1.7857142857142856E-2</v>
      </c>
      <c r="E104" s="78">
        <v>1.6339999999999999</v>
      </c>
      <c r="F104" s="79">
        <v>1.966</v>
      </c>
      <c r="G104" s="75">
        <f t="shared" si="10"/>
        <v>3.5999999999999996</v>
      </c>
      <c r="H104" s="76">
        <v>3682</v>
      </c>
      <c r="I104" s="77" t="s">
        <v>70</v>
      </c>
      <c r="J104" s="83">
        <f t="shared" si="11"/>
        <v>0.36819999999999997</v>
      </c>
      <c r="K104" s="76">
        <v>1100</v>
      </c>
      <c r="L104" s="77" t="s">
        <v>70</v>
      </c>
      <c r="M104" s="83">
        <f t="shared" si="12"/>
        <v>0.11000000000000001</v>
      </c>
      <c r="N104" s="76">
        <v>850</v>
      </c>
      <c r="O104" s="77" t="s">
        <v>70</v>
      </c>
      <c r="P104" s="83">
        <f t="shared" si="13"/>
        <v>8.4999999999999992E-2</v>
      </c>
    </row>
    <row r="105" spans="1:16">
      <c r="A105" s="1">
        <f t="shared" si="14"/>
        <v>105</v>
      </c>
      <c r="B105" s="76">
        <v>1.6</v>
      </c>
      <c r="C105" s="77" t="s">
        <v>73</v>
      </c>
      <c r="D105" s="84">
        <f t="shared" si="16"/>
        <v>1.9047619047619049E-2</v>
      </c>
      <c r="E105" s="78">
        <v>1.714</v>
      </c>
      <c r="F105" s="79">
        <v>1.903</v>
      </c>
      <c r="G105" s="75">
        <f t="shared" si="10"/>
        <v>3.617</v>
      </c>
      <c r="H105" s="76">
        <v>3950</v>
      </c>
      <c r="I105" s="77" t="s">
        <v>70</v>
      </c>
      <c r="J105" s="83">
        <f t="shared" si="11"/>
        <v>0.39500000000000002</v>
      </c>
      <c r="K105" s="76">
        <v>1160</v>
      </c>
      <c r="L105" s="77" t="s">
        <v>70</v>
      </c>
      <c r="M105" s="83">
        <f t="shared" si="12"/>
        <v>0.11599999999999999</v>
      </c>
      <c r="N105" s="76">
        <v>906</v>
      </c>
      <c r="O105" s="77" t="s">
        <v>70</v>
      </c>
      <c r="P105" s="83">
        <f t="shared" si="13"/>
        <v>9.06E-2</v>
      </c>
    </row>
    <row r="106" spans="1:16">
      <c r="A106" s="1">
        <f t="shared" si="14"/>
        <v>106</v>
      </c>
      <c r="B106" s="76">
        <v>1.7</v>
      </c>
      <c r="C106" s="77" t="s">
        <v>73</v>
      </c>
      <c r="D106" s="84">
        <f t="shared" si="16"/>
        <v>2.0238095238095239E-2</v>
      </c>
      <c r="E106" s="78">
        <v>1.794</v>
      </c>
      <c r="F106" s="79">
        <v>1.845</v>
      </c>
      <c r="G106" s="75">
        <f t="shared" si="10"/>
        <v>3.6390000000000002</v>
      </c>
      <c r="H106" s="76">
        <v>4216</v>
      </c>
      <c r="I106" s="77" t="s">
        <v>70</v>
      </c>
      <c r="J106" s="83">
        <f t="shared" si="11"/>
        <v>0.42160000000000003</v>
      </c>
      <c r="K106" s="76">
        <v>1218</v>
      </c>
      <c r="L106" s="77" t="s">
        <v>70</v>
      </c>
      <c r="M106" s="83">
        <f t="shared" si="12"/>
        <v>0.12179999999999999</v>
      </c>
      <c r="N106" s="76">
        <v>962</v>
      </c>
      <c r="O106" s="77" t="s">
        <v>70</v>
      </c>
      <c r="P106" s="83">
        <f t="shared" si="13"/>
        <v>9.6199999999999994E-2</v>
      </c>
    </row>
    <row r="107" spans="1:16">
      <c r="A107" s="1">
        <f t="shared" si="14"/>
        <v>107</v>
      </c>
      <c r="B107" s="76">
        <v>1.8</v>
      </c>
      <c r="C107" s="77" t="s">
        <v>73</v>
      </c>
      <c r="D107" s="84">
        <f t="shared" si="16"/>
        <v>2.1428571428571429E-2</v>
      </c>
      <c r="E107" s="78">
        <v>1.8740000000000001</v>
      </c>
      <c r="F107" s="79">
        <v>1.792</v>
      </c>
      <c r="G107" s="75">
        <f t="shared" si="10"/>
        <v>3.6660000000000004</v>
      </c>
      <c r="H107" s="76">
        <v>4482</v>
      </c>
      <c r="I107" s="77" t="s">
        <v>70</v>
      </c>
      <c r="J107" s="83">
        <f t="shared" si="11"/>
        <v>0.44820000000000004</v>
      </c>
      <c r="K107" s="76">
        <v>1274</v>
      </c>
      <c r="L107" s="77" t="s">
        <v>70</v>
      </c>
      <c r="M107" s="83">
        <f t="shared" si="12"/>
        <v>0.12740000000000001</v>
      </c>
      <c r="N107" s="76">
        <v>1017</v>
      </c>
      <c r="O107" s="77" t="s">
        <v>70</v>
      </c>
      <c r="P107" s="83">
        <f t="shared" si="13"/>
        <v>0.10169999999999998</v>
      </c>
    </row>
    <row r="108" spans="1:16">
      <c r="A108" s="1">
        <f t="shared" si="14"/>
        <v>108</v>
      </c>
      <c r="B108" s="76">
        <v>2</v>
      </c>
      <c r="C108" s="77" t="s">
        <v>73</v>
      </c>
      <c r="D108" s="84">
        <f t="shared" si="16"/>
        <v>2.3809523809523808E-2</v>
      </c>
      <c r="E108" s="78">
        <v>2.0329999999999999</v>
      </c>
      <c r="F108" s="79">
        <v>1.694</v>
      </c>
      <c r="G108" s="75">
        <f t="shared" si="10"/>
        <v>3.7269999999999999</v>
      </c>
      <c r="H108" s="76">
        <v>5010</v>
      </c>
      <c r="I108" s="77" t="s">
        <v>70</v>
      </c>
      <c r="J108" s="83">
        <f t="shared" si="11"/>
        <v>0.501</v>
      </c>
      <c r="K108" s="76">
        <v>1382</v>
      </c>
      <c r="L108" s="77" t="s">
        <v>70</v>
      </c>
      <c r="M108" s="83">
        <f t="shared" si="12"/>
        <v>0.13819999999999999</v>
      </c>
      <c r="N108" s="76">
        <v>1126</v>
      </c>
      <c r="O108" s="77" t="s">
        <v>70</v>
      </c>
      <c r="P108" s="83">
        <f t="shared" si="13"/>
        <v>0.11259999999999999</v>
      </c>
    </row>
    <row r="109" spans="1:16">
      <c r="A109" s="1">
        <f t="shared" si="14"/>
        <v>109</v>
      </c>
      <c r="B109" s="76">
        <v>2.25</v>
      </c>
      <c r="C109" s="77" t="s">
        <v>73</v>
      </c>
      <c r="D109" s="84">
        <f t="shared" si="16"/>
        <v>2.6785714285714284E-2</v>
      </c>
      <c r="E109" s="78">
        <v>2.2280000000000002</v>
      </c>
      <c r="F109" s="79">
        <v>1.589</v>
      </c>
      <c r="G109" s="75">
        <f t="shared" si="10"/>
        <v>3.8170000000000002</v>
      </c>
      <c r="H109" s="76">
        <v>5662</v>
      </c>
      <c r="I109" s="77" t="s">
        <v>70</v>
      </c>
      <c r="J109" s="83">
        <f t="shared" si="11"/>
        <v>0.56620000000000004</v>
      </c>
      <c r="K109" s="76">
        <v>1507</v>
      </c>
      <c r="L109" s="77" t="s">
        <v>70</v>
      </c>
      <c r="M109" s="83">
        <f t="shared" si="12"/>
        <v>0.1507</v>
      </c>
      <c r="N109" s="76">
        <v>1257</v>
      </c>
      <c r="O109" s="77" t="s">
        <v>70</v>
      </c>
      <c r="P109" s="83">
        <f t="shared" si="13"/>
        <v>0.12569999999999998</v>
      </c>
    </row>
    <row r="110" spans="1:16">
      <c r="A110" s="1">
        <f t="shared" si="14"/>
        <v>110</v>
      </c>
      <c r="B110" s="76">
        <v>2.5</v>
      </c>
      <c r="C110" s="77" t="s">
        <v>73</v>
      </c>
      <c r="D110" s="84">
        <f t="shared" si="16"/>
        <v>2.976190476190476E-2</v>
      </c>
      <c r="E110" s="78">
        <v>2.419</v>
      </c>
      <c r="F110" s="79">
        <v>1.498</v>
      </c>
      <c r="G110" s="75">
        <f t="shared" si="10"/>
        <v>3.9169999999999998</v>
      </c>
      <c r="H110" s="76">
        <v>6301</v>
      </c>
      <c r="I110" s="77" t="s">
        <v>70</v>
      </c>
      <c r="J110" s="83">
        <f t="shared" si="11"/>
        <v>0.63009999999999999</v>
      </c>
      <c r="K110" s="76">
        <v>1623</v>
      </c>
      <c r="L110" s="77" t="s">
        <v>70</v>
      </c>
      <c r="M110" s="83">
        <f t="shared" si="12"/>
        <v>0.1623</v>
      </c>
      <c r="N110" s="76">
        <v>1383</v>
      </c>
      <c r="O110" s="77" t="s">
        <v>70</v>
      </c>
      <c r="P110" s="83">
        <f t="shared" si="13"/>
        <v>0.13830000000000001</v>
      </c>
    </row>
    <row r="111" spans="1:16">
      <c r="A111" s="1">
        <f t="shared" si="14"/>
        <v>111</v>
      </c>
      <c r="B111" s="76">
        <v>2.75</v>
      </c>
      <c r="C111" s="77" t="s">
        <v>73</v>
      </c>
      <c r="D111" s="84">
        <f t="shared" si="16"/>
        <v>3.273809523809524E-2</v>
      </c>
      <c r="E111" s="78">
        <v>2.605</v>
      </c>
      <c r="F111" s="79">
        <v>1.4179999999999999</v>
      </c>
      <c r="G111" s="75">
        <f t="shared" si="10"/>
        <v>4.0229999999999997</v>
      </c>
      <c r="H111" s="76">
        <v>6928</v>
      </c>
      <c r="I111" s="77" t="s">
        <v>70</v>
      </c>
      <c r="J111" s="83">
        <f t="shared" si="11"/>
        <v>0.69279999999999997</v>
      </c>
      <c r="K111" s="76">
        <v>1729</v>
      </c>
      <c r="L111" s="77" t="s">
        <v>70</v>
      </c>
      <c r="M111" s="83">
        <f t="shared" si="12"/>
        <v>0.1729</v>
      </c>
      <c r="N111" s="76">
        <v>1504</v>
      </c>
      <c r="O111" s="77" t="s">
        <v>70</v>
      </c>
      <c r="P111" s="83">
        <f t="shared" si="13"/>
        <v>0.15040000000000001</v>
      </c>
    </row>
    <row r="112" spans="1:16">
      <c r="A112" s="1">
        <f t="shared" si="14"/>
        <v>112</v>
      </c>
      <c r="B112" s="76">
        <v>3</v>
      </c>
      <c r="C112" s="77" t="s">
        <v>73</v>
      </c>
      <c r="D112" s="84">
        <f t="shared" si="16"/>
        <v>3.5714285714285712E-2</v>
      </c>
      <c r="E112" s="78">
        <v>2.7839999999999998</v>
      </c>
      <c r="F112" s="79">
        <v>1.347</v>
      </c>
      <c r="G112" s="75">
        <f t="shared" si="10"/>
        <v>4.1310000000000002</v>
      </c>
      <c r="H112" s="76">
        <v>7543</v>
      </c>
      <c r="I112" s="77" t="s">
        <v>70</v>
      </c>
      <c r="J112" s="83">
        <f t="shared" si="11"/>
        <v>0.75429999999999997</v>
      </c>
      <c r="K112" s="76">
        <v>1828</v>
      </c>
      <c r="L112" s="77" t="s">
        <v>70</v>
      </c>
      <c r="M112" s="83">
        <f t="shared" si="12"/>
        <v>0.18280000000000002</v>
      </c>
      <c r="N112" s="76">
        <v>1619</v>
      </c>
      <c r="O112" s="77" t="s">
        <v>70</v>
      </c>
      <c r="P112" s="83">
        <f t="shared" si="13"/>
        <v>0.16189999999999999</v>
      </c>
    </row>
    <row r="113" spans="1:16">
      <c r="A113" s="1">
        <f t="shared" si="14"/>
        <v>113</v>
      </c>
      <c r="B113" s="76">
        <v>3.25</v>
      </c>
      <c r="C113" s="77" t="s">
        <v>73</v>
      </c>
      <c r="D113" s="84">
        <f t="shared" si="16"/>
        <v>3.8690476190476192E-2</v>
      </c>
      <c r="E113" s="78">
        <v>2.9590000000000001</v>
      </c>
      <c r="F113" s="79">
        <v>1.284</v>
      </c>
      <c r="G113" s="75">
        <f t="shared" si="10"/>
        <v>4.2430000000000003</v>
      </c>
      <c r="H113" s="76">
        <v>8144</v>
      </c>
      <c r="I113" s="77" t="s">
        <v>70</v>
      </c>
      <c r="J113" s="83">
        <f t="shared" si="11"/>
        <v>0.81440000000000001</v>
      </c>
      <c r="K113" s="76">
        <v>1920</v>
      </c>
      <c r="L113" s="77" t="s">
        <v>70</v>
      </c>
      <c r="M113" s="83">
        <f t="shared" si="12"/>
        <v>0.192</v>
      </c>
      <c r="N113" s="76">
        <v>1728</v>
      </c>
      <c r="O113" s="77" t="s">
        <v>70</v>
      </c>
      <c r="P113" s="83">
        <f t="shared" si="13"/>
        <v>0.17280000000000001</v>
      </c>
    </row>
    <row r="114" spans="1:16">
      <c r="A114" s="1">
        <f t="shared" si="14"/>
        <v>114</v>
      </c>
      <c r="B114" s="76">
        <v>3.5</v>
      </c>
      <c r="C114" s="77" t="s">
        <v>73</v>
      </c>
      <c r="D114" s="84">
        <f t="shared" si="16"/>
        <v>4.1666666666666664E-2</v>
      </c>
      <c r="E114" s="78">
        <v>3.1269999999999998</v>
      </c>
      <c r="F114" s="79">
        <v>1.228</v>
      </c>
      <c r="G114" s="75">
        <f t="shared" si="10"/>
        <v>4.3549999999999995</v>
      </c>
      <c r="H114" s="76">
        <v>8732</v>
      </c>
      <c r="I114" s="77" t="s">
        <v>70</v>
      </c>
      <c r="J114" s="83">
        <f t="shared" si="11"/>
        <v>0.87319999999999998</v>
      </c>
      <c r="K114" s="76">
        <v>2005</v>
      </c>
      <c r="L114" s="77" t="s">
        <v>70</v>
      </c>
      <c r="M114" s="83">
        <f t="shared" si="12"/>
        <v>0.20049999999999998</v>
      </c>
      <c r="N114" s="76">
        <v>1833</v>
      </c>
      <c r="O114" s="77" t="s">
        <v>70</v>
      </c>
      <c r="P114" s="83">
        <f t="shared" si="13"/>
        <v>0.18329999999999999</v>
      </c>
    </row>
    <row r="115" spans="1:16">
      <c r="A115" s="1">
        <f t="shared" si="14"/>
        <v>115</v>
      </c>
      <c r="B115" s="76">
        <v>3.75</v>
      </c>
      <c r="C115" s="77" t="s">
        <v>73</v>
      </c>
      <c r="D115" s="84">
        <f t="shared" si="16"/>
        <v>4.4642857142857144E-2</v>
      </c>
      <c r="E115" s="78">
        <v>3.2919999999999998</v>
      </c>
      <c r="F115" s="79">
        <v>1.177</v>
      </c>
      <c r="G115" s="75">
        <f t="shared" si="10"/>
        <v>4.4689999999999994</v>
      </c>
      <c r="H115" s="76">
        <v>9308</v>
      </c>
      <c r="I115" s="77" t="s">
        <v>70</v>
      </c>
      <c r="J115" s="83">
        <f t="shared" si="11"/>
        <v>0.93079999999999996</v>
      </c>
      <c r="K115" s="76">
        <v>2084</v>
      </c>
      <c r="L115" s="77" t="s">
        <v>70</v>
      </c>
      <c r="M115" s="83">
        <f t="shared" si="12"/>
        <v>0.2084</v>
      </c>
      <c r="N115" s="76">
        <v>1932</v>
      </c>
      <c r="O115" s="77" t="s">
        <v>70</v>
      </c>
      <c r="P115" s="83">
        <f t="shared" si="13"/>
        <v>0.19319999999999998</v>
      </c>
    </row>
    <row r="116" spans="1:16">
      <c r="A116" s="1">
        <f t="shared" si="14"/>
        <v>116</v>
      </c>
      <c r="B116" s="76">
        <v>4</v>
      </c>
      <c r="C116" s="77" t="s">
        <v>73</v>
      </c>
      <c r="D116" s="84">
        <f t="shared" si="16"/>
        <v>4.7619047619047616E-2</v>
      </c>
      <c r="E116" s="78">
        <v>3.4510000000000001</v>
      </c>
      <c r="F116" s="79">
        <v>1.131</v>
      </c>
      <c r="G116" s="75">
        <f t="shared" si="10"/>
        <v>4.5819999999999999</v>
      </c>
      <c r="H116" s="76">
        <v>9872</v>
      </c>
      <c r="I116" s="77" t="s">
        <v>70</v>
      </c>
      <c r="J116" s="83">
        <f t="shared" si="11"/>
        <v>0.98719999999999997</v>
      </c>
      <c r="K116" s="76">
        <v>2158</v>
      </c>
      <c r="L116" s="77" t="s">
        <v>70</v>
      </c>
      <c r="M116" s="83">
        <f t="shared" ref="M116:M147" si="17">K116/1000/10</f>
        <v>0.21579999999999999</v>
      </c>
      <c r="N116" s="76">
        <v>2027</v>
      </c>
      <c r="O116" s="77" t="s">
        <v>70</v>
      </c>
      <c r="P116" s="83">
        <f t="shared" ref="P116:P147" si="18">N116/1000/10</f>
        <v>0.20270000000000002</v>
      </c>
    </row>
    <row r="117" spans="1:16">
      <c r="A117" s="1">
        <f t="shared" si="14"/>
        <v>117</v>
      </c>
      <c r="B117" s="76">
        <v>4.5</v>
      </c>
      <c r="C117" s="77" t="s">
        <v>73</v>
      </c>
      <c r="D117" s="84">
        <f t="shared" si="16"/>
        <v>5.3571428571428568E-2</v>
      </c>
      <c r="E117" s="78">
        <v>3.7589999999999999</v>
      </c>
      <c r="F117" s="79">
        <v>1.05</v>
      </c>
      <c r="G117" s="75">
        <f t="shared" si="10"/>
        <v>4.8090000000000002</v>
      </c>
      <c r="H117" s="76">
        <v>1.1000000000000001</v>
      </c>
      <c r="I117" s="111" t="s">
        <v>72</v>
      </c>
      <c r="J117" s="64">
        <f t="shared" ref="J117:J148" si="19">H117</f>
        <v>1.1000000000000001</v>
      </c>
      <c r="K117" s="76">
        <v>2295</v>
      </c>
      <c r="L117" s="77" t="s">
        <v>70</v>
      </c>
      <c r="M117" s="83">
        <f t="shared" si="17"/>
        <v>0.22949999999999998</v>
      </c>
      <c r="N117" s="76">
        <v>2205</v>
      </c>
      <c r="O117" s="77" t="s">
        <v>70</v>
      </c>
      <c r="P117" s="83">
        <f t="shared" si="18"/>
        <v>0.2205</v>
      </c>
    </row>
    <row r="118" spans="1:16">
      <c r="A118" s="1">
        <f t="shared" si="14"/>
        <v>118</v>
      </c>
      <c r="B118" s="76">
        <v>5</v>
      </c>
      <c r="C118" s="77" t="s">
        <v>73</v>
      </c>
      <c r="D118" s="84">
        <f t="shared" si="16"/>
        <v>5.9523809523809521E-2</v>
      </c>
      <c r="E118" s="78">
        <v>4.0549999999999997</v>
      </c>
      <c r="F118" s="79">
        <v>0.98080000000000001</v>
      </c>
      <c r="G118" s="75">
        <f t="shared" si="10"/>
        <v>5.0358000000000001</v>
      </c>
      <c r="H118" s="76">
        <v>1.2</v>
      </c>
      <c r="I118" s="77" t="s">
        <v>72</v>
      </c>
      <c r="J118" s="64">
        <f t="shared" si="19"/>
        <v>1.2</v>
      </c>
      <c r="K118" s="76">
        <v>2415</v>
      </c>
      <c r="L118" s="77" t="s">
        <v>70</v>
      </c>
      <c r="M118" s="83">
        <f t="shared" si="17"/>
        <v>0.24149999999999999</v>
      </c>
      <c r="N118" s="76">
        <v>2368</v>
      </c>
      <c r="O118" s="77" t="s">
        <v>70</v>
      </c>
      <c r="P118" s="83">
        <f t="shared" si="18"/>
        <v>0.23679999999999998</v>
      </c>
    </row>
    <row r="119" spans="1:16">
      <c r="A119" s="1">
        <f t="shared" si="14"/>
        <v>119</v>
      </c>
      <c r="B119" s="76">
        <v>5.5</v>
      </c>
      <c r="C119" s="77" t="s">
        <v>73</v>
      </c>
      <c r="D119" s="84">
        <f t="shared" si="16"/>
        <v>6.5476190476190479E-2</v>
      </c>
      <c r="E119" s="78">
        <v>4.3419999999999996</v>
      </c>
      <c r="F119" s="79">
        <v>0.92149999999999999</v>
      </c>
      <c r="G119" s="75">
        <f t="shared" si="10"/>
        <v>5.2634999999999996</v>
      </c>
      <c r="H119" s="76">
        <v>1.3</v>
      </c>
      <c r="I119" s="77" t="s">
        <v>72</v>
      </c>
      <c r="J119" s="64">
        <f t="shared" si="19"/>
        <v>1.3</v>
      </c>
      <c r="K119" s="76">
        <v>2522</v>
      </c>
      <c r="L119" s="77" t="s">
        <v>70</v>
      </c>
      <c r="M119" s="83">
        <f t="shared" si="17"/>
        <v>0.25219999999999998</v>
      </c>
      <c r="N119" s="76">
        <v>2517</v>
      </c>
      <c r="O119" s="77" t="s">
        <v>70</v>
      </c>
      <c r="P119" s="83">
        <f t="shared" si="18"/>
        <v>0.25169999999999998</v>
      </c>
    </row>
    <row r="120" spans="1:16">
      <c r="A120" s="1">
        <f t="shared" si="14"/>
        <v>120</v>
      </c>
      <c r="B120" s="76">
        <v>6</v>
      </c>
      <c r="C120" s="77" t="s">
        <v>73</v>
      </c>
      <c r="D120" s="84">
        <f t="shared" si="16"/>
        <v>7.1428571428571425E-2</v>
      </c>
      <c r="E120" s="78">
        <v>4.6230000000000002</v>
      </c>
      <c r="F120" s="79">
        <v>0.86990000000000001</v>
      </c>
      <c r="G120" s="75">
        <f t="shared" si="10"/>
        <v>5.4929000000000006</v>
      </c>
      <c r="H120" s="76">
        <v>1.4</v>
      </c>
      <c r="I120" s="77" t="s">
        <v>72</v>
      </c>
      <c r="J120" s="64">
        <f t="shared" si="19"/>
        <v>1.4</v>
      </c>
      <c r="K120" s="76">
        <v>2618</v>
      </c>
      <c r="L120" s="77" t="s">
        <v>70</v>
      </c>
      <c r="M120" s="83">
        <f t="shared" si="17"/>
        <v>0.26179999999999998</v>
      </c>
      <c r="N120" s="76">
        <v>2654</v>
      </c>
      <c r="O120" s="77" t="s">
        <v>70</v>
      </c>
      <c r="P120" s="83">
        <f t="shared" si="18"/>
        <v>0.26539999999999997</v>
      </c>
    </row>
    <row r="121" spans="1:16">
      <c r="A121" s="1">
        <f t="shared" si="14"/>
        <v>121</v>
      </c>
      <c r="B121" s="76">
        <v>6.5</v>
      </c>
      <c r="C121" s="77" t="s">
        <v>73</v>
      </c>
      <c r="D121" s="84">
        <f t="shared" si="16"/>
        <v>7.7380952380952384E-2</v>
      </c>
      <c r="E121" s="78">
        <v>4.899</v>
      </c>
      <c r="F121" s="79">
        <v>0.82450000000000001</v>
      </c>
      <c r="G121" s="75">
        <f t="shared" si="10"/>
        <v>5.7234999999999996</v>
      </c>
      <c r="H121" s="76">
        <v>1.49</v>
      </c>
      <c r="I121" s="77" t="s">
        <v>72</v>
      </c>
      <c r="J121" s="64">
        <f t="shared" si="19"/>
        <v>1.49</v>
      </c>
      <c r="K121" s="76">
        <v>2704</v>
      </c>
      <c r="L121" s="77" t="s">
        <v>70</v>
      </c>
      <c r="M121" s="83">
        <f t="shared" si="17"/>
        <v>0.27040000000000003</v>
      </c>
      <c r="N121" s="76">
        <v>2781</v>
      </c>
      <c r="O121" s="77" t="s">
        <v>70</v>
      </c>
      <c r="P121" s="83">
        <f t="shared" si="18"/>
        <v>0.27810000000000001</v>
      </c>
    </row>
    <row r="122" spans="1:16">
      <c r="A122" s="1">
        <f t="shared" si="14"/>
        <v>122</v>
      </c>
      <c r="B122" s="76">
        <v>7</v>
      </c>
      <c r="C122" s="77" t="s">
        <v>73</v>
      </c>
      <c r="D122" s="84">
        <f t="shared" si="16"/>
        <v>8.3333333333333329E-2</v>
      </c>
      <c r="E122" s="78">
        <v>5.1719999999999997</v>
      </c>
      <c r="F122" s="79">
        <v>0.78410000000000002</v>
      </c>
      <c r="G122" s="75">
        <f t="shared" si="10"/>
        <v>5.9560999999999993</v>
      </c>
      <c r="H122" s="76">
        <v>1.58</v>
      </c>
      <c r="I122" s="77" t="s">
        <v>72</v>
      </c>
      <c r="J122" s="64">
        <f t="shared" si="19"/>
        <v>1.58</v>
      </c>
      <c r="K122" s="76">
        <v>2781</v>
      </c>
      <c r="L122" s="77" t="s">
        <v>70</v>
      </c>
      <c r="M122" s="83">
        <f t="shared" si="17"/>
        <v>0.27810000000000001</v>
      </c>
      <c r="N122" s="76">
        <v>2899</v>
      </c>
      <c r="O122" s="77" t="s">
        <v>70</v>
      </c>
      <c r="P122" s="83">
        <f t="shared" si="18"/>
        <v>0.28989999999999999</v>
      </c>
    </row>
    <row r="123" spans="1:16">
      <c r="A123" s="1">
        <f t="shared" si="14"/>
        <v>123</v>
      </c>
      <c r="B123" s="76">
        <v>8</v>
      </c>
      <c r="C123" s="77" t="s">
        <v>73</v>
      </c>
      <c r="D123" s="84">
        <f t="shared" si="16"/>
        <v>9.5238095238095233E-2</v>
      </c>
      <c r="E123" s="78">
        <v>5.7130000000000001</v>
      </c>
      <c r="F123" s="79">
        <v>0.71550000000000002</v>
      </c>
      <c r="G123" s="75">
        <f t="shared" si="10"/>
        <v>6.4284999999999997</v>
      </c>
      <c r="H123" s="76">
        <v>1.75</v>
      </c>
      <c r="I123" s="77" t="s">
        <v>72</v>
      </c>
      <c r="J123" s="64">
        <f t="shared" si="19"/>
        <v>1.75</v>
      </c>
      <c r="K123" s="76">
        <v>2919</v>
      </c>
      <c r="L123" s="77" t="s">
        <v>70</v>
      </c>
      <c r="M123" s="83">
        <f t="shared" si="17"/>
        <v>0.29189999999999999</v>
      </c>
      <c r="N123" s="76">
        <v>3109</v>
      </c>
      <c r="O123" s="77" t="s">
        <v>70</v>
      </c>
      <c r="P123" s="83">
        <f t="shared" si="18"/>
        <v>0.31090000000000001</v>
      </c>
    </row>
    <row r="124" spans="1:16">
      <c r="A124" s="1">
        <f t="shared" si="14"/>
        <v>124</v>
      </c>
      <c r="B124" s="76">
        <v>9</v>
      </c>
      <c r="C124" s="77" t="s">
        <v>73</v>
      </c>
      <c r="D124" s="84">
        <f t="shared" si="16"/>
        <v>0.10714285714285714</v>
      </c>
      <c r="E124" s="78">
        <v>6.2530000000000001</v>
      </c>
      <c r="F124" s="79">
        <v>0.65910000000000002</v>
      </c>
      <c r="G124" s="75">
        <f t="shared" si="10"/>
        <v>6.9121000000000006</v>
      </c>
      <c r="H124" s="76">
        <v>1.91</v>
      </c>
      <c r="I124" s="77" t="s">
        <v>72</v>
      </c>
      <c r="J124" s="64">
        <f t="shared" si="19"/>
        <v>1.91</v>
      </c>
      <c r="K124" s="76">
        <v>3034</v>
      </c>
      <c r="L124" s="77" t="s">
        <v>70</v>
      </c>
      <c r="M124" s="83">
        <f t="shared" si="17"/>
        <v>0.3034</v>
      </c>
      <c r="N124" s="76">
        <v>3292</v>
      </c>
      <c r="O124" s="77" t="s">
        <v>70</v>
      </c>
      <c r="P124" s="83">
        <f t="shared" si="18"/>
        <v>0.32919999999999999</v>
      </c>
    </row>
    <row r="125" spans="1:16">
      <c r="A125" s="1">
        <f t="shared" si="14"/>
        <v>125</v>
      </c>
      <c r="B125" s="66">
        <v>10</v>
      </c>
      <c r="C125" s="67" t="s">
        <v>73</v>
      </c>
      <c r="D125" s="84">
        <f t="shared" si="16"/>
        <v>0.11904761904761904</v>
      </c>
      <c r="E125" s="78">
        <v>6.7919999999999998</v>
      </c>
      <c r="F125" s="79">
        <v>0.6119</v>
      </c>
      <c r="G125" s="75">
        <f t="shared" si="10"/>
        <v>7.4039000000000001</v>
      </c>
      <c r="H125" s="76">
        <v>2.06</v>
      </c>
      <c r="I125" s="77" t="s">
        <v>72</v>
      </c>
      <c r="J125" s="64">
        <f t="shared" si="19"/>
        <v>2.06</v>
      </c>
      <c r="K125" s="76">
        <v>3131</v>
      </c>
      <c r="L125" s="77" t="s">
        <v>70</v>
      </c>
      <c r="M125" s="83">
        <f t="shared" si="17"/>
        <v>0.31309999999999999</v>
      </c>
      <c r="N125" s="76">
        <v>3452</v>
      </c>
      <c r="O125" s="77" t="s">
        <v>70</v>
      </c>
      <c r="P125" s="83">
        <f t="shared" si="18"/>
        <v>0.34520000000000001</v>
      </c>
    </row>
    <row r="126" spans="1:16">
      <c r="A126" s="1">
        <f t="shared" si="14"/>
        <v>126</v>
      </c>
      <c r="B126" s="66">
        <v>11</v>
      </c>
      <c r="C126" s="67" t="s">
        <v>73</v>
      </c>
      <c r="D126" s="84">
        <f t="shared" si="16"/>
        <v>0.13095238095238096</v>
      </c>
      <c r="E126" s="78">
        <v>7.3319999999999999</v>
      </c>
      <c r="F126" s="79">
        <v>0.57169999999999999</v>
      </c>
      <c r="G126" s="75">
        <f t="shared" si="10"/>
        <v>7.9036999999999997</v>
      </c>
      <c r="H126" s="66">
        <v>2.21</v>
      </c>
      <c r="I126" s="67" t="s">
        <v>72</v>
      </c>
      <c r="J126" s="64">
        <f t="shared" si="19"/>
        <v>2.21</v>
      </c>
      <c r="K126" s="66">
        <v>3212</v>
      </c>
      <c r="L126" s="67" t="s">
        <v>70</v>
      </c>
      <c r="M126" s="83">
        <f t="shared" si="17"/>
        <v>0.32120000000000004</v>
      </c>
      <c r="N126" s="66">
        <v>3593</v>
      </c>
      <c r="O126" s="67" t="s">
        <v>70</v>
      </c>
      <c r="P126" s="83">
        <f t="shared" si="18"/>
        <v>0.35930000000000001</v>
      </c>
    </row>
    <row r="127" spans="1:16">
      <c r="A127" s="1">
        <f t="shared" si="14"/>
        <v>127</v>
      </c>
      <c r="B127" s="66">
        <v>12</v>
      </c>
      <c r="C127" s="67" t="s">
        <v>73</v>
      </c>
      <c r="D127" s="84">
        <f t="shared" si="16"/>
        <v>0.14285714285714285</v>
      </c>
      <c r="E127" s="78">
        <v>7.8710000000000004</v>
      </c>
      <c r="F127" s="79">
        <v>0.53700000000000003</v>
      </c>
      <c r="G127" s="75">
        <f t="shared" si="10"/>
        <v>8.4080000000000013</v>
      </c>
      <c r="H127" s="66">
        <v>2.34</v>
      </c>
      <c r="I127" s="67" t="s">
        <v>72</v>
      </c>
      <c r="J127" s="64">
        <f t="shared" si="19"/>
        <v>2.34</v>
      </c>
      <c r="K127" s="66">
        <v>3283</v>
      </c>
      <c r="L127" s="67" t="s">
        <v>70</v>
      </c>
      <c r="M127" s="83">
        <f t="shared" si="17"/>
        <v>0.32829999999999998</v>
      </c>
      <c r="N127" s="66">
        <v>3718</v>
      </c>
      <c r="O127" s="67" t="s">
        <v>70</v>
      </c>
      <c r="P127" s="83">
        <f t="shared" si="18"/>
        <v>0.37180000000000002</v>
      </c>
    </row>
    <row r="128" spans="1:16">
      <c r="A128" s="1">
        <f t="shared" si="14"/>
        <v>128</v>
      </c>
      <c r="B128" s="76">
        <v>13</v>
      </c>
      <c r="C128" s="77" t="s">
        <v>73</v>
      </c>
      <c r="D128" s="84">
        <f t="shared" si="16"/>
        <v>0.15476190476190477</v>
      </c>
      <c r="E128" s="78">
        <v>8.4079999999999995</v>
      </c>
      <c r="F128" s="79">
        <v>0.50670000000000004</v>
      </c>
      <c r="G128" s="75">
        <f t="shared" si="10"/>
        <v>8.9146999999999998</v>
      </c>
      <c r="H128" s="76">
        <v>2.46</v>
      </c>
      <c r="I128" s="77" t="s">
        <v>72</v>
      </c>
      <c r="J128" s="64">
        <f t="shared" si="19"/>
        <v>2.46</v>
      </c>
      <c r="K128" s="66">
        <v>3343</v>
      </c>
      <c r="L128" s="67" t="s">
        <v>70</v>
      </c>
      <c r="M128" s="83">
        <f t="shared" si="17"/>
        <v>0.33429999999999999</v>
      </c>
      <c r="N128" s="66">
        <v>3830</v>
      </c>
      <c r="O128" s="67" t="s">
        <v>70</v>
      </c>
      <c r="P128" s="83">
        <f t="shared" si="18"/>
        <v>0.38300000000000001</v>
      </c>
    </row>
    <row r="129" spans="1:16">
      <c r="A129" s="1">
        <f t="shared" si="14"/>
        <v>129</v>
      </c>
      <c r="B129" s="76">
        <v>14</v>
      </c>
      <c r="C129" s="77" t="s">
        <v>73</v>
      </c>
      <c r="D129" s="84">
        <f t="shared" si="16"/>
        <v>0.16666666666666666</v>
      </c>
      <c r="E129" s="78">
        <v>8.9410000000000007</v>
      </c>
      <c r="F129" s="79">
        <v>0.48</v>
      </c>
      <c r="G129" s="75">
        <f t="shared" si="10"/>
        <v>9.4210000000000012</v>
      </c>
      <c r="H129" s="76">
        <v>2.58</v>
      </c>
      <c r="I129" s="77" t="s">
        <v>72</v>
      </c>
      <c r="J129" s="64">
        <f t="shared" si="19"/>
        <v>2.58</v>
      </c>
      <c r="K129" s="66">
        <v>3396</v>
      </c>
      <c r="L129" s="67" t="s">
        <v>70</v>
      </c>
      <c r="M129" s="83">
        <f t="shared" si="17"/>
        <v>0.33960000000000001</v>
      </c>
      <c r="N129" s="66">
        <v>3930</v>
      </c>
      <c r="O129" s="67" t="s">
        <v>70</v>
      </c>
      <c r="P129" s="83">
        <f t="shared" si="18"/>
        <v>0.39300000000000002</v>
      </c>
    </row>
    <row r="130" spans="1:16">
      <c r="A130" s="1">
        <f t="shared" si="14"/>
        <v>130</v>
      </c>
      <c r="B130" s="76">
        <v>15</v>
      </c>
      <c r="C130" s="77" t="s">
        <v>73</v>
      </c>
      <c r="D130" s="84">
        <f t="shared" si="16"/>
        <v>0.17857142857142858</v>
      </c>
      <c r="E130" s="78">
        <v>9.4700000000000006</v>
      </c>
      <c r="F130" s="79">
        <v>0.45619999999999999</v>
      </c>
      <c r="G130" s="75">
        <f t="shared" si="10"/>
        <v>9.9262000000000015</v>
      </c>
      <c r="H130" s="76">
        <v>2.69</v>
      </c>
      <c r="I130" s="77" t="s">
        <v>72</v>
      </c>
      <c r="J130" s="64">
        <f t="shared" si="19"/>
        <v>2.69</v>
      </c>
      <c r="K130" s="66">
        <v>3443</v>
      </c>
      <c r="L130" s="67" t="s">
        <v>70</v>
      </c>
      <c r="M130" s="83">
        <f t="shared" si="17"/>
        <v>0.34429999999999999</v>
      </c>
      <c r="N130" s="66">
        <v>4020</v>
      </c>
      <c r="O130" s="67" t="s">
        <v>70</v>
      </c>
      <c r="P130" s="83">
        <f t="shared" si="18"/>
        <v>0.40199999999999997</v>
      </c>
    </row>
    <row r="131" spans="1:16">
      <c r="A131" s="1">
        <f t="shared" si="14"/>
        <v>131</v>
      </c>
      <c r="B131" s="76">
        <v>16</v>
      </c>
      <c r="C131" s="77" t="s">
        <v>73</v>
      </c>
      <c r="D131" s="84">
        <f t="shared" ref="D131:D162" si="20">B131/$C$5</f>
        <v>0.19047619047619047</v>
      </c>
      <c r="E131" s="78">
        <v>9.9909999999999997</v>
      </c>
      <c r="F131" s="79">
        <v>0.43490000000000001</v>
      </c>
      <c r="G131" s="75">
        <f t="shared" si="10"/>
        <v>10.4259</v>
      </c>
      <c r="H131" s="76">
        <v>2.8</v>
      </c>
      <c r="I131" s="77" t="s">
        <v>72</v>
      </c>
      <c r="J131" s="64">
        <f t="shared" si="19"/>
        <v>2.8</v>
      </c>
      <c r="K131" s="66">
        <v>3484</v>
      </c>
      <c r="L131" s="67" t="s">
        <v>70</v>
      </c>
      <c r="M131" s="83">
        <f t="shared" si="17"/>
        <v>0.34839999999999999</v>
      </c>
      <c r="N131" s="66">
        <v>4102</v>
      </c>
      <c r="O131" s="67" t="s">
        <v>70</v>
      </c>
      <c r="P131" s="83">
        <f t="shared" si="18"/>
        <v>0.41020000000000001</v>
      </c>
    </row>
    <row r="132" spans="1:16">
      <c r="A132" s="1">
        <f t="shared" si="14"/>
        <v>132</v>
      </c>
      <c r="B132" s="76">
        <v>17</v>
      </c>
      <c r="C132" s="77" t="s">
        <v>73</v>
      </c>
      <c r="D132" s="84">
        <f t="shared" si="20"/>
        <v>0.20238095238095238</v>
      </c>
      <c r="E132" s="78">
        <v>10.5</v>
      </c>
      <c r="F132" s="79">
        <v>0.4158</v>
      </c>
      <c r="G132" s="75">
        <f t="shared" si="10"/>
        <v>10.915800000000001</v>
      </c>
      <c r="H132" s="76">
        <v>2.9</v>
      </c>
      <c r="I132" s="77" t="s">
        <v>72</v>
      </c>
      <c r="J132" s="64">
        <f t="shared" si="19"/>
        <v>2.9</v>
      </c>
      <c r="K132" s="66">
        <v>3520</v>
      </c>
      <c r="L132" s="67" t="s">
        <v>70</v>
      </c>
      <c r="M132" s="83">
        <f t="shared" si="17"/>
        <v>0.35199999999999998</v>
      </c>
      <c r="N132" s="66">
        <v>4177</v>
      </c>
      <c r="O132" s="67" t="s">
        <v>70</v>
      </c>
      <c r="P132" s="83">
        <f t="shared" si="18"/>
        <v>0.41769999999999996</v>
      </c>
    </row>
    <row r="133" spans="1:16">
      <c r="A133" s="1">
        <f t="shared" si="14"/>
        <v>133</v>
      </c>
      <c r="B133" s="76">
        <v>18</v>
      </c>
      <c r="C133" s="77" t="s">
        <v>73</v>
      </c>
      <c r="D133" s="84">
        <f t="shared" si="20"/>
        <v>0.21428571428571427</v>
      </c>
      <c r="E133" s="78">
        <v>11.01</v>
      </c>
      <c r="F133" s="79">
        <v>0.39839999999999998</v>
      </c>
      <c r="G133" s="75">
        <f t="shared" si="10"/>
        <v>11.4084</v>
      </c>
      <c r="H133" s="76">
        <v>3</v>
      </c>
      <c r="I133" s="77" t="s">
        <v>72</v>
      </c>
      <c r="J133" s="64">
        <f t="shared" si="19"/>
        <v>3</v>
      </c>
      <c r="K133" s="66">
        <v>3553</v>
      </c>
      <c r="L133" s="67" t="s">
        <v>70</v>
      </c>
      <c r="M133" s="83">
        <f t="shared" si="17"/>
        <v>0.3553</v>
      </c>
      <c r="N133" s="66">
        <v>4245</v>
      </c>
      <c r="O133" s="67" t="s">
        <v>70</v>
      </c>
      <c r="P133" s="83">
        <f t="shared" si="18"/>
        <v>0.42449999999999999</v>
      </c>
    </row>
    <row r="134" spans="1:16">
      <c r="A134" s="1">
        <f t="shared" si="14"/>
        <v>134</v>
      </c>
      <c r="B134" s="76">
        <v>20</v>
      </c>
      <c r="C134" s="77" t="s">
        <v>73</v>
      </c>
      <c r="D134" s="84">
        <f t="shared" si="20"/>
        <v>0.23809523809523808</v>
      </c>
      <c r="E134" s="78">
        <v>11.99</v>
      </c>
      <c r="F134" s="79">
        <v>0.36799999999999999</v>
      </c>
      <c r="G134" s="75">
        <f t="shared" si="10"/>
        <v>12.358000000000001</v>
      </c>
      <c r="H134" s="76">
        <v>3.19</v>
      </c>
      <c r="I134" s="77" t="s">
        <v>72</v>
      </c>
      <c r="J134" s="64">
        <f t="shared" si="19"/>
        <v>3.19</v>
      </c>
      <c r="K134" s="66">
        <v>3614</v>
      </c>
      <c r="L134" s="67" t="s">
        <v>70</v>
      </c>
      <c r="M134" s="83">
        <f t="shared" si="17"/>
        <v>0.3614</v>
      </c>
      <c r="N134" s="66">
        <v>4365</v>
      </c>
      <c r="O134" s="67" t="s">
        <v>70</v>
      </c>
      <c r="P134" s="83">
        <f t="shared" si="18"/>
        <v>0.4365</v>
      </c>
    </row>
    <row r="135" spans="1:16">
      <c r="A135" s="1">
        <f t="shared" si="14"/>
        <v>135</v>
      </c>
      <c r="B135" s="76">
        <v>22.5</v>
      </c>
      <c r="C135" s="77" t="s">
        <v>73</v>
      </c>
      <c r="D135" s="84">
        <f t="shared" si="20"/>
        <v>0.26785714285714285</v>
      </c>
      <c r="E135" s="78">
        <v>13.15</v>
      </c>
      <c r="F135" s="79">
        <v>0.33660000000000001</v>
      </c>
      <c r="G135" s="75">
        <f t="shared" si="10"/>
        <v>13.486600000000001</v>
      </c>
      <c r="H135" s="76">
        <v>3.4</v>
      </c>
      <c r="I135" s="77" t="s">
        <v>72</v>
      </c>
      <c r="J135" s="64">
        <f t="shared" si="19"/>
        <v>3.4</v>
      </c>
      <c r="K135" s="66">
        <v>3678</v>
      </c>
      <c r="L135" s="67" t="s">
        <v>70</v>
      </c>
      <c r="M135" s="83">
        <f t="shared" si="17"/>
        <v>0.36780000000000002</v>
      </c>
      <c r="N135" s="66">
        <v>4491</v>
      </c>
      <c r="O135" s="67" t="s">
        <v>70</v>
      </c>
      <c r="P135" s="83">
        <f t="shared" si="18"/>
        <v>0.44909999999999994</v>
      </c>
    </row>
    <row r="136" spans="1:16">
      <c r="A136" s="1">
        <f t="shared" si="14"/>
        <v>136</v>
      </c>
      <c r="B136" s="76">
        <v>25</v>
      </c>
      <c r="C136" s="77" t="s">
        <v>73</v>
      </c>
      <c r="D136" s="84">
        <f t="shared" si="20"/>
        <v>0.29761904761904762</v>
      </c>
      <c r="E136" s="78">
        <v>14.24</v>
      </c>
      <c r="F136" s="79">
        <v>0.3105</v>
      </c>
      <c r="G136" s="75">
        <f t="shared" si="10"/>
        <v>14.5505</v>
      </c>
      <c r="H136" s="76">
        <v>3.6</v>
      </c>
      <c r="I136" s="77" t="s">
        <v>72</v>
      </c>
      <c r="J136" s="64">
        <f t="shared" si="19"/>
        <v>3.6</v>
      </c>
      <c r="K136" s="66">
        <v>3730</v>
      </c>
      <c r="L136" s="67" t="s">
        <v>70</v>
      </c>
      <c r="M136" s="83">
        <f t="shared" si="17"/>
        <v>0.373</v>
      </c>
      <c r="N136" s="66">
        <v>4597</v>
      </c>
      <c r="O136" s="67" t="s">
        <v>70</v>
      </c>
      <c r="P136" s="83">
        <f t="shared" si="18"/>
        <v>0.45970000000000005</v>
      </c>
    </row>
    <row r="137" spans="1:16">
      <c r="A137" s="1">
        <f t="shared" si="14"/>
        <v>137</v>
      </c>
      <c r="B137" s="76">
        <v>27.5</v>
      </c>
      <c r="C137" s="77" t="s">
        <v>73</v>
      </c>
      <c r="D137" s="84">
        <f t="shared" si="20"/>
        <v>0.32738095238095238</v>
      </c>
      <c r="E137" s="78">
        <v>15.25</v>
      </c>
      <c r="F137" s="79">
        <v>0.28860000000000002</v>
      </c>
      <c r="G137" s="75">
        <f t="shared" si="10"/>
        <v>15.538600000000001</v>
      </c>
      <c r="H137" s="76">
        <v>3.78</v>
      </c>
      <c r="I137" s="77" t="s">
        <v>72</v>
      </c>
      <c r="J137" s="64">
        <f t="shared" si="19"/>
        <v>3.78</v>
      </c>
      <c r="K137" s="66">
        <v>3774</v>
      </c>
      <c r="L137" s="67" t="s">
        <v>70</v>
      </c>
      <c r="M137" s="83">
        <f t="shared" si="17"/>
        <v>0.37740000000000001</v>
      </c>
      <c r="N137" s="66">
        <v>4688</v>
      </c>
      <c r="O137" s="67" t="s">
        <v>70</v>
      </c>
      <c r="P137" s="83">
        <f t="shared" si="18"/>
        <v>0.46879999999999999</v>
      </c>
    </row>
    <row r="138" spans="1:16">
      <c r="A138" s="1">
        <f t="shared" si="14"/>
        <v>138</v>
      </c>
      <c r="B138" s="76">
        <v>30</v>
      </c>
      <c r="C138" s="77" t="s">
        <v>73</v>
      </c>
      <c r="D138" s="84">
        <f t="shared" si="20"/>
        <v>0.35714285714285715</v>
      </c>
      <c r="E138" s="78">
        <v>16.190000000000001</v>
      </c>
      <c r="F138" s="79">
        <v>0.26979999999999998</v>
      </c>
      <c r="G138" s="75">
        <f t="shared" si="10"/>
        <v>16.459800000000001</v>
      </c>
      <c r="H138" s="76">
        <v>3.95</v>
      </c>
      <c r="I138" s="77" t="s">
        <v>72</v>
      </c>
      <c r="J138" s="64">
        <f t="shared" si="19"/>
        <v>3.95</v>
      </c>
      <c r="K138" s="66">
        <v>3811</v>
      </c>
      <c r="L138" s="67" t="s">
        <v>70</v>
      </c>
      <c r="M138" s="83">
        <f t="shared" si="17"/>
        <v>0.38109999999999999</v>
      </c>
      <c r="N138" s="66">
        <v>4766</v>
      </c>
      <c r="O138" s="67" t="s">
        <v>70</v>
      </c>
      <c r="P138" s="83">
        <f t="shared" si="18"/>
        <v>0.47660000000000002</v>
      </c>
    </row>
    <row r="139" spans="1:16">
      <c r="A139" s="1">
        <f t="shared" si="14"/>
        <v>139</v>
      </c>
      <c r="B139" s="76">
        <v>32.5</v>
      </c>
      <c r="C139" s="77" t="s">
        <v>73</v>
      </c>
      <c r="D139" s="84">
        <f t="shared" si="20"/>
        <v>0.38690476190476192</v>
      </c>
      <c r="E139" s="78">
        <v>17.059999999999999</v>
      </c>
      <c r="F139" s="79">
        <v>0.2535</v>
      </c>
      <c r="G139" s="75">
        <f t="shared" si="10"/>
        <v>17.313499999999998</v>
      </c>
      <c r="H139" s="76">
        <v>4.12</v>
      </c>
      <c r="I139" s="77" t="s">
        <v>72</v>
      </c>
      <c r="J139" s="64">
        <f t="shared" si="19"/>
        <v>4.12</v>
      </c>
      <c r="K139" s="66">
        <v>3843</v>
      </c>
      <c r="L139" s="67" t="s">
        <v>70</v>
      </c>
      <c r="M139" s="83">
        <f t="shared" si="17"/>
        <v>0.38429999999999997</v>
      </c>
      <c r="N139" s="66">
        <v>4836</v>
      </c>
      <c r="O139" s="67" t="s">
        <v>70</v>
      </c>
      <c r="P139" s="83">
        <f t="shared" si="18"/>
        <v>0.48360000000000003</v>
      </c>
    </row>
    <row r="140" spans="1:16">
      <c r="A140" s="1">
        <f t="shared" si="14"/>
        <v>140</v>
      </c>
      <c r="B140" s="76">
        <v>35</v>
      </c>
      <c r="C140" s="80" t="s">
        <v>73</v>
      </c>
      <c r="D140" s="84">
        <f t="shared" si="20"/>
        <v>0.41666666666666669</v>
      </c>
      <c r="E140" s="78">
        <v>17.87</v>
      </c>
      <c r="F140" s="79">
        <v>0.2392</v>
      </c>
      <c r="G140" s="75">
        <f t="shared" si="10"/>
        <v>18.109200000000001</v>
      </c>
      <c r="H140" s="76">
        <v>4.2699999999999996</v>
      </c>
      <c r="I140" s="77" t="s">
        <v>72</v>
      </c>
      <c r="J140" s="64">
        <f t="shared" si="19"/>
        <v>4.2699999999999996</v>
      </c>
      <c r="K140" s="66">
        <v>3871</v>
      </c>
      <c r="L140" s="67" t="s">
        <v>70</v>
      </c>
      <c r="M140" s="83">
        <f t="shared" si="17"/>
        <v>0.3871</v>
      </c>
      <c r="N140" s="66">
        <v>4897</v>
      </c>
      <c r="O140" s="67" t="s">
        <v>70</v>
      </c>
      <c r="P140" s="83">
        <f t="shared" si="18"/>
        <v>0.48970000000000002</v>
      </c>
    </row>
    <row r="141" spans="1:16">
      <c r="A141" s="1">
        <f t="shared" si="14"/>
        <v>141</v>
      </c>
      <c r="B141" s="76">
        <v>37.5</v>
      </c>
      <c r="C141" s="67" t="s">
        <v>73</v>
      </c>
      <c r="D141" s="84">
        <f t="shared" si="20"/>
        <v>0.44642857142857145</v>
      </c>
      <c r="E141" s="78">
        <v>18.61</v>
      </c>
      <c r="F141" s="79">
        <v>0.2266</v>
      </c>
      <c r="G141" s="75">
        <f t="shared" si="10"/>
        <v>18.836600000000001</v>
      </c>
      <c r="H141" s="66">
        <v>4.42</v>
      </c>
      <c r="I141" s="67" t="s">
        <v>72</v>
      </c>
      <c r="J141" s="64">
        <f t="shared" si="19"/>
        <v>4.42</v>
      </c>
      <c r="K141" s="66">
        <v>3896</v>
      </c>
      <c r="L141" s="67" t="s">
        <v>70</v>
      </c>
      <c r="M141" s="83">
        <f t="shared" si="17"/>
        <v>0.3896</v>
      </c>
      <c r="N141" s="66">
        <v>4953</v>
      </c>
      <c r="O141" s="67" t="s">
        <v>70</v>
      </c>
      <c r="P141" s="83">
        <f t="shared" si="18"/>
        <v>0.49530000000000002</v>
      </c>
    </row>
    <row r="142" spans="1:16">
      <c r="A142" s="1">
        <f t="shared" si="14"/>
        <v>142</v>
      </c>
      <c r="B142" s="76">
        <v>40</v>
      </c>
      <c r="C142" s="67" t="s">
        <v>73</v>
      </c>
      <c r="D142" s="84">
        <f t="shared" si="20"/>
        <v>0.47619047619047616</v>
      </c>
      <c r="E142" s="78">
        <v>19.3</v>
      </c>
      <c r="F142" s="79">
        <v>0.21540000000000001</v>
      </c>
      <c r="G142" s="75">
        <f t="shared" si="10"/>
        <v>19.5154</v>
      </c>
      <c r="H142" s="66">
        <v>4.57</v>
      </c>
      <c r="I142" s="67" t="s">
        <v>72</v>
      </c>
      <c r="J142" s="64">
        <f t="shared" si="19"/>
        <v>4.57</v>
      </c>
      <c r="K142" s="66">
        <v>3918</v>
      </c>
      <c r="L142" s="67" t="s">
        <v>70</v>
      </c>
      <c r="M142" s="83">
        <f t="shared" si="17"/>
        <v>0.39180000000000004</v>
      </c>
      <c r="N142" s="66">
        <v>5003</v>
      </c>
      <c r="O142" s="67" t="s">
        <v>70</v>
      </c>
      <c r="P142" s="83">
        <f t="shared" si="18"/>
        <v>0.50029999999999997</v>
      </c>
    </row>
    <row r="143" spans="1:16">
      <c r="A143" s="1">
        <f t="shared" si="14"/>
        <v>143</v>
      </c>
      <c r="B143" s="76">
        <v>45</v>
      </c>
      <c r="C143" s="67" t="s">
        <v>73</v>
      </c>
      <c r="D143" s="84">
        <f t="shared" si="20"/>
        <v>0.5357142857142857</v>
      </c>
      <c r="E143" s="78">
        <v>20.53</v>
      </c>
      <c r="F143" s="79">
        <v>0.19620000000000001</v>
      </c>
      <c r="G143" s="75">
        <f t="shared" si="10"/>
        <v>20.726200000000002</v>
      </c>
      <c r="H143" s="66">
        <v>4.84</v>
      </c>
      <c r="I143" s="67" t="s">
        <v>72</v>
      </c>
      <c r="J143" s="64">
        <f t="shared" si="19"/>
        <v>4.84</v>
      </c>
      <c r="K143" s="66">
        <v>3967</v>
      </c>
      <c r="L143" s="67" t="s">
        <v>70</v>
      </c>
      <c r="M143" s="83">
        <f t="shared" si="17"/>
        <v>0.3967</v>
      </c>
      <c r="N143" s="66">
        <v>5091</v>
      </c>
      <c r="O143" s="67" t="s">
        <v>70</v>
      </c>
      <c r="P143" s="83">
        <f t="shared" si="18"/>
        <v>0.5091</v>
      </c>
    </row>
    <row r="144" spans="1:16">
      <c r="A144" s="1">
        <f t="shared" si="14"/>
        <v>144</v>
      </c>
      <c r="B144" s="76">
        <v>50</v>
      </c>
      <c r="C144" s="67" t="s">
        <v>73</v>
      </c>
      <c r="D144" s="84">
        <f t="shared" si="20"/>
        <v>0.59523809523809523</v>
      </c>
      <c r="E144" s="78">
        <v>21.58</v>
      </c>
      <c r="F144" s="79">
        <v>0.1804</v>
      </c>
      <c r="G144" s="75">
        <f t="shared" si="10"/>
        <v>21.760399999999997</v>
      </c>
      <c r="H144" s="66">
        <v>5.1100000000000003</v>
      </c>
      <c r="I144" s="67" t="s">
        <v>72</v>
      </c>
      <c r="J144" s="64">
        <f t="shared" si="19"/>
        <v>5.1100000000000003</v>
      </c>
      <c r="K144" s="66">
        <v>4009</v>
      </c>
      <c r="L144" s="67" t="s">
        <v>70</v>
      </c>
      <c r="M144" s="83">
        <f t="shared" si="17"/>
        <v>0.40090000000000003</v>
      </c>
      <c r="N144" s="66">
        <v>5167</v>
      </c>
      <c r="O144" s="67" t="s">
        <v>70</v>
      </c>
      <c r="P144" s="83">
        <f t="shared" si="18"/>
        <v>0.51669999999999994</v>
      </c>
    </row>
    <row r="145" spans="1:16">
      <c r="A145" s="1">
        <f t="shared" si="14"/>
        <v>145</v>
      </c>
      <c r="B145" s="76">
        <v>55</v>
      </c>
      <c r="C145" s="67" t="s">
        <v>73</v>
      </c>
      <c r="D145" s="84">
        <f t="shared" si="20"/>
        <v>0.65476190476190477</v>
      </c>
      <c r="E145" s="78">
        <v>22.49</v>
      </c>
      <c r="F145" s="79">
        <v>0.1671</v>
      </c>
      <c r="G145" s="75">
        <f t="shared" si="10"/>
        <v>22.6571</v>
      </c>
      <c r="H145" s="66">
        <v>5.36</v>
      </c>
      <c r="I145" s="67" t="s">
        <v>72</v>
      </c>
      <c r="J145" s="64">
        <f t="shared" si="19"/>
        <v>5.36</v>
      </c>
      <c r="K145" s="66">
        <v>4046</v>
      </c>
      <c r="L145" s="67" t="s">
        <v>70</v>
      </c>
      <c r="M145" s="83">
        <f t="shared" si="17"/>
        <v>0.40460000000000002</v>
      </c>
      <c r="N145" s="66">
        <v>5233</v>
      </c>
      <c r="O145" s="67" t="s">
        <v>70</v>
      </c>
      <c r="P145" s="83">
        <f t="shared" si="18"/>
        <v>0.52329999999999999</v>
      </c>
    </row>
    <row r="146" spans="1:16">
      <c r="A146" s="1">
        <f t="shared" si="14"/>
        <v>146</v>
      </c>
      <c r="B146" s="76">
        <v>60</v>
      </c>
      <c r="C146" s="67" t="s">
        <v>73</v>
      </c>
      <c r="D146" s="84">
        <f t="shared" si="20"/>
        <v>0.7142857142857143</v>
      </c>
      <c r="E146" s="78">
        <v>23.27</v>
      </c>
      <c r="F146" s="79">
        <v>0.15579999999999999</v>
      </c>
      <c r="G146" s="75">
        <f t="shared" si="10"/>
        <v>23.425799999999999</v>
      </c>
      <c r="H146" s="66">
        <v>5.6</v>
      </c>
      <c r="I146" s="67" t="s">
        <v>72</v>
      </c>
      <c r="J146" s="64">
        <f t="shared" si="19"/>
        <v>5.6</v>
      </c>
      <c r="K146" s="66">
        <v>4078</v>
      </c>
      <c r="L146" s="67" t="s">
        <v>70</v>
      </c>
      <c r="M146" s="83">
        <f t="shared" si="17"/>
        <v>0.40780000000000005</v>
      </c>
      <c r="N146" s="66">
        <v>5291</v>
      </c>
      <c r="O146" s="67" t="s">
        <v>70</v>
      </c>
      <c r="P146" s="83">
        <f t="shared" si="18"/>
        <v>0.52910000000000001</v>
      </c>
    </row>
    <row r="147" spans="1:16">
      <c r="A147" s="1">
        <f t="shared" si="14"/>
        <v>147</v>
      </c>
      <c r="B147" s="76">
        <v>65</v>
      </c>
      <c r="C147" s="67" t="s">
        <v>73</v>
      </c>
      <c r="D147" s="84">
        <f t="shared" si="20"/>
        <v>0.77380952380952384</v>
      </c>
      <c r="E147" s="78">
        <v>23.95</v>
      </c>
      <c r="F147" s="79">
        <v>0.14610000000000001</v>
      </c>
      <c r="G147" s="75">
        <f t="shared" si="10"/>
        <v>24.0961</v>
      </c>
      <c r="H147" s="66">
        <v>5.83</v>
      </c>
      <c r="I147" s="67" t="s">
        <v>72</v>
      </c>
      <c r="J147" s="64">
        <f t="shared" si="19"/>
        <v>5.83</v>
      </c>
      <c r="K147" s="66">
        <v>4108</v>
      </c>
      <c r="L147" s="67" t="s">
        <v>70</v>
      </c>
      <c r="M147" s="83">
        <f t="shared" si="17"/>
        <v>0.41079999999999994</v>
      </c>
      <c r="N147" s="66">
        <v>5344</v>
      </c>
      <c r="O147" s="67" t="s">
        <v>70</v>
      </c>
      <c r="P147" s="83">
        <f t="shared" si="18"/>
        <v>0.53439999999999999</v>
      </c>
    </row>
    <row r="148" spans="1:16">
      <c r="A148" s="1">
        <f t="shared" si="14"/>
        <v>148</v>
      </c>
      <c r="B148" s="76">
        <v>70</v>
      </c>
      <c r="C148" s="67" t="s">
        <v>73</v>
      </c>
      <c r="D148" s="84">
        <f t="shared" si="20"/>
        <v>0.83333333333333337</v>
      </c>
      <c r="E148" s="78">
        <v>24.55</v>
      </c>
      <c r="F148" s="79">
        <v>0.1376</v>
      </c>
      <c r="G148" s="75">
        <f t="shared" ref="G148:G211" si="21">E148+F148</f>
        <v>24.6876</v>
      </c>
      <c r="H148" s="66">
        <v>6.06</v>
      </c>
      <c r="I148" s="67" t="s">
        <v>72</v>
      </c>
      <c r="J148" s="64">
        <f t="shared" si="19"/>
        <v>6.06</v>
      </c>
      <c r="K148" s="66">
        <v>4135</v>
      </c>
      <c r="L148" s="67" t="s">
        <v>70</v>
      </c>
      <c r="M148" s="83">
        <f t="shared" ref="M148:M174" si="22">K148/1000/10</f>
        <v>0.41349999999999998</v>
      </c>
      <c r="N148" s="66">
        <v>5392</v>
      </c>
      <c r="O148" s="67" t="s">
        <v>70</v>
      </c>
      <c r="P148" s="83">
        <f t="shared" ref="P148:P182" si="23">N148/1000/10</f>
        <v>0.53920000000000001</v>
      </c>
    </row>
    <row r="149" spans="1:16">
      <c r="A149" s="1">
        <f t="shared" si="14"/>
        <v>149</v>
      </c>
      <c r="B149" s="76">
        <v>80</v>
      </c>
      <c r="C149" s="67" t="s">
        <v>73</v>
      </c>
      <c r="D149" s="84">
        <f t="shared" si="20"/>
        <v>0.95238095238095233</v>
      </c>
      <c r="E149" s="78">
        <v>25.53</v>
      </c>
      <c r="F149" s="79">
        <v>0.1234</v>
      </c>
      <c r="G149" s="75">
        <f t="shared" si="21"/>
        <v>25.653400000000001</v>
      </c>
      <c r="H149" s="66">
        <v>6.51</v>
      </c>
      <c r="I149" s="67" t="s">
        <v>72</v>
      </c>
      <c r="J149" s="64">
        <f t="shared" ref="J149:J180" si="24">H149</f>
        <v>6.51</v>
      </c>
      <c r="K149" s="66">
        <v>4208</v>
      </c>
      <c r="L149" s="67" t="s">
        <v>70</v>
      </c>
      <c r="M149" s="83">
        <f t="shared" si="22"/>
        <v>0.42080000000000001</v>
      </c>
      <c r="N149" s="66">
        <v>5476</v>
      </c>
      <c r="O149" s="67" t="s">
        <v>70</v>
      </c>
      <c r="P149" s="83">
        <f t="shared" si="23"/>
        <v>0.54759999999999998</v>
      </c>
    </row>
    <row r="150" spans="1:16">
      <c r="A150" s="1">
        <f t="shared" ref="A150:A213" si="25">A149+1</f>
        <v>150</v>
      </c>
      <c r="B150" s="76">
        <v>90</v>
      </c>
      <c r="C150" s="67" t="s">
        <v>73</v>
      </c>
      <c r="D150" s="83">
        <f t="shared" si="20"/>
        <v>1.0714285714285714</v>
      </c>
      <c r="E150" s="78">
        <v>26.29</v>
      </c>
      <c r="F150" s="79">
        <v>0.11210000000000001</v>
      </c>
      <c r="G150" s="75">
        <f t="shared" si="21"/>
        <v>26.402100000000001</v>
      </c>
      <c r="H150" s="66">
        <v>6.94</v>
      </c>
      <c r="I150" s="67" t="s">
        <v>72</v>
      </c>
      <c r="J150" s="64">
        <f t="shared" si="24"/>
        <v>6.94</v>
      </c>
      <c r="K150" s="66">
        <v>4273</v>
      </c>
      <c r="L150" s="67" t="s">
        <v>70</v>
      </c>
      <c r="M150" s="83">
        <f t="shared" si="22"/>
        <v>0.42729999999999996</v>
      </c>
      <c r="N150" s="66">
        <v>5550</v>
      </c>
      <c r="O150" s="67" t="s">
        <v>70</v>
      </c>
      <c r="P150" s="83">
        <f t="shared" si="23"/>
        <v>0.55499999999999994</v>
      </c>
    </row>
    <row r="151" spans="1:16">
      <c r="A151" s="1">
        <f t="shared" si="25"/>
        <v>151</v>
      </c>
      <c r="B151" s="76">
        <v>100</v>
      </c>
      <c r="C151" s="67" t="s">
        <v>73</v>
      </c>
      <c r="D151" s="83">
        <f t="shared" si="20"/>
        <v>1.1904761904761905</v>
      </c>
      <c r="E151" s="78">
        <v>26.89</v>
      </c>
      <c r="F151" s="79">
        <v>0.1028</v>
      </c>
      <c r="G151" s="75">
        <f t="shared" si="21"/>
        <v>26.992799999999999</v>
      </c>
      <c r="H151" s="66">
        <v>7.35</v>
      </c>
      <c r="I151" s="67" t="s">
        <v>72</v>
      </c>
      <c r="J151" s="64">
        <f t="shared" si="24"/>
        <v>7.35</v>
      </c>
      <c r="K151" s="66">
        <v>4332</v>
      </c>
      <c r="L151" s="67" t="s">
        <v>70</v>
      </c>
      <c r="M151" s="83">
        <f t="shared" si="22"/>
        <v>0.43319999999999997</v>
      </c>
      <c r="N151" s="66">
        <v>5615</v>
      </c>
      <c r="O151" s="67" t="s">
        <v>70</v>
      </c>
      <c r="P151" s="83">
        <f t="shared" si="23"/>
        <v>0.5615</v>
      </c>
    </row>
    <row r="152" spans="1:16">
      <c r="A152" s="1">
        <f t="shared" si="25"/>
        <v>152</v>
      </c>
      <c r="B152" s="76">
        <v>110</v>
      </c>
      <c r="C152" s="67" t="s">
        <v>73</v>
      </c>
      <c r="D152" s="83">
        <f t="shared" si="20"/>
        <v>1.3095238095238095</v>
      </c>
      <c r="E152" s="78">
        <v>27.36</v>
      </c>
      <c r="F152" s="79">
        <v>9.4990000000000005E-2</v>
      </c>
      <c r="G152" s="75">
        <f t="shared" si="21"/>
        <v>27.454989999999999</v>
      </c>
      <c r="H152" s="66">
        <v>7.77</v>
      </c>
      <c r="I152" s="67" t="s">
        <v>72</v>
      </c>
      <c r="J152" s="64">
        <f t="shared" si="24"/>
        <v>7.77</v>
      </c>
      <c r="K152" s="66">
        <v>4388</v>
      </c>
      <c r="L152" s="67" t="s">
        <v>70</v>
      </c>
      <c r="M152" s="83">
        <f t="shared" si="22"/>
        <v>0.43879999999999997</v>
      </c>
      <c r="N152" s="66">
        <v>5675</v>
      </c>
      <c r="O152" s="67" t="s">
        <v>70</v>
      </c>
      <c r="P152" s="83">
        <f t="shared" si="23"/>
        <v>0.5675</v>
      </c>
    </row>
    <row r="153" spans="1:16">
      <c r="A153" s="1">
        <f t="shared" si="25"/>
        <v>153</v>
      </c>
      <c r="B153" s="76">
        <v>120</v>
      </c>
      <c r="C153" s="67" t="s">
        <v>73</v>
      </c>
      <c r="D153" s="83">
        <f t="shared" si="20"/>
        <v>1.4285714285714286</v>
      </c>
      <c r="E153" s="78">
        <v>27.74</v>
      </c>
      <c r="F153" s="79">
        <v>8.8389999999999996E-2</v>
      </c>
      <c r="G153" s="75">
        <f t="shared" si="21"/>
        <v>27.828389999999999</v>
      </c>
      <c r="H153" s="66">
        <v>8.17</v>
      </c>
      <c r="I153" s="67" t="s">
        <v>72</v>
      </c>
      <c r="J153" s="64">
        <f t="shared" si="24"/>
        <v>8.17</v>
      </c>
      <c r="K153" s="66">
        <v>4440</v>
      </c>
      <c r="L153" s="67" t="s">
        <v>70</v>
      </c>
      <c r="M153" s="83">
        <f t="shared" si="22"/>
        <v>0.44400000000000006</v>
      </c>
      <c r="N153" s="66">
        <v>5729</v>
      </c>
      <c r="O153" s="67" t="s">
        <v>70</v>
      </c>
      <c r="P153" s="83">
        <f t="shared" si="23"/>
        <v>0.57289999999999996</v>
      </c>
    </row>
    <row r="154" spans="1:16">
      <c r="A154" s="1">
        <f t="shared" si="25"/>
        <v>154</v>
      </c>
      <c r="B154" s="76">
        <v>130</v>
      </c>
      <c r="C154" s="67" t="s">
        <v>73</v>
      </c>
      <c r="D154" s="83">
        <f t="shared" si="20"/>
        <v>1.5476190476190477</v>
      </c>
      <c r="E154" s="78">
        <v>28.05</v>
      </c>
      <c r="F154" s="79">
        <v>8.2699999999999996E-2</v>
      </c>
      <c r="G154" s="75">
        <f t="shared" si="21"/>
        <v>28.1327</v>
      </c>
      <c r="H154" s="66">
        <v>8.57</v>
      </c>
      <c r="I154" s="67" t="s">
        <v>72</v>
      </c>
      <c r="J154" s="64">
        <f t="shared" si="24"/>
        <v>8.57</v>
      </c>
      <c r="K154" s="66">
        <v>4490</v>
      </c>
      <c r="L154" s="67" t="s">
        <v>70</v>
      </c>
      <c r="M154" s="83">
        <f t="shared" si="22"/>
        <v>0.44900000000000001</v>
      </c>
      <c r="N154" s="66">
        <v>5779</v>
      </c>
      <c r="O154" s="67" t="s">
        <v>70</v>
      </c>
      <c r="P154" s="83">
        <f t="shared" si="23"/>
        <v>0.57789999999999997</v>
      </c>
    </row>
    <row r="155" spans="1:16">
      <c r="A155" s="1">
        <f t="shared" si="25"/>
        <v>155</v>
      </c>
      <c r="B155" s="76">
        <v>140</v>
      </c>
      <c r="C155" s="67" t="s">
        <v>73</v>
      </c>
      <c r="D155" s="83">
        <f t="shared" si="20"/>
        <v>1.6666666666666667</v>
      </c>
      <c r="E155" s="78">
        <v>28.29</v>
      </c>
      <c r="F155" s="79">
        <v>7.775E-2</v>
      </c>
      <c r="G155" s="75">
        <f t="shared" si="21"/>
        <v>28.367750000000001</v>
      </c>
      <c r="H155" s="66">
        <v>8.9700000000000006</v>
      </c>
      <c r="I155" s="67" t="s">
        <v>72</v>
      </c>
      <c r="J155" s="64">
        <f t="shared" si="24"/>
        <v>8.9700000000000006</v>
      </c>
      <c r="K155" s="66">
        <v>4537</v>
      </c>
      <c r="L155" s="67" t="s">
        <v>70</v>
      </c>
      <c r="M155" s="83">
        <f t="shared" si="22"/>
        <v>0.45369999999999999</v>
      </c>
      <c r="N155" s="66">
        <v>5826</v>
      </c>
      <c r="O155" s="67" t="s">
        <v>70</v>
      </c>
      <c r="P155" s="83">
        <f t="shared" si="23"/>
        <v>0.58260000000000001</v>
      </c>
    </row>
    <row r="156" spans="1:16">
      <c r="A156" s="1">
        <f t="shared" si="25"/>
        <v>156</v>
      </c>
      <c r="B156" s="76">
        <v>150</v>
      </c>
      <c r="C156" s="67" t="s">
        <v>73</v>
      </c>
      <c r="D156" s="83">
        <f t="shared" si="20"/>
        <v>1.7857142857142858</v>
      </c>
      <c r="E156" s="78">
        <v>28.49</v>
      </c>
      <c r="F156" s="79">
        <v>7.3400000000000007E-2</v>
      </c>
      <c r="G156" s="75">
        <f t="shared" si="21"/>
        <v>28.563399999999998</v>
      </c>
      <c r="H156" s="66">
        <v>9.36</v>
      </c>
      <c r="I156" s="67" t="s">
        <v>72</v>
      </c>
      <c r="J156" s="64">
        <f t="shared" si="24"/>
        <v>9.36</v>
      </c>
      <c r="K156" s="66">
        <v>4583</v>
      </c>
      <c r="L156" s="67" t="s">
        <v>70</v>
      </c>
      <c r="M156" s="83">
        <f t="shared" si="22"/>
        <v>0.45830000000000004</v>
      </c>
      <c r="N156" s="66">
        <v>5871</v>
      </c>
      <c r="O156" s="67" t="s">
        <v>70</v>
      </c>
      <c r="P156" s="83">
        <f t="shared" si="23"/>
        <v>0.58710000000000007</v>
      </c>
    </row>
    <row r="157" spans="1:16">
      <c r="A157" s="1">
        <f t="shared" si="25"/>
        <v>157</v>
      </c>
      <c r="B157" s="76">
        <v>160</v>
      </c>
      <c r="C157" s="67" t="s">
        <v>73</v>
      </c>
      <c r="D157" s="83">
        <f t="shared" si="20"/>
        <v>1.9047619047619047</v>
      </c>
      <c r="E157" s="78">
        <v>28.64</v>
      </c>
      <c r="F157" s="79">
        <v>6.9540000000000005E-2</v>
      </c>
      <c r="G157" s="75">
        <f t="shared" si="21"/>
        <v>28.709540000000001</v>
      </c>
      <c r="H157" s="66">
        <v>9.75</v>
      </c>
      <c r="I157" s="67" t="s">
        <v>72</v>
      </c>
      <c r="J157" s="64">
        <f t="shared" si="24"/>
        <v>9.75</v>
      </c>
      <c r="K157" s="66">
        <v>4628</v>
      </c>
      <c r="L157" s="67" t="s">
        <v>70</v>
      </c>
      <c r="M157" s="83">
        <f t="shared" si="22"/>
        <v>0.46279999999999999</v>
      </c>
      <c r="N157" s="66">
        <v>5913</v>
      </c>
      <c r="O157" s="67" t="s">
        <v>70</v>
      </c>
      <c r="P157" s="83">
        <f t="shared" si="23"/>
        <v>0.59130000000000005</v>
      </c>
    </row>
    <row r="158" spans="1:16">
      <c r="A158" s="1">
        <f t="shared" si="25"/>
        <v>158</v>
      </c>
      <c r="B158" s="76">
        <v>170</v>
      </c>
      <c r="C158" s="67" t="s">
        <v>73</v>
      </c>
      <c r="D158" s="83">
        <f t="shared" si="20"/>
        <v>2.0238095238095237</v>
      </c>
      <c r="E158" s="78">
        <v>28.79</v>
      </c>
      <c r="F158" s="79">
        <v>6.6100000000000006E-2</v>
      </c>
      <c r="G158" s="75">
        <f t="shared" si="21"/>
        <v>28.856099999999998</v>
      </c>
      <c r="H158" s="66">
        <v>10.14</v>
      </c>
      <c r="I158" s="67" t="s">
        <v>72</v>
      </c>
      <c r="J158" s="64">
        <f t="shared" si="24"/>
        <v>10.14</v>
      </c>
      <c r="K158" s="66">
        <v>4671</v>
      </c>
      <c r="L158" s="67" t="s">
        <v>70</v>
      </c>
      <c r="M158" s="83">
        <f t="shared" si="22"/>
        <v>0.46710000000000002</v>
      </c>
      <c r="N158" s="66">
        <v>5953</v>
      </c>
      <c r="O158" s="67" t="s">
        <v>70</v>
      </c>
      <c r="P158" s="83">
        <f t="shared" si="23"/>
        <v>0.59530000000000005</v>
      </c>
    </row>
    <row r="159" spans="1:16">
      <c r="A159" s="1">
        <f t="shared" si="25"/>
        <v>159</v>
      </c>
      <c r="B159" s="76">
        <v>180</v>
      </c>
      <c r="C159" s="67" t="s">
        <v>73</v>
      </c>
      <c r="D159" s="83">
        <f t="shared" si="20"/>
        <v>2.1428571428571428</v>
      </c>
      <c r="E159" s="78">
        <v>28.93</v>
      </c>
      <c r="F159" s="79">
        <v>6.3E-2</v>
      </c>
      <c r="G159" s="75">
        <f t="shared" si="21"/>
        <v>28.992999999999999</v>
      </c>
      <c r="H159" s="66">
        <v>10.53</v>
      </c>
      <c r="I159" s="67" t="s">
        <v>72</v>
      </c>
      <c r="J159" s="64">
        <f t="shared" si="24"/>
        <v>10.53</v>
      </c>
      <c r="K159" s="66">
        <v>4714</v>
      </c>
      <c r="L159" s="67" t="s">
        <v>70</v>
      </c>
      <c r="M159" s="83">
        <f t="shared" si="22"/>
        <v>0.47140000000000004</v>
      </c>
      <c r="N159" s="66">
        <v>5991</v>
      </c>
      <c r="O159" s="67" t="s">
        <v>70</v>
      </c>
      <c r="P159" s="83">
        <f t="shared" si="23"/>
        <v>0.59909999999999997</v>
      </c>
    </row>
    <row r="160" spans="1:16">
      <c r="A160" s="1">
        <f t="shared" si="25"/>
        <v>160</v>
      </c>
      <c r="B160" s="76">
        <v>200</v>
      </c>
      <c r="C160" s="67" t="s">
        <v>73</v>
      </c>
      <c r="D160" s="83">
        <f t="shared" si="20"/>
        <v>2.3809523809523809</v>
      </c>
      <c r="E160" s="78">
        <v>28.92</v>
      </c>
      <c r="F160" s="79">
        <v>5.765E-2</v>
      </c>
      <c r="G160" s="75">
        <f t="shared" si="21"/>
        <v>28.977650000000001</v>
      </c>
      <c r="H160" s="66">
        <v>11.3</v>
      </c>
      <c r="I160" s="67" t="s">
        <v>72</v>
      </c>
      <c r="J160" s="64">
        <f t="shared" si="24"/>
        <v>11.3</v>
      </c>
      <c r="K160" s="66">
        <v>4858</v>
      </c>
      <c r="L160" s="67" t="s">
        <v>70</v>
      </c>
      <c r="M160" s="83">
        <f t="shared" si="22"/>
        <v>0.48579999999999995</v>
      </c>
      <c r="N160" s="66">
        <v>6064</v>
      </c>
      <c r="O160" s="67" t="s">
        <v>70</v>
      </c>
      <c r="P160" s="83">
        <f t="shared" si="23"/>
        <v>0.60640000000000005</v>
      </c>
    </row>
    <row r="161" spans="1:16">
      <c r="A161" s="1">
        <f t="shared" si="25"/>
        <v>161</v>
      </c>
      <c r="B161" s="76">
        <v>225</v>
      </c>
      <c r="C161" s="67" t="s">
        <v>73</v>
      </c>
      <c r="D161" s="83">
        <f t="shared" si="20"/>
        <v>2.6785714285714284</v>
      </c>
      <c r="E161" s="78">
        <v>28.97</v>
      </c>
      <c r="F161" s="79">
        <v>5.2200000000000003E-2</v>
      </c>
      <c r="G161" s="75">
        <f t="shared" si="21"/>
        <v>29.022199999999998</v>
      </c>
      <c r="H161" s="66">
        <v>12.26</v>
      </c>
      <c r="I161" s="67" t="s">
        <v>72</v>
      </c>
      <c r="J161" s="64">
        <f t="shared" si="24"/>
        <v>12.26</v>
      </c>
      <c r="K161" s="66">
        <v>5067</v>
      </c>
      <c r="L161" s="67" t="s">
        <v>70</v>
      </c>
      <c r="M161" s="83">
        <f t="shared" si="22"/>
        <v>0.50670000000000004</v>
      </c>
      <c r="N161" s="66">
        <v>6149</v>
      </c>
      <c r="O161" s="67" t="s">
        <v>70</v>
      </c>
      <c r="P161" s="83">
        <f t="shared" si="23"/>
        <v>0.6149</v>
      </c>
    </row>
    <row r="162" spans="1:16">
      <c r="A162" s="1">
        <f t="shared" si="25"/>
        <v>162</v>
      </c>
      <c r="B162" s="76">
        <v>250</v>
      </c>
      <c r="C162" s="67" t="s">
        <v>73</v>
      </c>
      <c r="D162" s="83">
        <f t="shared" si="20"/>
        <v>2.9761904761904763</v>
      </c>
      <c r="E162" s="78">
        <v>28.96</v>
      </c>
      <c r="F162" s="79">
        <v>4.7739999999999998E-2</v>
      </c>
      <c r="G162" s="75">
        <f t="shared" si="21"/>
        <v>29.007740000000002</v>
      </c>
      <c r="H162" s="66">
        <v>13.23</v>
      </c>
      <c r="I162" s="67" t="s">
        <v>72</v>
      </c>
      <c r="J162" s="64">
        <f t="shared" si="24"/>
        <v>13.23</v>
      </c>
      <c r="K162" s="66">
        <v>5267</v>
      </c>
      <c r="L162" s="67" t="s">
        <v>70</v>
      </c>
      <c r="M162" s="83">
        <f t="shared" si="22"/>
        <v>0.52670000000000006</v>
      </c>
      <c r="N162" s="66">
        <v>6229</v>
      </c>
      <c r="O162" s="67" t="s">
        <v>70</v>
      </c>
      <c r="P162" s="83">
        <f t="shared" si="23"/>
        <v>0.62290000000000001</v>
      </c>
    </row>
    <row r="163" spans="1:16">
      <c r="A163" s="1">
        <f t="shared" si="25"/>
        <v>163</v>
      </c>
      <c r="B163" s="76">
        <v>275</v>
      </c>
      <c r="C163" s="67" t="s">
        <v>73</v>
      </c>
      <c r="D163" s="83">
        <f t="shared" ref="D163:D176" si="26">B163/$C$5</f>
        <v>3.2738095238095237</v>
      </c>
      <c r="E163" s="78">
        <v>28.9</v>
      </c>
      <c r="F163" s="79">
        <v>4.4019999999999997E-2</v>
      </c>
      <c r="G163" s="75">
        <f t="shared" si="21"/>
        <v>28.944019999999998</v>
      </c>
      <c r="H163" s="66">
        <v>14.2</v>
      </c>
      <c r="I163" s="67" t="s">
        <v>72</v>
      </c>
      <c r="J163" s="64">
        <f t="shared" si="24"/>
        <v>14.2</v>
      </c>
      <c r="K163" s="66">
        <v>5460</v>
      </c>
      <c r="L163" s="67" t="s">
        <v>70</v>
      </c>
      <c r="M163" s="83">
        <f t="shared" si="22"/>
        <v>0.54600000000000004</v>
      </c>
      <c r="N163" s="66">
        <v>6305</v>
      </c>
      <c r="O163" s="67" t="s">
        <v>70</v>
      </c>
      <c r="P163" s="83">
        <f t="shared" si="23"/>
        <v>0.63049999999999995</v>
      </c>
    </row>
    <row r="164" spans="1:16">
      <c r="A164" s="1">
        <f t="shared" si="25"/>
        <v>164</v>
      </c>
      <c r="B164" s="76">
        <v>300</v>
      </c>
      <c r="C164" s="67" t="s">
        <v>73</v>
      </c>
      <c r="D164" s="83">
        <f t="shared" si="26"/>
        <v>3.5714285714285716</v>
      </c>
      <c r="E164" s="78">
        <v>28.78</v>
      </c>
      <c r="F164" s="79">
        <v>4.088E-2</v>
      </c>
      <c r="G164" s="75">
        <f t="shared" si="21"/>
        <v>28.820880000000002</v>
      </c>
      <c r="H164" s="66">
        <v>15.17</v>
      </c>
      <c r="I164" s="67" t="s">
        <v>72</v>
      </c>
      <c r="J164" s="64">
        <f t="shared" si="24"/>
        <v>15.17</v>
      </c>
      <c r="K164" s="66">
        <v>5647</v>
      </c>
      <c r="L164" s="67" t="s">
        <v>70</v>
      </c>
      <c r="M164" s="83">
        <f t="shared" si="22"/>
        <v>0.56469999999999998</v>
      </c>
      <c r="N164" s="66">
        <v>6378</v>
      </c>
      <c r="O164" s="67" t="s">
        <v>70</v>
      </c>
      <c r="P164" s="83">
        <f t="shared" si="23"/>
        <v>0.63780000000000003</v>
      </c>
    </row>
    <row r="165" spans="1:16">
      <c r="A165" s="1">
        <f t="shared" si="25"/>
        <v>165</v>
      </c>
      <c r="B165" s="76">
        <v>325</v>
      </c>
      <c r="C165" s="67" t="s">
        <v>73</v>
      </c>
      <c r="D165" s="83">
        <f t="shared" si="26"/>
        <v>3.8690476190476191</v>
      </c>
      <c r="E165" s="78">
        <v>28.63</v>
      </c>
      <c r="F165" s="79">
        <v>3.8179999999999999E-2</v>
      </c>
      <c r="G165" s="75">
        <f t="shared" si="21"/>
        <v>28.66818</v>
      </c>
      <c r="H165" s="66">
        <v>16.14</v>
      </c>
      <c r="I165" s="67" t="s">
        <v>72</v>
      </c>
      <c r="J165" s="64">
        <f t="shared" si="24"/>
        <v>16.14</v>
      </c>
      <c r="K165" s="66">
        <v>5828</v>
      </c>
      <c r="L165" s="67" t="s">
        <v>70</v>
      </c>
      <c r="M165" s="83">
        <f t="shared" si="22"/>
        <v>0.58279999999999998</v>
      </c>
      <c r="N165" s="66">
        <v>6448</v>
      </c>
      <c r="O165" s="67" t="s">
        <v>70</v>
      </c>
      <c r="P165" s="83">
        <f t="shared" si="23"/>
        <v>0.64480000000000004</v>
      </c>
    </row>
    <row r="166" spans="1:16">
      <c r="A166" s="1">
        <f t="shared" si="25"/>
        <v>166</v>
      </c>
      <c r="B166" s="76">
        <v>350</v>
      </c>
      <c r="C166" s="67" t="s">
        <v>73</v>
      </c>
      <c r="D166" s="83">
        <f t="shared" si="26"/>
        <v>4.166666666666667</v>
      </c>
      <c r="E166" s="78">
        <v>28.45</v>
      </c>
      <c r="F166" s="79">
        <v>3.5830000000000001E-2</v>
      </c>
      <c r="G166" s="75">
        <f t="shared" si="21"/>
        <v>28.48583</v>
      </c>
      <c r="H166" s="66">
        <v>17.12</v>
      </c>
      <c r="I166" s="67" t="s">
        <v>72</v>
      </c>
      <c r="J166" s="64">
        <f t="shared" si="24"/>
        <v>17.12</v>
      </c>
      <c r="K166" s="66">
        <v>6006</v>
      </c>
      <c r="L166" s="67" t="s">
        <v>70</v>
      </c>
      <c r="M166" s="83">
        <f t="shared" si="22"/>
        <v>0.60060000000000002</v>
      </c>
      <c r="N166" s="66">
        <v>6517</v>
      </c>
      <c r="O166" s="67" t="s">
        <v>70</v>
      </c>
      <c r="P166" s="83">
        <f t="shared" si="23"/>
        <v>0.65170000000000006</v>
      </c>
    </row>
    <row r="167" spans="1:16">
      <c r="A167" s="1">
        <f t="shared" si="25"/>
        <v>167</v>
      </c>
      <c r="B167" s="76">
        <v>375</v>
      </c>
      <c r="C167" s="67" t="s">
        <v>73</v>
      </c>
      <c r="D167" s="83">
        <f t="shared" si="26"/>
        <v>4.4642857142857144</v>
      </c>
      <c r="E167" s="78">
        <v>28.25</v>
      </c>
      <c r="F167" s="79">
        <v>3.3779999999999998E-2</v>
      </c>
      <c r="G167" s="75">
        <f t="shared" si="21"/>
        <v>28.28378</v>
      </c>
      <c r="H167" s="66">
        <v>18.11</v>
      </c>
      <c r="I167" s="67" t="s">
        <v>72</v>
      </c>
      <c r="J167" s="64">
        <f t="shared" si="24"/>
        <v>18.11</v>
      </c>
      <c r="K167" s="66">
        <v>6181</v>
      </c>
      <c r="L167" s="67" t="s">
        <v>70</v>
      </c>
      <c r="M167" s="83">
        <f t="shared" si="22"/>
        <v>0.61809999999999998</v>
      </c>
      <c r="N167" s="66">
        <v>6584</v>
      </c>
      <c r="O167" s="67" t="s">
        <v>70</v>
      </c>
      <c r="P167" s="83">
        <f t="shared" si="23"/>
        <v>0.65839999999999999</v>
      </c>
    </row>
    <row r="168" spans="1:16">
      <c r="A168" s="1">
        <f t="shared" si="25"/>
        <v>168</v>
      </c>
      <c r="B168" s="76">
        <v>400</v>
      </c>
      <c r="C168" s="67" t="s">
        <v>73</v>
      </c>
      <c r="D168" s="83">
        <f t="shared" si="26"/>
        <v>4.7619047619047619</v>
      </c>
      <c r="E168" s="78">
        <v>28.03</v>
      </c>
      <c r="F168" s="79">
        <v>3.1960000000000002E-2</v>
      </c>
      <c r="G168" s="75">
        <f t="shared" si="21"/>
        <v>28.061960000000003</v>
      </c>
      <c r="H168" s="66">
        <v>19.100000000000001</v>
      </c>
      <c r="I168" s="67" t="s">
        <v>72</v>
      </c>
      <c r="J168" s="64">
        <f t="shared" si="24"/>
        <v>19.100000000000001</v>
      </c>
      <c r="K168" s="66">
        <v>6354</v>
      </c>
      <c r="L168" s="67" t="s">
        <v>70</v>
      </c>
      <c r="M168" s="83">
        <f t="shared" si="22"/>
        <v>0.63539999999999996</v>
      </c>
      <c r="N168" s="66">
        <v>6650</v>
      </c>
      <c r="O168" s="67" t="s">
        <v>70</v>
      </c>
      <c r="P168" s="83">
        <f t="shared" si="23"/>
        <v>0.66500000000000004</v>
      </c>
    </row>
    <row r="169" spans="1:16">
      <c r="A169" s="1">
        <f t="shared" si="25"/>
        <v>169</v>
      </c>
      <c r="B169" s="76">
        <v>450</v>
      </c>
      <c r="C169" s="67" t="s">
        <v>73</v>
      </c>
      <c r="D169" s="83">
        <f t="shared" si="26"/>
        <v>5.3571428571428568</v>
      </c>
      <c r="E169" s="78">
        <v>27.55</v>
      </c>
      <c r="F169" s="79">
        <v>2.8879999999999999E-2</v>
      </c>
      <c r="G169" s="75">
        <f t="shared" si="21"/>
        <v>27.578880000000002</v>
      </c>
      <c r="H169" s="66">
        <v>21.12</v>
      </c>
      <c r="I169" s="67" t="s">
        <v>72</v>
      </c>
      <c r="J169" s="64">
        <f t="shared" si="24"/>
        <v>21.12</v>
      </c>
      <c r="K169" s="66">
        <v>6989</v>
      </c>
      <c r="L169" s="67" t="s">
        <v>70</v>
      </c>
      <c r="M169" s="83">
        <f t="shared" si="22"/>
        <v>0.69889999999999997</v>
      </c>
      <c r="N169" s="66">
        <v>6779</v>
      </c>
      <c r="O169" s="67" t="s">
        <v>70</v>
      </c>
      <c r="P169" s="83">
        <f t="shared" si="23"/>
        <v>0.67789999999999995</v>
      </c>
    </row>
    <row r="170" spans="1:16">
      <c r="A170" s="1">
        <f t="shared" si="25"/>
        <v>170</v>
      </c>
      <c r="B170" s="76">
        <v>500</v>
      </c>
      <c r="C170" s="67" t="s">
        <v>73</v>
      </c>
      <c r="D170" s="83">
        <f t="shared" si="26"/>
        <v>5.9523809523809526</v>
      </c>
      <c r="E170" s="78">
        <v>27.05</v>
      </c>
      <c r="F170" s="79">
        <v>2.6370000000000001E-2</v>
      </c>
      <c r="G170" s="75">
        <f t="shared" si="21"/>
        <v>27.076370000000001</v>
      </c>
      <c r="H170" s="66">
        <v>23.17</v>
      </c>
      <c r="I170" s="67" t="s">
        <v>72</v>
      </c>
      <c r="J170" s="64">
        <f t="shared" si="24"/>
        <v>23.17</v>
      </c>
      <c r="K170" s="66">
        <v>7591</v>
      </c>
      <c r="L170" s="67" t="s">
        <v>70</v>
      </c>
      <c r="M170" s="83">
        <f t="shared" si="22"/>
        <v>0.7591</v>
      </c>
      <c r="N170" s="66">
        <v>6905</v>
      </c>
      <c r="O170" s="67" t="s">
        <v>70</v>
      </c>
      <c r="P170" s="83">
        <f t="shared" si="23"/>
        <v>0.6905</v>
      </c>
    </row>
    <row r="171" spans="1:16">
      <c r="A171" s="1">
        <f t="shared" si="25"/>
        <v>171</v>
      </c>
      <c r="B171" s="76">
        <v>550</v>
      </c>
      <c r="C171" s="67" t="s">
        <v>73</v>
      </c>
      <c r="D171" s="83">
        <f t="shared" si="26"/>
        <v>6.5476190476190474</v>
      </c>
      <c r="E171" s="78">
        <v>26.52</v>
      </c>
      <c r="F171" s="79">
        <v>2.4289999999999999E-2</v>
      </c>
      <c r="G171" s="75">
        <f t="shared" si="21"/>
        <v>26.54429</v>
      </c>
      <c r="H171" s="66">
        <v>25.26</v>
      </c>
      <c r="I171" s="67" t="s">
        <v>72</v>
      </c>
      <c r="J171" s="64">
        <f t="shared" si="24"/>
        <v>25.26</v>
      </c>
      <c r="K171" s="66">
        <v>8169</v>
      </c>
      <c r="L171" s="67" t="s">
        <v>70</v>
      </c>
      <c r="M171" s="83">
        <f t="shared" si="22"/>
        <v>0.81690000000000007</v>
      </c>
      <c r="N171" s="66">
        <v>7031</v>
      </c>
      <c r="O171" s="67" t="s">
        <v>70</v>
      </c>
      <c r="P171" s="83">
        <f t="shared" si="23"/>
        <v>0.70309999999999995</v>
      </c>
    </row>
    <row r="172" spans="1:16">
      <c r="A172" s="1">
        <f t="shared" si="25"/>
        <v>172</v>
      </c>
      <c r="B172" s="76">
        <v>600</v>
      </c>
      <c r="C172" s="67" t="s">
        <v>73</v>
      </c>
      <c r="D172" s="83">
        <f t="shared" si="26"/>
        <v>7.1428571428571432</v>
      </c>
      <c r="E172" s="78">
        <v>25.99</v>
      </c>
      <c r="F172" s="79">
        <v>2.2519999999999998E-2</v>
      </c>
      <c r="G172" s="75">
        <f t="shared" si="21"/>
        <v>26.012519999999999</v>
      </c>
      <c r="H172" s="66">
        <v>27.39</v>
      </c>
      <c r="I172" s="67" t="s">
        <v>72</v>
      </c>
      <c r="J172" s="64">
        <f t="shared" si="24"/>
        <v>27.39</v>
      </c>
      <c r="K172" s="66">
        <v>8729</v>
      </c>
      <c r="L172" s="67" t="s">
        <v>70</v>
      </c>
      <c r="M172" s="83">
        <f t="shared" si="22"/>
        <v>0.8728999999999999</v>
      </c>
      <c r="N172" s="66">
        <v>7156</v>
      </c>
      <c r="O172" s="67" t="s">
        <v>70</v>
      </c>
      <c r="P172" s="83">
        <f t="shared" si="23"/>
        <v>0.71560000000000001</v>
      </c>
    </row>
    <row r="173" spans="1:16">
      <c r="A173" s="1">
        <f t="shared" si="25"/>
        <v>173</v>
      </c>
      <c r="B173" s="76">
        <v>650</v>
      </c>
      <c r="C173" s="67" t="s">
        <v>73</v>
      </c>
      <c r="D173" s="83">
        <f t="shared" si="26"/>
        <v>7.7380952380952381</v>
      </c>
      <c r="E173" s="78">
        <v>25.47</v>
      </c>
      <c r="F173" s="79">
        <v>2.1010000000000001E-2</v>
      </c>
      <c r="G173" s="75">
        <f t="shared" si="21"/>
        <v>25.491009999999999</v>
      </c>
      <c r="H173" s="66">
        <v>29.57</v>
      </c>
      <c r="I173" s="67" t="s">
        <v>72</v>
      </c>
      <c r="J173" s="64">
        <f t="shared" si="24"/>
        <v>29.57</v>
      </c>
      <c r="K173" s="66">
        <v>9277</v>
      </c>
      <c r="L173" s="67" t="s">
        <v>70</v>
      </c>
      <c r="M173" s="83">
        <f t="shared" si="22"/>
        <v>0.92769999999999997</v>
      </c>
      <c r="N173" s="66">
        <v>7282</v>
      </c>
      <c r="O173" s="67" t="s">
        <v>70</v>
      </c>
      <c r="P173" s="83">
        <f t="shared" si="23"/>
        <v>0.72819999999999996</v>
      </c>
    </row>
    <row r="174" spans="1:16">
      <c r="A174" s="1">
        <f t="shared" si="25"/>
        <v>174</v>
      </c>
      <c r="B174" s="76">
        <v>700</v>
      </c>
      <c r="C174" s="67" t="s">
        <v>73</v>
      </c>
      <c r="D174" s="83">
        <f t="shared" si="26"/>
        <v>8.3333333333333339</v>
      </c>
      <c r="E174" s="78">
        <v>24.94</v>
      </c>
      <c r="F174" s="79">
        <v>1.9699999999999999E-2</v>
      </c>
      <c r="G174" s="75">
        <f t="shared" si="21"/>
        <v>24.959700000000002</v>
      </c>
      <c r="H174" s="66">
        <v>31.79</v>
      </c>
      <c r="I174" s="67" t="s">
        <v>72</v>
      </c>
      <c r="J174" s="64">
        <f t="shared" si="24"/>
        <v>31.79</v>
      </c>
      <c r="K174" s="66">
        <v>9815</v>
      </c>
      <c r="L174" s="67" t="s">
        <v>70</v>
      </c>
      <c r="M174" s="83">
        <f t="shared" si="22"/>
        <v>0.98149999999999993</v>
      </c>
      <c r="N174" s="66">
        <v>7408</v>
      </c>
      <c r="O174" s="67" t="s">
        <v>70</v>
      </c>
      <c r="P174" s="83">
        <f t="shared" si="23"/>
        <v>0.74080000000000001</v>
      </c>
    </row>
    <row r="175" spans="1:16">
      <c r="A175" s="1">
        <f t="shared" si="25"/>
        <v>175</v>
      </c>
      <c r="B175" s="76">
        <v>800</v>
      </c>
      <c r="C175" s="67" t="s">
        <v>73</v>
      </c>
      <c r="D175" s="83">
        <f t="shared" si="26"/>
        <v>9.5238095238095237</v>
      </c>
      <c r="E175" s="78">
        <v>23.93</v>
      </c>
      <c r="F175" s="79">
        <v>1.754E-2</v>
      </c>
      <c r="G175" s="75">
        <f t="shared" si="21"/>
        <v>23.94754</v>
      </c>
      <c r="H175" s="66">
        <v>36.369999999999997</v>
      </c>
      <c r="I175" s="67" t="s">
        <v>72</v>
      </c>
      <c r="J175" s="64">
        <f t="shared" si="24"/>
        <v>36.369999999999997</v>
      </c>
      <c r="K175" s="66">
        <v>1.18</v>
      </c>
      <c r="L175" s="112" t="s">
        <v>72</v>
      </c>
      <c r="M175" s="64">
        <f t="shared" ref="M175:M206" si="27">K175</f>
        <v>1.18</v>
      </c>
      <c r="N175" s="66">
        <v>7666</v>
      </c>
      <c r="O175" s="67" t="s">
        <v>70</v>
      </c>
      <c r="P175" s="83">
        <f t="shared" si="23"/>
        <v>0.76660000000000006</v>
      </c>
    </row>
    <row r="176" spans="1:16">
      <c r="A176" s="1">
        <f t="shared" si="25"/>
        <v>176</v>
      </c>
      <c r="B176" s="76">
        <v>900</v>
      </c>
      <c r="C176" s="67" t="s">
        <v>73</v>
      </c>
      <c r="D176" s="83">
        <f t="shared" si="26"/>
        <v>10.714285714285714</v>
      </c>
      <c r="E176" s="78">
        <v>22.96</v>
      </c>
      <c r="F176" s="79">
        <v>1.583E-2</v>
      </c>
      <c r="G176" s="75">
        <f t="shared" si="21"/>
        <v>22.975830000000002</v>
      </c>
      <c r="H176" s="66">
        <v>41.15</v>
      </c>
      <c r="I176" s="67" t="s">
        <v>72</v>
      </c>
      <c r="J176" s="64">
        <f t="shared" si="24"/>
        <v>41.15</v>
      </c>
      <c r="K176" s="66">
        <v>1.36</v>
      </c>
      <c r="L176" s="67" t="s">
        <v>72</v>
      </c>
      <c r="M176" s="64">
        <f t="shared" si="27"/>
        <v>1.36</v>
      </c>
      <c r="N176" s="66">
        <v>7930</v>
      </c>
      <c r="O176" s="67" t="s">
        <v>70</v>
      </c>
      <c r="P176" s="83">
        <f t="shared" si="23"/>
        <v>0.79299999999999993</v>
      </c>
    </row>
    <row r="177" spans="1:16">
      <c r="A177" s="1">
        <f t="shared" si="25"/>
        <v>177</v>
      </c>
      <c r="B177" s="76">
        <v>1</v>
      </c>
      <c r="C177" s="112" t="s">
        <v>75</v>
      </c>
      <c r="D177" s="83">
        <f t="shared" ref="D177:D208" si="28">B177*1000/$C$5</f>
        <v>11.904761904761905</v>
      </c>
      <c r="E177" s="78">
        <v>22.05</v>
      </c>
      <c r="F177" s="79">
        <v>1.443E-2</v>
      </c>
      <c r="G177" s="75">
        <f t="shared" si="21"/>
        <v>22.064430000000002</v>
      </c>
      <c r="H177" s="66">
        <v>46.13</v>
      </c>
      <c r="I177" s="67" t="s">
        <v>72</v>
      </c>
      <c r="J177" s="64">
        <f t="shared" si="24"/>
        <v>46.13</v>
      </c>
      <c r="K177" s="66">
        <v>1.54</v>
      </c>
      <c r="L177" s="67" t="s">
        <v>72</v>
      </c>
      <c r="M177" s="64">
        <f t="shared" si="27"/>
        <v>1.54</v>
      </c>
      <c r="N177" s="66">
        <v>8203</v>
      </c>
      <c r="O177" s="67" t="s">
        <v>70</v>
      </c>
      <c r="P177" s="83">
        <f t="shared" si="23"/>
        <v>0.82029999999999992</v>
      </c>
    </row>
    <row r="178" spans="1:16">
      <c r="A178" s="1">
        <f t="shared" si="25"/>
        <v>178</v>
      </c>
      <c r="B178" s="66">
        <v>1.1000000000000001</v>
      </c>
      <c r="C178" s="67" t="s">
        <v>75</v>
      </c>
      <c r="D178" s="83">
        <f t="shared" si="28"/>
        <v>13.095238095238095</v>
      </c>
      <c r="E178" s="78">
        <v>21.18</v>
      </c>
      <c r="F178" s="79">
        <v>1.328E-2</v>
      </c>
      <c r="G178" s="75">
        <f t="shared" si="21"/>
        <v>21.193280000000001</v>
      </c>
      <c r="H178" s="66">
        <v>51.32</v>
      </c>
      <c r="I178" s="67" t="s">
        <v>72</v>
      </c>
      <c r="J178" s="64">
        <f t="shared" si="24"/>
        <v>51.32</v>
      </c>
      <c r="K178" s="66">
        <v>1.71</v>
      </c>
      <c r="L178" s="67" t="s">
        <v>72</v>
      </c>
      <c r="M178" s="64">
        <f t="shared" si="27"/>
        <v>1.71</v>
      </c>
      <c r="N178" s="66">
        <v>8487</v>
      </c>
      <c r="O178" s="67" t="s">
        <v>70</v>
      </c>
      <c r="P178" s="83">
        <f t="shared" si="23"/>
        <v>0.84870000000000001</v>
      </c>
    </row>
    <row r="179" spans="1:16">
      <c r="A179" s="1">
        <f t="shared" si="25"/>
        <v>179</v>
      </c>
      <c r="B179" s="76">
        <v>1.2</v>
      </c>
      <c r="C179" s="77" t="s">
        <v>75</v>
      </c>
      <c r="D179" s="83">
        <f t="shared" si="28"/>
        <v>14.285714285714286</v>
      </c>
      <c r="E179" s="78">
        <v>20.38</v>
      </c>
      <c r="F179" s="79">
        <v>1.23E-2</v>
      </c>
      <c r="G179" s="75">
        <f t="shared" si="21"/>
        <v>20.392299999999999</v>
      </c>
      <c r="H179" s="66">
        <v>56.71</v>
      </c>
      <c r="I179" s="67" t="s">
        <v>72</v>
      </c>
      <c r="J179" s="64">
        <f t="shared" si="24"/>
        <v>56.71</v>
      </c>
      <c r="K179" s="66">
        <v>1.87</v>
      </c>
      <c r="L179" s="67" t="s">
        <v>72</v>
      </c>
      <c r="M179" s="64">
        <f t="shared" si="27"/>
        <v>1.87</v>
      </c>
      <c r="N179" s="66">
        <v>8781</v>
      </c>
      <c r="O179" s="67" t="s">
        <v>70</v>
      </c>
      <c r="P179" s="83">
        <f t="shared" si="23"/>
        <v>0.8781000000000001</v>
      </c>
    </row>
    <row r="180" spans="1:16">
      <c r="A180" s="1">
        <f t="shared" si="25"/>
        <v>180</v>
      </c>
      <c r="B180" s="76">
        <v>1.3</v>
      </c>
      <c r="C180" s="77" t="s">
        <v>75</v>
      </c>
      <c r="D180" s="83">
        <f t="shared" si="28"/>
        <v>15.476190476190476</v>
      </c>
      <c r="E180" s="78">
        <v>19.62</v>
      </c>
      <c r="F180" s="79">
        <v>1.1469999999999999E-2</v>
      </c>
      <c r="G180" s="75">
        <f t="shared" si="21"/>
        <v>19.63147</v>
      </c>
      <c r="H180" s="66">
        <v>62.32</v>
      </c>
      <c r="I180" s="67" t="s">
        <v>72</v>
      </c>
      <c r="J180" s="64">
        <f t="shared" si="24"/>
        <v>62.32</v>
      </c>
      <c r="K180" s="66">
        <v>2.04</v>
      </c>
      <c r="L180" s="67" t="s">
        <v>72</v>
      </c>
      <c r="M180" s="64">
        <f t="shared" si="27"/>
        <v>2.04</v>
      </c>
      <c r="N180" s="66">
        <v>9088</v>
      </c>
      <c r="O180" s="67" t="s">
        <v>70</v>
      </c>
      <c r="P180" s="83">
        <f t="shared" si="23"/>
        <v>0.90879999999999994</v>
      </c>
    </row>
    <row r="181" spans="1:16">
      <c r="A181" s="1">
        <f t="shared" si="25"/>
        <v>181</v>
      </c>
      <c r="B181" s="76">
        <v>1.4</v>
      </c>
      <c r="C181" s="77" t="s">
        <v>75</v>
      </c>
      <c r="D181" s="83">
        <f t="shared" si="28"/>
        <v>16.666666666666668</v>
      </c>
      <c r="E181" s="78">
        <v>18.91</v>
      </c>
      <c r="F181" s="79">
        <v>1.074E-2</v>
      </c>
      <c r="G181" s="75">
        <f t="shared" si="21"/>
        <v>18.920739999999999</v>
      </c>
      <c r="H181" s="66">
        <v>68.14</v>
      </c>
      <c r="I181" s="67" t="s">
        <v>72</v>
      </c>
      <c r="J181" s="64">
        <f t="shared" ref="J181:J201" si="29">H181</f>
        <v>68.14</v>
      </c>
      <c r="K181" s="66">
        <v>2.2000000000000002</v>
      </c>
      <c r="L181" s="67" t="s">
        <v>72</v>
      </c>
      <c r="M181" s="64">
        <f t="shared" si="27"/>
        <v>2.2000000000000002</v>
      </c>
      <c r="N181" s="66">
        <v>9407</v>
      </c>
      <c r="O181" s="67" t="s">
        <v>70</v>
      </c>
      <c r="P181" s="83">
        <f t="shared" si="23"/>
        <v>0.94069999999999998</v>
      </c>
    </row>
    <row r="182" spans="1:16">
      <c r="A182" s="1">
        <f t="shared" si="25"/>
        <v>182</v>
      </c>
      <c r="B182" s="76">
        <v>1.5</v>
      </c>
      <c r="C182" s="77" t="s">
        <v>75</v>
      </c>
      <c r="D182" s="83">
        <f t="shared" si="28"/>
        <v>17.857142857142858</v>
      </c>
      <c r="E182" s="78">
        <v>18.239999999999998</v>
      </c>
      <c r="F182" s="79">
        <v>1.0109999999999999E-2</v>
      </c>
      <c r="G182" s="75">
        <f t="shared" si="21"/>
        <v>18.250109999999999</v>
      </c>
      <c r="H182" s="66">
        <v>74.17</v>
      </c>
      <c r="I182" s="67" t="s">
        <v>72</v>
      </c>
      <c r="J182" s="64">
        <f t="shared" si="29"/>
        <v>74.17</v>
      </c>
      <c r="K182" s="66">
        <v>2.36</v>
      </c>
      <c r="L182" s="67" t="s">
        <v>72</v>
      </c>
      <c r="M182" s="64">
        <f t="shared" si="27"/>
        <v>2.36</v>
      </c>
      <c r="N182" s="66">
        <v>9738</v>
      </c>
      <c r="O182" s="67" t="s">
        <v>70</v>
      </c>
      <c r="P182" s="83">
        <f t="shared" si="23"/>
        <v>0.9738</v>
      </c>
    </row>
    <row r="183" spans="1:16">
      <c r="A183" s="1">
        <f t="shared" si="25"/>
        <v>183</v>
      </c>
      <c r="B183" s="76">
        <v>1.6</v>
      </c>
      <c r="C183" s="77" t="s">
        <v>75</v>
      </c>
      <c r="D183" s="83">
        <f t="shared" si="28"/>
        <v>19.047619047619047</v>
      </c>
      <c r="E183" s="78">
        <v>17.62</v>
      </c>
      <c r="F183" s="79">
        <v>9.5490000000000002E-3</v>
      </c>
      <c r="G183" s="75">
        <f t="shared" si="21"/>
        <v>17.629549000000001</v>
      </c>
      <c r="H183" s="66">
        <v>80.42</v>
      </c>
      <c r="I183" s="67" t="s">
        <v>72</v>
      </c>
      <c r="J183" s="64">
        <f t="shared" si="29"/>
        <v>80.42</v>
      </c>
      <c r="K183" s="66">
        <v>2.5299999999999998</v>
      </c>
      <c r="L183" s="67" t="s">
        <v>72</v>
      </c>
      <c r="M183" s="64">
        <f t="shared" si="27"/>
        <v>2.5299999999999998</v>
      </c>
      <c r="N183" s="66">
        <v>1.01</v>
      </c>
      <c r="O183" s="112" t="s">
        <v>72</v>
      </c>
      <c r="P183" s="64">
        <f t="shared" ref="P183:P228" si="30">N183</f>
        <v>1.01</v>
      </c>
    </row>
    <row r="184" spans="1:16">
      <c r="A184" s="1">
        <f t="shared" si="25"/>
        <v>184</v>
      </c>
      <c r="B184" s="76">
        <v>1.7</v>
      </c>
      <c r="C184" s="77" t="s">
        <v>75</v>
      </c>
      <c r="D184" s="83">
        <f t="shared" si="28"/>
        <v>20.238095238095237</v>
      </c>
      <c r="E184" s="78">
        <v>17.03</v>
      </c>
      <c r="F184" s="79">
        <v>9.051E-3</v>
      </c>
      <c r="G184" s="75">
        <f t="shared" si="21"/>
        <v>17.039051000000001</v>
      </c>
      <c r="H184" s="66">
        <v>86.89</v>
      </c>
      <c r="I184" s="67" t="s">
        <v>72</v>
      </c>
      <c r="J184" s="64">
        <f t="shared" si="29"/>
        <v>86.89</v>
      </c>
      <c r="K184" s="66">
        <v>2.69</v>
      </c>
      <c r="L184" s="67" t="s">
        <v>72</v>
      </c>
      <c r="M184" s="64">
        <f t="shared" si="27"/>
        <v>2.69</v>
      </c>
      <c r="N184" s="66">
        <v>1.04</v>
      </c>
      <c r="O184" s="67" t="s">
        <v>72</v>
      </c>
      <c r="P184" s="64">
        <f t="shared" si="30"/>
        <v>1.04</v>
      </c>
    </row>
    <row r="185" spans="1:16">
      <c r="A185" s="1">
        <f t="shared" si="25"/>
        <v>185</v>
      </c>
      <c r="B185" s="76">
        <v>1.8</v>
      </c>
      <c r="C185" s="77" t="s">
        <v>75</v>
      </c>
      <c r="D185" s="83">
        <f t="shared" si="28"/>
        <v>21.428571428571427</v>
      </c>
      <c r="E185" s="78">
        <v>16.489999999999998</v>
      </c>
      <c r="F185" s="79">
        <v>8.6049999999999998E-3</v>
      </c>
      <c r="G185" s="75">
        <f t="shared" si="21"/>
        <v>16.498604999999998</v>
      </c>
      <c r="H185" s="66">
        <v>93.58</v>
      </c>
      <c r="I185" s="67" t="s">
        <v>72</v>
      </c>
      <c r="J185" s="64">
        <f t="shared" si="29"/>
        <v>93.58</v>
      </c>
      <c r="K185" s="66">
        <v>2.85</v>
      </c>
      <c r="L185" s="67" t="s">
        <v>72</v>
      </c>
      <c r="M185" s="64">
        <f t="shared" si="27"/>
        <v>2.85</v>
      </c>
      <c r="N185" s="66">
        <v>1.08</v>
      </c>
      <c r="O185" s="67" t="s">
        <v>72</v>
      </c>
      <c r="P185" s="64">
        <f t="shared" si="30"/>
        <v>1.08</v>
      </c>
    </row>
    <row r="186" spans="1:16">
      <c r="A186" s="1">
        <f t="shared" si="25"/>
        <v>186</v>
      </c>
      <c r="B186" s="76">
        <v>2</v>
      </c>
      <c r="C186" s="77" t="s">
        <v>75</v>
      </c>
      <c r="D186" s="83">
        <f t="shared" si="28"/>
        <v>23.80952380952381</v>
      </c>
      <c r="E186" s="78">
        <v>15.51</v>
      </c>
      <c r="F186" s="79">
        <v>7.8390000000000005E-3</v>
      </c>
      <c r="G186" s="75">
        <f t="shared" si="21"/>
        <v>15.517839</v>
      </c>
      <c r="H186" s="66">
        <v>107.59</v>
      </c>
      <c r="I186" s="67" t="s">
        <v>72</v>
      </c>
      <c r="J186" s="64">
        <f t="shared" si="29"/>
        <v>107.59</v>
      </c>
      <c r="K186" s="66">
        <v>3.48</v>
      </c>
      <c r="L186" s="67" t="s">
        <v>72</v>
      </c>
      <c r="M186" s="64">
        <f t="shared" si="27"/>
        <v>3.48</v>
      </c>
      <c r="N186" s="66">
        <v>1.1599999999999999</v>
      </c>
      <c r="O186" s="67" t="s">
        <v>72</v>
      </c>
      <c r="P186" s="64">
        <f t="shared" si="30"/>
        <v>1.1599999999999999</v>
      </c>
    </row>
    <row r="187" spans="1:16">
      <c r="A187" s="1">
        <f t="shared" si="25"/>
        <v>187</v>
      </c>
      <c r="B187" s="76">
        <v>2.25</v>
      </c>
      <c r="C187" s="77" t="s">
        <v>75</v>
      </c>
      <c r="D187" s="83">
        <f t="shared" si="28"/>
        <v>26.785714285714285</v>
      </c>
      <c r="E187" s="78">
        <v>14.48</v>
      </c>
      <c r="F187" s="79">
        <v>7.0619999999999997E-3</v>
      </c>
      <c r="G187" s="75">
        <f t="shared" si="21"/>
        <v>14.487062</v>
      </c>
      <c r="H187" s="66">
        <v>126.29</v>
      </c>
      <c r="I187" s="67" t="s">
        <v>72</v>
      </c>
      <c r="J187" s="64">
        <f t="shared" si="29"/>
        <v>126.29</v>
      </c>
      <c r="K187" s="66">
        <v>4.38</v>
      </c>
      <c r="L187" s="67" t="s">
        <v>72</v>
      </c>
      <c r="M187" s="64">
        <f t="shared" si="27"/>
        <v>4.38</v>
      </c>
      <c r="N187" s="66">
        <v>1.27</v>
      </c>
      <c r="O187" s="67" t="s">
        <v>72</v>
      </c>
      <c r="P187" s="64">
        <f t="shared" si="30"/>
        <v>1.27</v>
      </c>
    </row>
    <row r="188" spans="1:16">
      <c r="A188" s="1">
        <f t="shared" si="25"/>
        <v>188</v>
      </c>
      <c r="B188" s="76">
        <v>2.5</v>
      </c>
      <c r="C188" s="77" t="s">
        <v>75</v>
      </c>
      <c r="D188" s="83">
        <f t="shared" si="28"/>
        <v>29.761904761904763</v>
      </c>
      <c r="E188" s="78">
        <v>13.62</v>
      </c>
      <c r="F188" s="79">
        <v>6.4310000000000001E-3</v>
      </c>
      <c r="G188" s="75">
        <f t="shared" si="21"/>
        <v>13.626430999999998</v>
      </c>
      <c r="H188" s="66">
        <v>146.25</v>
      </c>
      <c r="I188" s="67" t="s">
        <v>72</v>
      </c>
      <c r="J188" s="64">
        <f t="shared" si="29"/>
        <v>146.25</v>
      </c>
      <c r="K188" s="66">
        <v>5.22</v>
      </c>
      <c r="L188" s="67" t="s">
        <v>72</v>
      </c>
      <c r="M188" s="64">
        <f t="shared" si="27"/>
        <v>5.22</v>
      </c>
      <c r="N188" s="66">
        <v>1.38</v>
      </c>
      <c r="O188" s="67" t="s">
        <v>72</v>
      </c>
      <c r="P188" s="64">
        <f t="shared" si="30"/>
        <v>1.38</v>
      </c>
    </row>
    <row r="189" spans="1:16">
      <c r="A189" s="1">
        <f t="shared" si="25"/>
        <v>189</v>
      </c>
      <c r="B189" s="76">
        <v>2.75</v>
      </c>
      <c r="C189" s="77" t="s">
        <v>75</v>
      </c>
      <c r="D189" s="83">
        <f t="shared" si="28"/>
        <v>32.738095238095241</v>
      </c>
      <c r="E189" s="78">
        <v>12.84</v>
      </c>
      <c r="F189" s="79">
        <v>5.9090000000000002E-3</v>
      </c>
      <c r="G189" s="75">
        <f t="shared" si="21"/>
        <v>12.845909000000001</v>
      </c>
      <c r="H189" s="66">
        <v>167.43</v>
      </c>
      <c r="I189" s="67" t="s">
        <v>72</v>
      </c>
      <c r="J189" s="64">
        <f t="shared" si="29"/>
        <v>167.43</v>
      </c>
      <c r="K189" s="66">
        <v>6.02</v>
      </c>
      <c r="L189" s="67" t="s">
        <v>72</v>
      </c>
      <c r="M189" s="64">
        <f t="shared" si="27"/>
        <v>6.02</v>
      </c>
      <c r="N189" s="66">
        <v>1.5</v>
      </c>
      <c r="O189" s="67" t="s">
        <v>72</v>
      </c>
      <c r="P189" s="64">
        <f t="shared" si="30"/>
        <v>1.5</v>
      </c>
    </row>
    <row r="190" spans="1:16">
      <c r="A190" s="1">
        <f t="shared" si="25"/>
        <v>190</v>
      </c>
      <c r="B190" s="76">
        <v>3</v>
      </c>
      <c r="C190" s="77" t="s">
        <v>75</v>
      </c>
      <c r="D190" s="83">
        <f t="shared" si="28"/>
        <v>35.714285714285715</v>
      </c>
      <c r="E190" s="78">
        <v>12.15</v>
      </c>
      <c r="F190" s="79">
        <v>5.4689999999999999E-3</v>
      </c>
      <c r="G190" s="75">
        <f t="shared" si="21"/>
        <v>12.155469</v>
      </c>
      <c r="H190" s="66">
        <v>189.87</v>
      </c>
      <c r="I190" s="67" t="s">
        <v>72</v>
      </c>
      <c r="J190" s="64">
        <f t="shared" si="29"/>
        <v>189.87</v>
      </c>
      <c r="K190" s="66">
        <v>6.81</v>
      </c>
      <c r="L190" s="67" t="s">
        <v>72</v>
      </c>
      <c r="M190" s="64">
        <f t="shared" si="27"/>
        <v>6.81</v>
      </c>
      <c r="N190" s="66">
        <v>1.63</v>
      </c>
      <c r="O190" s="67" t="s">
        <v>72</v>
      </c>
      <c r="P190" s="64">
        <f t="shared" si="30"/>
        <v>1.63</v>
      </c>
    </row>
    <row r="191" spans="1:16">
      <c r="A191" s="1">
        <f t="shared" si="25"/>
        <v>191</v>
      </c>
      <c r="B191" s="76">
        <v>3.25</v>
      </c>
      <c r="C191" s="77" t="s">
        <v>75</v>
      </c>
      <c r="D191" s="83">
        <f t="shared" si="28"/>
        <v>38.69047619047619</v>
      </c>
      <c r="E191" s="78">
        <v>11.54</v>
      </c>
      <c r="F191" s="79">
        <v>5.0920000000000002E-3</v>
      </c>
      <c r="G191" s="75">
        <f t="shared" si="21"/>
        <v>11.545091999999999</v>
      </c>
      <c r="H191" s="66">
        <v>213.53</v>
      </c>
      <c r="I191" s="67" t="s">
        <v>72</v>
      </c>
      <c r="J191" s="64">
        <f t="shared" si="29"/>
        <v>213.53</v>
      </c>
      <c r="K191" s="66">
        <v>7.6</v>
      </c>
      <c r="L191" s="67" t="s">
        <v>72</v>
      </c>
      <c r="M191" s="64">
        <f t="shared" si="27"/>
        <v>7.6</v>
      </c>
      <c r="N191" s="66">
        <v>1.77</v>
      </c>
      <c r="O191" s="67" t="s">
        <v>72</v>
      </c>
      <c r="P191" s="64">
        <f t="shared" si="30"/>
        <v>1.77</v>
      </c>
    </row>
    <row r="192" spans="1:16">
      <c r="A192" s="1">
        <f t="shared" si="25"/>
        <v>192</v>
      </c>
      <c r="B192" s="76">
        <v>3.5</v>
      </c>
      <c r="C192" s="77" t="s">
        <v>75</v>
      </c>
      <c r="D192" s="83">
        <f t="shared" si="28"/>
        <v>41.666666666666664</v>
      </c>
      <c r="E192" s="78">
        <v>11</v>
      </c>
      <c r="F192" s="79">
        <v>4.7660000000000003E-3</v>
      </c>
      <c r="G192" s="75">
        <f t="shared" si="21"/>
        <v>11.004766</v>
      </c>
      <c r="H192" s="66">
        <v>238.4</v>
      </c>
      <c r="I192" s="67" t="s">
        <v>72</v>
      </c>
      <c r="J192" s="64">
        <f t="shared" si="29"/>
        <v>238.4</v>
      </c>
      <c r="K192" s="66">
        <v>8.3800000000000008</v>
      </c>
      <c r="L192" s="67" t="s">
        <v>72</v>
      </c>
      <c r="M192" s="64">
        <f t="shared" si="27"/>
        <v>8.3800000000000008</v>
      </c>
      <c r="N192" s="66">
        <v>1.91</v>
      </c>
      <c r="O192" s="67" t="s">
        <v>72</v>
      </c>
      <c r="P192" s="64">
        <f t="shared" si="30"/>
        <v>1.91</v>
      </c>
    </row>
    <row r="193" spans="1:16">
      <c r="A193" s="1">
        <f t="shared" si="25"/>
        <v>193</v>
      </c>
      <c r="B193" s="76">
        <v>3.75</v>
      </c>
      <c r="C193" s="77" t="s">
        <v>75</v>
      </c>
      <c r="D193" s="83">
        <f t="shared" si="28"/>
        <v>44.642857142857146</v>
      </c>
      <c r="E193" s="78">
        <v>10.51</v>
      </c>
      <c r="F193" s="79">
        <v>4.4809999999999997E-3</v>
      </c>
      <c r="G193" s="75">
        <f t="shared" si="21"/>
        <v>10.514481</v>
      </c>
      <c r="H193" s="66">
        <v>264.45999999999998</v>
      </c>
      <c r="I193" s="67" t="s">
        <v>72</v>
      </c>
      <c r="J193" s="64">
        <f t="shared" si="29"/>
        <v>264.45999999999998</v>
      </c>
      <c r="K193" s="66">
        <v>9.16</v>
      </c>
      <c r="L193" s="67" t="s">
        <v>72</v>
      </c>
      <c r="M193" s="64">
        <f t="shared" si="27"/>
        <v>9.16</v>
      </c>
      <c r="N193" s="66">
        <v>2.06</v>
      </c>
      <c r="O193" s="67" t="s">
        <v>72</v>
      </c>
      <c r="P193" s="64">
        <f t="shared" si="30"/>
        <v>2.06</v>
      </c>
    </row>
    <row r="194" spans="1:16">
      <c r="A194" s="1">
        <f t="shared" si="25"/>
        <v>194</v>
      </c>
      <c r="B194" s="76">
        <v>4</v>
      </c>
      <c r="C194" s="77" t="s">
        <v>75</v>
      </c>
      <c r="D194" s="83">
        <f t="shared" si="28"/>
        <v>47.61904761904762</v>
      </c>
      <c r="E194" s="78">
        <v>10.07</v>
      </c>
      <c r="F194" s="79">
        <v>4.2300000000000003E-3</v>
      </c>
      <c r="G194" s="75">
        <f t="shared" si="21"/>
        <v>10.07423</v>
      </c>
      <c r="H194" s="66">
        <v>291.7</v>
      </c>
      <c r="I194" s="67" t="s">
        <v>72</v>
      </c>
      <c r="J194" s="64">
        <f t="shared" si="29"/>
        <v>291.7</v>
      </c>
      <c r="K194" s="66">
        <v>9.9499999999999993</v>
      </c>
      <c r="L194" s="67" t="s">
        <v>72</v>
      </c>
      <c r="M194" s="64">
        <f t="shared" si="27"/>
        <v>9.9499999999999993</v>
      </c>
      <c r="N194" s="66">
        <v>2.2200000000000002</v>
      </c>
      <c r="O194" s="67" t="s">
        <v>72</v>
      </c>
      <c r="P194" s="64">
        <f t="shared" si="30"/>
        <v>2.2200000000000002</v>
      </c>
    </row>
    <row r="195" spans="1:16">
      <c r="A195" s="1">
        <f t="shared" si="25"/>
        <v>195</v>
      </c>
      <c r="B195" s="76">
        <v>4.5</v>
      </c>
      <c r="C195" s="77" t="s">
        <v>75</v>
      </c>
      <c r="D195" s="83">
        <f t="shared" si="28"/>
        <v>53.571428571428569</v>
      </c>
      <c r="E195" s="78">
        <v>9.3119999999999994</v>
      </c>
      <c r="F195" s="79">
        <v>3.8070000000000001E-3</v>
      </c>
      <c r="G195" s="75">
        <f t="shared" si="21"/>
        <v>9.3158069999999995</v>
      </c>
      <c r="H195" s="66">
        <v>349.57</v>
      </c>
      <c r="I195" s="67" t="s">
        <v>72</v>
      </c>
      <c r="J195" s="64">
        <f t="shared" si="29"/>
        <v>349.57</v>
      </c>
      <c r="K195" s="66">
        <v>12.9</v>
      </c>
      <c r="L195" s="67" t="s">
        <v>72</v>
      </c>
      <c r="M195" s="64">
        <f t="shared" si="27"/>
        <v>12.9</v>
      </c>
      <c r="N195" s="66">
        <v>2.5499999999999998</v>
      </c>
      <c r="O195" s="67" t="s">
        <v>72</v>
      </c>
      <c r="P195" s="64">
        <f t="shared" si="30"/>
        <v>2.5499999999999998</v>
      </c>
    </row>
    <row r="196" spans="1:16">
      <c r="A196" s="1">
        <f t="shared" si="25"/>
        <v>196</v>
      </c>
      <c r="B196" s="76">
        <v>5</v>
      </c>
      <c r="C196" s="77" t="s">
        <v>75</v>
      </c>
      <c r="D196" s="83">
        <f t="shared" si="28"/>
        <v>59.523809523809526</v>
      </c>
      <c r="E196" s="78">
        <v>8.6769999999999996</v>
      </c>
      <c r="F196" s="79">
        <v>3.4640000000000001E-3</v>
      </c>
      <c r="G196" s="75">
        <f t="shared" si="21"/>
        <v>8.6804639999999988</v>
      </c>
      <c r="H196" s="66">
        <v>411.93</v>
      </c>
      <c r="I196" s="67" t="s">
        <v>72</v>
      </c>
      <c r="J196" s="64">
        <f t="shared" si="29"/>
        <v>411.93</v>
      </c>
      <c r="K196" s="66">
        <v>15.64</v>
      </c>
      <c r="L196" s="67" t="s">
        <v>72</v>
      </c>
      <c r="M196" s="64">
        <f t="shared" si="27"/>
        <v>15.64</v>
      </c>
      <c r="N196" s="66">
        <v>2.91</v>
      </c>
      <c r="O196" s="67" t="s">
        <v>72</v>
      </c>
      <c r="P196" s="64">
        <f t="shared" si="30"/>
        <v>2.91</v>
      </c>
    </row>
    <row r="197" spans="1:16">
      <c r="A197" s="1">
        <f t="shared" si="25"/>
        <v>197</v>
      </c>
      <c r="B197" s="76">
        <v>5.5</v>
      </c>
      <c r="C197" s="77" t="s">
        <v>75</v>
      </c>
      <c r="D197" s="83">
        <f t="shared" si="28"/>
        <v>65.476190476190482</v>
      </c>
      <c r="E197" s="78">
        <v>8.1370000000000005</v>
      </c>
      <c r="F197" s="79">
        <v>3.1800000000000001E-3</v>
      </c>
      <c r="G197" s="75">
        <f t="shared" si="21"/>
        <v>8.1401800000000009</v>
      </c>
      <c r="H197" s="66">
        <v>478.64</v>
      </c>
      <c r="I197" s="67" t="s">
        <v>72</v>
      </c>
      <c r="J197" s="64">
        <f t="shared" si="29"/>
        <v>478.64</v>
      </c>
      <c r="K197" s="66">
        <v>18.28</v>
      </c>
      <c r="L197" s="67" t="s">
        <v>72</v>
      </c>
      <c r="M197" s="64">
        <f t="shared" si="27"/>
        <v>18.28</v>
      </c>
      <c r="N197" s="66">
        <v>3.29</v>
      </c>
      <c r="O197" s="67" t="s">
        <v>72</v>
      </c>
      <c r="P197" s="64">
        <f t="shared" si="30"/>
        <v>3.29</v>
      </c>
    </row>
    <row r="198" spans="1:16">
      <c r="A198" s="1">
        <f t="shared" si="25"/>
        <v>198</v>
      </c>
      <c r="B198" s="76">
        <v>6</v>
      </c>
      <c r="C198" s="77" t="s">
        <v>75</v>
      </c>
      <c r="D198" s="83">
        <f t="shared" si="28"/>
        <v>71.428571428571431</v>
      </c>
      <c r="E198" s="78">
        <v>7.673</v>
      </c>
      <c r="F198" s="79">
        <v>2.941E-3</v>
      </c>
      <c r="G198" s="75">
        <f t="shared" si="21"/>
        <v>7.6759409999999999</v>
      </c>
      <c r="H198" s="66">
        <v>549.58000000000004</v>
      </c>
      <c r="I198" s="67" t="s">
        <v>72</v>
      </c>
      <c r="J198" s="64">
        <f t="shared" si="29"/>
        <v>549.58000000000004</v>
      </c>
      <c r="K198" s="66">
        <v>20.87</v>
      </c>
      <c r="L198" s="67" t="s">
        <v>72</v>
      </c>
      <c r="M198" s="64">
        <f t="shared" si="27"/>
        <v>20.87</v>
      </c>
      <c r="N198" s="66">
        <v>3.7</v>
      </c>
      <c r="O198" s="67" t="s">
        <v>72</v>
      </c>
      <c r="P198" s="64">
        <f t="shared" si="30"/>
        <v>3.7</v>
      </c>
    </row>
    <row r="199" spans="1:16">
      <c r="A199" s="1">
        <f t="shared" si="25"/>
        <v>199</v>
      </c>
      <c r="B199" s="76">
        <v>6.5</v>
      </c>
      <c r="C199" s="77" t="s">
        <v>75</v>
      </c>
      <c r="D199" s="83">
        <f t="shared" si="28"/>
        <v>77.38095238095238</v>
      </c>
      <c r="E199" s="78">
        <v>7.27</v>
      </c>
      <c r="F199" s="79">
        <v>2.7369999999999998E-3</v>
      </c>
      <c r="G199" s="75">
        <f t="shared" si="21"/>
        <v>7.2727369999999993</v>
      </c>
      <c r="H199" s="66">
        <v>624.62</v>
      </c>
      <c r="I199" s="67" t="s">
        <v>72</v>
      </c>
      <c r="J199" s="64">
        <f t="shared" si="29"/>
        <v>624.62</v>
      </c>
      <c r="K199" s="66">
        <v>23.43</v>
      </c>
      <c r="L199" s="67" t="s">
        <v>72</v>
      </c>
      <c r="M199" s="64">
        <f t="shared" si="27"/>
        <v>23.43</v>
      </c>
      <c r="N199" s="66">
        <v>4.13</v>
      </c>
      <c r="O199" s="67" t="s">
        <v>72</v>
      </c>
      <c r="P199" s="64">
        <f t="shared" si="30"/>
        <v>4.13</v>
      </c>
    </row>
    <row r="200" spans="1:16">
      <c r="A200" s="1">
        <f t="shared" si="25"/>
        <v>200</v>
      </c>
      <c r="B200" s="76">
        <v>7</v>
      </c>
      <c r="C200" s="77" t="s">
        <v>75</v>
      </c>
      <c r="D200" s="83">
        <f t="shared" si="28"/>
        <v>83.333333333333329</v>
      </c>
      <c r="E200" s="78">
        <v>6.9160000000000004</v>
      </c>
      <c r="F200" s="79">
        <v>2.5600000000000002E-3</v>
      </c>
      <c r="G200" s="75">
        <f t="shared" si="21"/>
        <v>6.9185600000000003</v>
      </c>
      <c r="H200" s="66">
        <v>703.67</v>
      </c>
      <c r="I200" s="67" t="s">
        <v>72</v>
      </c>
      <c r="J200" s="64">
        <f t="shared" si="29"/>
        <v>703.67</v>
      </c>
      <c r="K200" s="66">
        <v>25.98</v>
      </c>
      <c r="L200" s="67" t="s">
        <v>72</v>
      </c>
      <c r="M200" s="64">
        <f t="shared" si="27"/>
        <v>25.98</v>
      </c>
      <c r="N200" s="66">
        <v>4.57</v>
      </c>
      <c r="O200" s="67" t="s">
        <v>72</v>
      </c>
      <c r="P200" s="64">
        <f t="shared" si="30"/>
        <v>4.57</v>
      </c>
    </row>
    <row r="201" spans="1:16">
      <c r="A201" s="1">
        <f t="shared" si="25"/>
        <v>201</v>
      </c>
      <c r="B201" s="76">
        <v>8</v>
      </c>
      <c r="C201" s="77" t="s">
        <v>75</v>
      </c>
      <c r="D201" s="83">
        <f t="shared" si="28"/>
        <v>95.238095238095241</v>
      </c>
      <c r="E201" s="78">
        <v>6.3230000000000004</v>
      </c>
      <c r="F201" s="79">
        <v>2.2699999999999999E-3</v>
      </c>
      <c r="G201" s="75">
        <f t="shared" si="21"/>
        <v>6.3252700000000006</v>
      </c>
      <c r="H201" s="66">
        <v>873.22</v>
      </c>
      <c r="I201" s="67" t="s">
        <v>72</v>
      </c>
      <c r="J201" s="64">
        <f t="shared" si="29"/>
        <v>873.22</v>
      </c>
      <c r="K201" s="66">
        <v>35.39</v>
      </c>
      <c r="L201" s="67" t="s">
        <v>72</v>
      </c>
      <c r="M201" s="64">
        <f t="shared" si="27"/>
        <v>35.39</v>
      </c>
      <c r="N201" s="66">
        <v>5.53</v>
      </c>
      <c r="O201" s="67" t="s">
        <v>72</v>
      </c>
      <c r="P201" s="64">
        <f t="shared" si="30"/>
        <v>5.53</v>
      </c>
    </row>
    <row r="202" spans="1:16">
      <c r="A202" s="1">
        <f t="shared" si="25"/>
        <v>202</v>
      </c>
      <c r="B202" s="76">
        <v>9</v>
      </c>
      <c r="C202" s="77" t="s">
        <v>75</v>
      </c>
      <c r="D202" s="113">
        <f t="shared" si="28"/>
        <v>107.14285714285714</v>
      </c>
      <c r="E202" s="78">
        <v>5.843</v>
      </c>
      <c r="F202" s="79">
        <v>2.0409999999999998E-3</v>
      </c>
      <c r="G202" s="75">
        <f t="shared" si="21"/>
        <v>5.8450410000000002</v>
      </c>
      <c r="H202" s="66">
        <v>1.06</v>
      </c>
      <c r="I202" s="112" t="s">
        <v>74</v>
      </c>
      <c r="J202" s="68">
        <f t="shared" ref="J202:J228" si="31">H202*1000</f>
        <v>1060</v>
      </c>
      <c r="K202" s="66">
        <v>44</v>
      </c>
      <c r="L202" s="67" t="s">
        <v>72</v>
      </c>
      <c r="M202" s="64">
        <f t="shared" si="27"/>
        <v>44</v>
      </c>
      <c r="N202" s="66">
        <v>6.55</v>
      </c>
      <c r="O202" s="67" t="s">
        <v>72</v>
      </c>
      <c r="P202" s="64">
        <f t="shared" si="30"/>
        <v>6.55</v>
      </c>
    </row>
    <row r="203" spans="1:16">
      <c r="A203" s="1">
        <f t="shared" si="25"/>
        <v>203</v>
      </c>
      <c r="B203" s="76">
        <v>10</v>
      </c>
      <c r="C203" s="77" t="s">
        <v>75</v>
      </c>
      <c r="D203" s="113">
        <f t="shared" si="28"/>
        <v>119.04761904761905</v>
      </c>
      <c r="E203" s="78">
        <v>5.4420000000000002</v>
      </c>
      <c r="F203" s="79">
        <v>1.856E-3</v>
      </c>
      <c r="G203" s="75">
        <f t="shared" si="21"/>
        <v>5.4438560000000003</v>
      </c>
      <c r="H203" s="66">
        <v>1.26</v>
      </c>
      <c r="I203" s="67" t="s">
        <v>74</v>
      </c>
      <c r="J203" s="68">
        <f t="shared" si="31"/>
        <v>1260</v>
      </c>
      <c r="K203" s="66">
        <v>52.25</v>
      </c>
      <c r="L203" s="67" t="s">
        <v>72</v>
      </c>
      <c r="M203" s="64">
        <f t="shared" si="27"/>
        <v>52.25</v>
      </c>
      <c r="N203" s="66">
        <v>7.65</v>
      </c>
      <c r="O203" s="67" t="s">
        <v>72</v>
      </c>
      <c r="P203" s="64">
        <f t="shared" si="30"/>
        <v>7.65</v>
      </c>
    </row>
    <row r="204" spans="1:16">
      <c r="A204" s="1">
        <f t="shared" si="25"/>
        <v>204</v>
      </c>
      <c r="B204" s="76">
        <v>11</v>
      </c>
      <c r="C204" s="77" t="s">
        <v>75</v>
      </c>
      <c r="D204" s="113">
        <f t="shared" si="28"/>
        <v>130.95238095238096</v>
      </c>
      <c r="E204" s="78">
        <v>5.1059999999999999</v>
      </c>
      <c r="F204" s="79">
        <v>1.7030000000000001E-3</v>
      </c>
      <c r="G204" s="75">
        <f t="shared" si="21"/>
        <v>5.1077029999999999</v>
      </c>
      <c r="H204" s="66">
        <v>1.47</v>
      </c>
      <c r="I204" s="67" t="s">
        <v>74</v>
      </c>
      <c r="J204" s="68">
        <f t="shared" si="31"/>
        <v>1470</v>
      </c>
      <c r="K204" s="66">
        <v>60.33</v>
      </c>
      <c r="L204" s="67" t="s">
        <v>72</v>
      </c>
      <c r="M204" s="64">
        <f t="shared" si="27"/>
        <v>60.33</v>
      </c>
      <c r="N204" s="66">
        <v>8.81</v>
      </c>
      <c r="O204" s="67" t="s">
        <v>72</v>
      </c>
      <c r="P204" s="64">
        <f t="shared" si="30"/>
        <v>8.81</v>
      </c>
    </row>
    <row r="205" spans="1:16">
      <c r="A205" s="1">
        <f t="shared" si="25"/>
        <v>205</v>
      </c>
      <c r="B205" s="76">
        <v>12</v>
      </c>
      <c r="C205" s="77" t="s">
        <v>75</v>
      </c>
      <c r="D205" s="113">
        <f t="shared" si="28"/>
        <v>142.85714285714286</v>
      </c>
      <c r="E205" s="78">
        <v>4.8220000000000001</v>
      </c>
      <c r="F205" s="79">
        <v>1.5740000000000001E-3</v>
      </c>
      <c r="G205" s="75">
        <f t="shared" si="21"/>
        <v>4.8235739999999998</v>
      </c>
      <c r="H205" s="66">
        <v>1.7</v>
      </c>
      <c r="I205" s="67" t="s">
        <v>74</v>
      </c>
      <c r="J205" s="68">
        <f t="shared" si="31"/>
        <v>1700</v>
      </c>
      <c r="K205" s="66">
        <v>68.31</v>
      </c>
      <c r="L205" s="67" t="s">
        <v>72</v>
      </c>
      <c r="M205" s="64">
        <f t="shared" si="27"/>
        <v>68.31</v>
      </c>
      <c r="N205" s="66">
        <v>10.029999999999999</v>
      </c>
      <c r="O205" s="67" t="s">
        <v>72</v>
      </c>
      <c r="P205" s="64">
        <f t="shared" si="30"/>
        <v>10.029999999999999</v>
      </c>
    </row>
    <row r="206" spans="1:16">
      <c r="A206" s="1">
        <f t="shared" si="25"/>
        <v>206</v>
      </c>
      <c r="B206" s="76">
        <v>13</v>
      </c>
      <c r="C206" s="77" t="s">
        <v>75</v>
      </c>
      <c r="D206" s="113">
        <f t="shared" si="28"/>
        <v>154.76190476190476</v>
      </c>
      <c r="E206" s="78">
        <v>4.577</v>
      </c>
      <c r="F206" s="79">
        <v>1.464E-3</v>
      </c>
      <c r="G206" s="75">
        <f t="shared" si="21"/>
        <v>4.5784640000000003</v>
      </c>
      <c r="H206" s="66">
        <v>1.93</v>
      </c>
      <c r="I206" s="67" t="s">
        <v>74</v>
      </c>
      <c r="J206" s="68">
        <f t="shared" si="31"/>
        <v>1930</v>
      </c>
      <c r="K206" s="66">
        <v>76.23</v>
      </c>
      <c r="L206" s="67" t="s">
        <v>72</v>
      </c>
      <c r="M206" s="64">
        <f t="shared" si="27"/>
        <v>76.23</v>
      </c>
      <c r="N206" s="66">
        <v>11.31</v>
      </c>
      <c r="O206" s="67" t="s">
        <v>72</v>
      </c>
      <c r="P206" s="64">
        <f t="shared" si="30"/>
        <v>11.31</v>
      </c>
    </row>
    <row r="207" spans="1:16">
      <c r="A207" s="1">
        <f t="shared" si="25"/>
        <v>207</v>
      </c>
      <c r="B207" s="76">
        <v>14</v>
      </c>
      <c r="C207" s="77" t="s">
        <v>75</v>
      </c>
      <c r="D207" s="113">
        <f t="shared" si="28"/>
        <v>166.66666666666666</v>
      </c>
      <c r="E207" s="78">
        <v>4.3650000000000002</v>
      </c>
      <c r="F207" s="79">
        <v>1.369E-3</v>
      </c>
      <c r="G207" s="75">
        <f t="shared" si="21"/>
        <v>4.3663690000000006</v>
      </c>
      <c r="H207" s="66">
        <v>2.1800000000000002</v>
      </c>
      <c r="I207" s="67" t="s">
        <v>74</v>
      </c>
      <c r="J207" s="68">
        <f t="shared" si="31"/>
        <v>2180</v>
      </c>
      <c r="K207" s="66">
        <v>84.13</v>
      </c>
      <c r="L207" s="67" t="s">
        <v>72</v>
      </c>
      <c r="M207" s="64">
        <f t="shared" ref="M207:M226" si="32">K207</f>
        <v>84.13</v>
      </c>
      <c r="N207" s="66">
        <v>12.64</v>
      </c>
      <c r="O207" s="67" t="s">
        <v>72</v>
      </c>
      <c r="P207" s="64">
        <f t="shared" si="30"/>
        <v>12.64</v>
      </c>
    </row>
    <row r="208" spans="1:16">
      <c r="A208" s="1">
        <f t="shared" si="25"/>
        <v>208</v>
      </c>
      <c r="B208" s="76">
        <v>15</v>
      </c>
      <c r="C208" s="77" t="s">
        <v>75</v>
      </c>
      <c r="D208" s="113">
        <f t="shared" si="28"/>
        <v>178.57142857142858</v>
      </c>
      <c r="E208" s="78">
        <v>4.1779999999999999</v>
      </c>
      <c r="F208" s="79">
        <v>1.286E-3</v>
      </c>
      <c r="G208" s="75">
        <f t="shared" si="21"/>
        <v>4.1792860000000003</v>
      </c>
      <c r="H208" s="66">
        <v>2.4500000000000002</v>
      </c>
      <c r="I208" s="67" t="s">
        <v>74</v>
      </c>
      <c r="J208" s="68">
        <f t="shared" si="31"/>
        <v>2450</v>
      </c>
      <c r="K208" s="66">
        <v>92</v>
      </c>
      <c r="L208" s="67" t="s">
        <v>72</v>
      </c>
      <c r="M208" s="64">
        <f t="shared" si="32"/>
        <v>92</v>
      </c>
      <c r="N208" s="66">
        <v>14.03</v>
      </c>
      <c r="O208" s="67" t="s">
        <v>72</v>
      </c>
      <c r="P208" s="64">
        <f t="shared" si="30"/>
        <v>14.03</v>
      </c>
    </row>
    <row r="209" spans="1:16">
      <c r="A209" s="1">
        <f t="shared" si="25"/>
        <v>209</v>
      </c>
      <c r="B209" s="76">
        <v>16</v>
      </c>
      <c r="C209" s="77" t="s">
        <v>75</v>
      </c>
      <c r="D209" s="113">
        <f t="shared" ref="D209:D228" si="33">B209*1000/$C$5</f>
        <v>190.47619047619048</v>
      </c>
      <c r="E209" s="78">
        <v>4.0140000000000002</v>
      </c>
      <c r="F209" s="79">
        <v>1.2130000000000001E-3</v>
      </c>
      <c r="G209" s="75">
        <f t="shared" si="21"/>
        <v>4.0152130000000001</v>
      </c>
      <c r="H209" s="66">
        <v>2.72</v>
      </c>
      <c r="I209" s="67" t="s">
        <v>74</v>
      </c>
      <c r="J209" s="68">
        <f t="shared" si="31"/>
        <v>2720</v>
      </c>
      <c r="K209" s="66">
        <v>99.86</v>
      </c>
      <c r="L209" s="67" t="s">
        <v>72</v>
      </c>
      <c r="M209" s="64">
        <f t="shared" si="32"/>
        <v>99.86</v>
      </c>
      <c r="N209" s="66">
        <v>15.47</v>
      </c>
      <c r="O209" s="67" t="s">
        <v>72</v>
      </c>
      <c r="P209" s="64">
        <f t="shared" si="30"/>
        <v>15.47</v>
      </c>
    </row>
    <row r="210" spans="1:16">
      <c r="A210" s="1">
        <f t="shared" si="25"/>
        <v>210</v>
      </c>
      <c r="B210" s="76">
        <v>17</v>
      </c>
      <c r="C210" s="77" t="s">
        <v>75</v>
      </c>
      <c r="D210" s="113">
        <f t="shared" si="33"/>
        <v>202.38095238095238</v>
      </c>
      <c r="E210" s="78">
        <v>3.867</v>
      </c>
      <c r="F210" s="79">
        <v>1.1479999999999999E-3</v>
      </c>
      <c r="G210" s="75">
        <f t="shared" si="21"/>
        <v>3.8681480000000001</v>
      </c>
      <c r="H210" s="66">
        <v>3.01</v>
      </c>
      <c r="I210" s="67" t="s">
        <v>74</v>
      </c>
      <c r="J210" s="68">
        <f t="shared" si="31"/>
        <v>3010</v>
      </c>
      <c r="K210" s="66">
        <v>107.71</v>
      </c>
      <c r="L210" s="67" t="s">
        <v>72</v>
      </c>
      <c r="M210" s="64">
        <f t="shared" si="32"/>
        <v>107.71</v>
      </c>
      <c r="N210" s="66">
        <v>16.95</v>
      </c>
      <c r="O210" s="67" t="s">
        <v>72</v>
      </c>
      <c r="P210" s="64">
        <f t="shared" si="30"/>
        <v>16.95</v>
      </c>
    </row>
    <row r="211" spans="1:16">
      <c r="A211" s="1">
        <f t="shared" si="25"/>
        <v>211</v>
      </c>
      <c r="B211" s="76">
        <v>18</v>
      </c>
      <c r="C211" s="77" t="s">
        <v>75</v>
      </c>
      <c r="D211" s="113">
        <f t="shared" si="33"/>
        <v>214.28571428571428</v>
      </c>
      <c r="E211" s="78">
        <v>3.7360000000000002</v>
      </c>
      <c r="F211" s="79">
        <v>1.0889999999999999E-3</v>
      </c>
      <c r="G211" s="75">
        <f t="shared" si="21"/>
        <v>3.7370890000000001</v>
      </c>
      <c r="H211" s="66">
        <v>3.3</v>
      </c>
      <c r="I211" s="67" t="s">
        <v>74</v>
      </c>
      <c r="J211" s="68">
        <f t="shared" si="31"/>
        <v>3300</v>
      </c>
      <c r="K211" s="66">
        <v>115.56</v>
      </c>
      <c r="L211" s="67" t="s">
        <v>72</v>
      </c>
      <c r="M211" s="64">
        <f t="shared" si="32"/>
        <v>115.56</v>
      </c>
      <c r="N211" s="66">
        <v>18.47</v>
      </c>
      <c r="O211" s="67" t="s">
        <v>72</v>
      </c>
      <c r="P211" s="64">
        <f t="shared" si="30"/>
        <v>18.47</v>
      </c>
    </row>
    <row r="212" spans="1:16">
      <c r="A212" s="1">
        <f t="shared" si="25"/>
        <v>212</v>
      </c>
      <c r="B212" s="76">
        <v>20</v>
      </c>
      <c r="C212" s="77" t="s">
        <v>75</v>
      </c>
      <c r="D212" s="113">
        <f t="shared" si="33"/>
        <v>238.0952380952381</v>
      </c>
      <c r="E212" s="78">
        <v>3.5110000000000001</v>
      </c>
      <c r="F212" s="79">
        <v>9.8989999999999994E-4</v>
      </c>
      <c r="G212" s="75">
        <f t="shared" ref="G212:G275" si="34">E212+F212</f>
        <v>3.5119899000000001</v>
      </c>
      <c r="H212" s="66">
        <v>3.92</v>
      </c>
      <c r="I212" s="67" t="s">
        <v>74</v>
      </c>
      <c r="J212" s="68">
        <f t="shared" si="31"/>
        <v>3920</v>
      </c>
      <c r="K212" s="66">
        <v>145.08000000000001</v>
      </c>
      <c r="L212" s="67" t="s">
        <v>72</v>
      </c>
      <c r="M212" s="64">
        <f t="shared" si="32"/>
        <v>145.08000000000001</v>
      </c>
      <c r="N212" s="66">
        <v>21.64</v>
      </c>
      <c r="O212" s="67" t="s">
        <v>72</v>
      </c>
      <c r="P212" s="64">
        <f t="shared" si="30"/>
        <v>21.64</v>
      </c>
    </row>
    <row r="213" spans="1:16">
      <c r="A213" s="1">
        <f t="shared" si="25"/>
        <v>213</v>
      </c>
      <c r="B213" s="76">
        <v>22.5</v>
      </c>
      <c r="C213" s="77" t="s">
        <v>75</v>
      </c>
      <c r="D213" s="113">
        <f t="shared" si="33"/>
        <v>267.85714285714283</v>
      </c>
      <c r="E213" s="78">
        <v>3.2839999999999998</v>
      </c>
      <c r="F213" s="79">
        <v>8.8929999999999999E-4</v>
      </c>
      <c r="G213" s="75">
        <f t="shared" si="34"/>
        <v>3.2848892999999997</v>
      </c>
      <c r="H213" s="66">
        <v>4.74</v>
      </c>
      <c r="I213" s="67" t="s">
        <v>74</v>
      </c>
      <c r="J213" s="68">
        <f t="shared" si="31"/>
        <v>4740</v>
      </c>
      <c r="K213" s="66">
        <v>186.34</v>
      </c>
      <c r="L213" s="67" t="s">
        <v>72</v>
      </c>
      <c r="M213" s="64">
        <f t="shared" si="32"/>
        <v>186.34</v>
      </c>
      <c r="N213" s="66">
        <v>25.81</v>
      </c>
      <c r="O213" s="67" t="s">
        <v>72</v>
      </c>
      <c r="P213" s="64">
        <f t="shared" si="30"/>
        <v>25.81</v>
      </c>
    </row>
    <row r="214" spans="1:16">
      <c r="A214" s="1">
        <f t="shared" ref="A214:A277" si="35">A213+1</f>
        <v>214</v>
      </c>
      <c r="B214" s="76">
        <v>25</v>
      </c>
      <c r="C214" s="77" t="s">
        <v>75</v>
      </c>
      <c r="D214" s="113">
        <f t="shared" si="33"/>
        <v>297.61904761904759</v>
      </c>
      <c r="E214" s="78">
        <v>3.1</v>
      </c>
      <c r="F214" s="79">
        <v>8.0789999999999996E-4</v>
      </c>
      <c r="G214" s="75">
        <f t="shared" si="34"/>
        <v>3.1008079</v>
      </c>
      <c r="H214" s="66">
        <v>5.62</v>
      </c>
      <c r="I214" s="67" t="s">
        <v>74</v>
      </c>
      <c r="J214" s="68">
        <f t="shared" si="31"/>
        <v>5620</v>
      </c>
      <c r="K214" s="66">
        <v>224.07</v>
      </c>
      <c r="L214" s="67" t="s">
        <v>72</v>
      </c>
      <c r="M214" s="64">
        <f t="shared" si="32"/>
        <v>224.07</v>
      </c>
      <c r="N214" s="66">
        <v>30.17</v>
      </c>
      <c r="O214" s="67" t="s">
        <v>72</v>
      </c>
      <c r="P214" s="64">
        <f t="shared" si="30"/>
        <v>30.17</v>
      </c>
    </row>
    <row r="215" spans="1:16">
      <c r="A215" s="1">
        <f t="shared" si="35"/>
        <v>215</v>
      </c>
      <c r="B215" s="76">
        <v>27.5</v>
      </c>
      <c r="C215" s="77" t="s">
        <v>75</v>
      </c>
      <c r="D215" s="113">
        <f t="shared" si="33"/>
        <v>327.38095238095241</v>
      </c>
      <c r="E215" s="78">
        <v>2.95</v>
      </c>
      <c r="F215" s="79">
        <v>7.406E-4</v>
      </c>
      <c r="G215" s="75">
        <f t="shared" si="34"/>
        <v>2.9507406</v>
      </c>
      <c r="H215" s="66">
        <v>6.55</v>
      </c>
      <c r="I215" s="67" t="s">
        <v>74</v>
      </c>
      <c r="J215" s="68">
        <f t="shared" si="31"/>
        <v>6550</v>
      </c>
      <c r="K215" s="66">
        <v>259.70999999999998</v>
      </c>
      <c r="L215" s="67" t="s">
        <v>72</v>
      </c>
      <c r="M215" s="64">
        <f t="shared" si="32"/>
        <v>259.70999999999998</v>
      </c>
      <c r="N215" s="66">
        <v>34.71</v>
      </c>
      <c r="O215" s="67" t="s">
        <v>72</v>
      </c>
      <c r="P215" s="64">
        <f t="shared" si="30"/>
        <v>34.71</v>
      </c>
    </row>
    <row r="216" spans="1:16">
      <c r="A216" s="1">
        <f t="shared" si="35"/>
        <v>216</v>
      </c>
      <c r="B216" s="76">
        <v>30</v>
      </c>
      <c r="C216" s="77" t="s">
        <v>75</v>
      </c>
      <c r="D216" s="113">
        <f t="shared" si="33"/>
        <v>357.14285714285717</v>
      </c>
      <c r="E216" s="78">
        <v>2.823</v>
      </c>
      <c r="F216" s="79">
        <v>6.8409999999999999E-4</v>
      </c>
      <c r="G216" s="75">
        <f t="shared" si="34"/>
        <v>2.8236840999999999</v>
      </c>
      <c r="H216" s="66">
        <v>7.52</v>
      </c>
      <c r="I216" s="67" t="s">
        <v>74</v>
      </c>
      <c r="J216" s="68">
        <f t="shared" si="31"/>
        <v>7520</v>
      </c>
      <c r="K216" s="66">
        <v>293.92</v>
      </c>
      <c r="L216" s="67" t="s">
        <v>72</v>
      </c>
      <c r="M216" s="64">
        <f t="shared" si="32"/>
        <v>293.92</v>
      </c>
      <c r="N216" s="66">
        <v>39.39</v>
      </c>
      <c r="O216" s="67" t="s">
        <v>72</v>
      </c>
      <c r="P216" s="64">
        <f t="shared" si="30"/>
        <v>39.39</v>
      </c>
    </row>
    <row r="217" spans="1:16">
      <c r="A217" s="1">
        <f t="shared" si="35"/>
        <v>217</v>
      </c>
      <c r="B217" s="76">
        <v>32.5</v>
      </c>
      <c r="C217" s="77" t="s">
        <v>75</v>
      </c>
      <c r="D217" s="113">
        <f t="shared" si="33"/>
        <v>386.90476190476193</v>
      </c>
      <c r="E217" s="78">
        <v>2.7170000000000001</v>
      </c>
      <c r="F217" s="79">
        <v>6.3590000000000001E-4</v>
      </c>
      <c r="G217" s="75">
        <f t="shared" si="34"/>
        <v>2.7176358999999999</v>
      </c>
      <c r="H217" s="66">
        <v>8.5299999999999994</v>
      </c>
      <c r="I217" s="67" t="s">
        <v>74</v>
      </c>
      <c r="J217" s="68">
        <f t="shared" si="31"/>
        <v>8530</v>
      </c>
      <c r="K217" s="66">
        <v>327.04000000000002</v>
      </c>
      <c r="L217" s="67" t="s">
        <v>72</v>
      </c>
      <c r="M217" s="64">
        <f t="shared" si="32"/>
        <v>327.04000000000002</v>
      </c>
      <c r="N217" s="66">
        <v>44.21</v>
      </c>
      <c r="O217" s="67" t="s">
        <v>72</v>
      </c>
      <c r="P217" s="64">
        <f t="shared" si="30"/>
        <v>44.21</v>
      </c>
    </row>
    <row r="218" spans="1:16">
      <c r="A218" s="1">
        <f t="shared" si="35"/>
        <v>218</v>
      </c>
      <c r="B218" s="76">
        <v>35</v>
      </c>
      <c r="C218" s="77" t="s">
        <v>75</v>
      </c>
      <c r="D218" s="113">
        <f t="shared" si="33"/>
        <v>416.66666666666669</v>
      </c>
      <c r="E218" s="78">
        <v>2.625</v>
      </c>
      <c r="F218" s="79">
        <v>5.9420000000000002E-4</v>
      </c>
      <c r="G218" s="75">
        <f t="shared" si="34"/>
        <v>2.6255942000000001</v>
      </c>
      <c r="H218" s="66">
        <v>9.58</v>
      </c>
      <c r="I218" s="67" t="s">
        <v>74</v>
      </c>
      <c r="J218" s="68">
        <f t="shared" si="31"/>
        <v>9580</v>
      </c>
      <c r="K218" s="66">
        <v>359.27</v>
      </c>
      <c r="L218" s="67" t="s">
        <v>72</v>
      </c>
      <c r="M218" s="64">
        <f t="shared" si="32"/>
        <v>359.27</v>
      </c>
      <c r="N218" s="66">
        <v>49.13</v>
      </c>
      <c r="O218" s="67" t="s">
        <v>72</v>
      </c>
      <c r="P218" s="64">
        <f t="shared" si="30"/>
        <v>49.13</v>
      </c>
    </row>
    <row r="219" spans="1:16">
      <c r="A219" s="1">
        <f t="shared" si="35"/>
        <v>219</v>
      </c>
      <c r="B219" s="76">
        <v>37.5</v>
      </c>
      <c r="C219" s="77" t="s">
        <v>75</v>
      </c>
      <c r="D219" s="113">
        <f t="shared" si="33"/>
        <v>446.42857142857144</v>
      </c>
      <c r="E219" s="78">
        <v>2.5459999999999998</v>
      </c>
      <c r="F219" s="79">
        <v>5.5789999999999995E-4</v>
      </c>
      <c r="G219" s="75">
        <f t="shared" si="34"/>
        <v>2.5465578999999998</v>
      </c>
      <c r="H219" s="66">
        <v>10.67</v>
      </c>
      <c r="I219" s="67" t="s">
        <v>74</v>
      </c>
      <c r="J219" s="68">
        <f t="shared" si="31"/>
        <v>10670</v>
      </c>
      <c r="K219" s="66">
        <v>390.74</v>
      </c>
      <c r="L219" s="67" t="s">
        <v>72</v>
      </c>
      <c r="M219" s="64">
        <f t="shared" si="32"/>
        <v>390.74</v>
      </c>
      <c r="N219" s="66">
        <v>54.15</v>
      </c>
      <c r="O219" s="67" t="s">
        <v>72</v>
      </c>
      <c r="P219" s="64">
        <f t="shared" si="30"/>
        <v>54.15</v>
      </c>
    </row>
    <row r="220" spans="1:16">
      <c r="A220" s="1">
        <f t="shared" si="35"/>
        <v>220</v>
      </c>
      <c r="B220" s="76">
        <v>40</v>
      </c>
      <c r="C220" s="77" t="s">
        <v>75</v>
      </c>
      <c r="D220" s="113">
        <f t="shared" si="33"/>
        <v>476.1904761904762</v>
      </c>
      <c r="E220" s="78">
        <v>2.4769999999999999</v>
      </c>
      <c r="F220" s="79">
        <v>5.2590000000000004E-4</v>
      </c>
      <c r="G220" s="75">
        <f t="shared" si="34"/>
        <v>2.4775258999999998</v>
      </c>
      <c r="H220" s="66">
        <v>11.78</v>
      </c>
      <c r="I220" s="67" t="s">
        <v>74</v>
      </c>
      <c r="J220" s="68">
        <f t="shared" si="31"/>
        <v>11780</v>
      </c>
      <c r="K220" s="66">
        <v>421.54</v>
      </c>
      <c r="L220" s="67" t="s">
        <v>72</v>
      </c>
      <c r="M220" s="64">
        <f t="shared" si="32"/>
        <v>421.54</v>
      </c>
      <c r="N220" s="66">
        <v>59.25</v>
      </c>
      <c r="O220" s="67" t="s">
        <v>72</v>
      </c>
      <c r="P220" s="64">
        <f t="shared" si="30"/>
        <v>59.25</v>
      </c>
    </row>
    <row r="221" spans="1:16">
      <c r="A221" s="1">
        <f t="shared" si="35"/>
        <v>221</v>
      </c>
      <c r="B221" s="76">
        <v>45</v>
      </c>
      <c r="C221" s="77" t="s">
        <v>75</v>
      </c>
      <c r="D221" s="113">
        <f t="shared" si="33"/>
        <v>535.71428571428567</v>
      </c>
      <c r="E221" s="78">
        <v>2.363</v>
      </c>
      <c r="F221" s="79">
        <v>4.7209999999999998E-4</v>
      </c>
      <c r="G221" s="75">
        <f t="shared" si="34"/>
        <v>2.3634721000000001</v>
      </c>
      <c r="H221" s="66">
        <v>14.1</v>
      </c>
      <c r="I221" s="67" t="s">
        <v>74</v>
      </c>
      <c r="J221" s="68">
        <f t="shared" si="31"/>
        <v>14100</v>
      </c>
      <c r="K221" s="66">
        <v>534.16999999999996</v>
      </c>
      <c r="L221" s="67" t="s">
        <v>72</v>
      </c>
      <c r="M221" s="64">
        <f t="shared" si="32"/>
        <v>534.16999999999996</v>
      </c>
      <c r="N221" s="66">
        <v>69.650000000000006</v>
      </c>
      <c r="O221" s="67" t="s">
        <v>72</v>
      </c>
      <c r="P221" s="64">
        <f t="shared" si="30"/>
        <v>69.650000000000006</v>
      </c>
    </row>
    <row r="222" spans="1:16">
      <c r="A222" s="1">
        <f t="shared" si="35"/>
        <v>222</v>
      </c>
      <c r="B222" s="76">
        <v>50</v>
      </c>
      <c r="C222" s="77" t="s">
        <v>75</v>
      </c>
      <c r="D222" s="113">
        <f t="shared" si="33"/>
        <v>595.23809523809518</v>
      </c>
      <c r="E222" s="78">
        <v>2.2730000000000001</v>
      </c>
      <c r="F222" s="79">
        <v>4.2870000000000001E-4</v>
      </c>
      <c r="G222" s="75">
        <f t="shared" si="34"/>
        <v>2.2734287000000002</v>
      </c>
      <c r="H222" s="66">
        <v>16.52</v>
      </c>
      <c r="I222" s="67" t="s">
        <v>74</v>
      </c>
      <c r="J222" s="68">
        <f t="shared" si="31"/>
        <v>16520</v>
      </c>
      <c r="K222" s="66">
        <v>634.54</v>
      </c>
      <c r="L222" s="67" t="s">
        <v>72</v>
      </c>
      <c r="M222" s="64">
        <f t="shared" si="32"/>
        <v>634.54</v>
      </c>
      <c r="N222" s="66">
        <v>80.25</v>
      </c>
      <c r="O222" s="67" t="s">
        <v>72</v>
      </c>
      <c r="P222" s="64">
        <f t="shared" si="30"/>
        <v>80.25</v>
      </c>
    </row>
    <row r="223" spans="1:16">
      <c r="A223" s="1">
        <f t="shared" si="35"/>
        <v>223</v>
      </c>
      <c r="B223" s="76">
        <v>55</v>
      </c>
      <c r="C223" s="77" t="s">
        <v>75</v>
      </c>
      <c r="D223" s="113">
        <f t="shared" si="33"/>
        <v>654.76190476190482</v>
      </c>
      <c r="E223" s="78">
        <v>2.2010000000000001</v>
      </c>
      <c r="F223" s="79">
        <v>3.9280000000000001E-4</v>
      </c>
      <c r="G223" s="75">
        <f t="shared" si="34"/>
        <v>2.2013928000000003</v>
      </c>
      <c r="H223" s="66">
        <v>19.02</v>
      </c>
      <c r="I223" s="67" t="s">
        <v>74</v>
      </c>
      <c r="J223" s="68">
        <f t="shared" si="31"/>
        <v>19020</v>
      </c>
      <c r="K223" s="66">
        <v>727.04</v>
      </c>
      <c r="L223" s="67" t="s">
        <v>72</v>
      </c>
      <c r="M223" s="64">
        <f t="shared" si="32"/>
        <v>727.04</v>
      </c>
      <c r="N223" s="66">
        <v>90.97</v>
      </c>
      <c r="O223" s="67" t="s">
        <v>72</v>
      </c>
      <c r="P223" s="64">
        <f t="shared" si="30"/>
        <v>90.97</v>
      </c>
    </row>
    <row r="224" spans="1:16">
      <c r="A224" s="1">
        <f t="shared" si="35"/>
        <v>224</v>
      </c>
      <c r="B224" s="76">
        <v>60</v>
      </c>
      <c r="C224" s="77" t="s">
        <v>75</v>
      </c>
      <c r="D224" s="113">
        <f t="shared" si="33"/>
        <v>714.28571428571433</v>
      </c>
      <c r="E224" s="78">
        <v>2.1419999999999999</v>
      </c>
      <c r="F224" s="79">
        <v>3.6269999999999998E-4</v>
      </c>
      <c r="G224" s="75">
        <f t="shared" si="34"/>
        <v>2.1423627000000001</v>
      </c>
      <c r="H224" s="66">
        <v>21.61</v>
      </c>
      <c r="I224" s="67" t="s">
        <v>74</v>
      </c>
      <c r="J224" s="68">
        <f t="shared" si="31"/>
        <v>21610</v>
      </c>
      <c r="K224" s="66">
        <v>813.79</v>
      </c>
      <c r="L224" s="67" t="s">
        <v>72</v>
      </c>
      <c r="M224" s="64">
        <f t="shared" si="32"/>
        <v>813.79</v>
      </c>
      <c r="N224" s="66">
        <v>101.77</v>
      </c>
      <c r="O224" s="67" t="s">
        <v>72</v>
      </c>
      <c r="P224" s="64">
        <f t="shared" si="30"/>
        <v>101.77</v>
      </c>
    </row>
    <row r="225" spans="1:16">
      <c r="A225" s="1">
        <f t="shared" si="35"/>
        <v>225</v>
      </c>
      <c r="B225" s="76">
        <v>65</v>
      </c>
      <c r="C225" s="77" t="s">
        <v>75</v>
      </c>
      <c r="D225" s="113">
        <f t="shared" si="33"/>
        <v>773.80952380952385</v>
      </c>
      <c r="E225" s="78">
        <v>2.093</v>
      </c>
      <c r="F225" s="79">
        <v>3.3700000000000001E-4</v>
      </c>
      <c r="G225" s="75">
        <f t="shared" si="34"/>
        <v>2.093337</v>
      </c>
      <c r="H225" s="66">
        <v>24.25</v>
      </c>
      <c r="I225" s="67" t="s">
        <v>74</v>
      </c>
      <c r="J225" s="68">
        <f t="shared" si="31"/>
        <v>24250</v>
      </c>
      <c r="K225" s="66">
        <v>895.99</v>
      </c>
      <c r="L225" s="67" t="s">
        <v>72</v>
      </c>
      <c r="M225" s="64">
        <f t="shared" si="32"/>
        <v>895.99</v>
      </c>
      <c r="N225" s="66">
        <v>112.61</v>
      </c>
      <c r="O225" s="67" t="s">
        <v>72</v>
      </c>
      <c r="P225" s="64">
        <f t="shared" si="30"/>
        <v>112.61</v>
      </c>
    </row>
    <row r="226" spans="1:16">
      <c r="A226" s="1">
        <f t="shared" si="35"/>
        <v>226</v>
      </c>
      <c r="B226" s="76">
        <v>70</v>
      </c>
      <c r="C226" s="77" t="s">
        <v>75</v>
      </c>
      <c r="D226" s="113">
        <f t="shared" si="33"/>
        <v>833.33333333333337</v>
      </c>
      <c r="E226" s="78">
        <v>2.0529999999999999</v>
      </c>
      <c r="F226" s="79">
        <v>3.1480000000000001E-4</v>
      </c>
      <c r="G226" s="75">
        <f t="shared" si="34"/>
        <v>2.0533147999999999</v>
      </c>
      <c r="H226" s="66">
        <v>26.96</v>
      </c>
      <c r="I226" s="67" t="s">
        <v>74</v>
      </c>
      <c r="J226" s="68">
        <f t="shared" si="31"/>
        <v>26960</v>
      </c>
      <c r="K226" s="66">
        <v>974.41</v>
      </c>
      <c r="L226" s="67" t="s">
        <v>72</v>
      </c>
      <c r="M226" s="64">
        <f t="shared" si="32"/>
        <v>974.41</v>
      </c>
      <c r="N226" s="66">
        <v>123.46</v>
      </c>
      <c r="O226" s="67" t="s">
        <v>72</v>
      </c>
      <c r="P226" s="64">
        <f t="shared" si="30"/>
        <v>123.46</v>
      </c>
    </row>
    <row r="227" spans="1:16">
      <c r="A227" s="1">
        <f t="shared" si="35"/>
        <v>227</v>
      </c>
      <c r="B227" s="76">
        <v>80</v>
      </c>
      <c r="C227" s="77" t="s">
        <v>75</v>
      </c>
      <c r="D227" s="113">
        <f t="shared" si="33"/>
        <v>952.38095238095241</v>
      </c>
      <c r="E227" s="78">
        <v>1.9890000000000001</v>
      </c>
      <c r="F227" s="79">
        <v>2.7839999999999999E-4</v>
      </c>
      <c r="G227" s="75">
        <f t="shared" si="34"/>
        <v>1.9892784000000001</v>
      </c>
      <c r="H227" s="66">
        <v>32.51</v>
      </c>
      <c r="I227" s="67" t="s">
        <v>74</v>
      </c>
      <c r="J227" s="68">
        <f t="shared" si="31"/>
        <v>32509.999999999996</v>
      </c>
      <c r="K227" s="66">
        <v>1.25</v>
      </c>
      <c r="L227" s="112" t="s">
        <v>74</v>
      </c>
      <c r="M227" s="68">
        <f>K227*1000</f>
        <v>1250</v>
      </c>
      <c r="N227" s="66">
        <v>145.06</v>
      </c>
      <c r="O227" s="67" t="s">
        <v>72</v>
      </c>
      <c r="P227" s="64">
        <f t="shared" si="30"/>
        <v>145.06</v>
      </c>
    </row>
    <row r="228" spans="1:16">
      <c r="A228" s="4">
        <f t="shared" si="35"/>
        <v>228</v>
      </c>
      <c r="B228" s="76">
        <v>84</v>
      </c>
      <c r="C228" s="77" t="s">
        <v>75</v>
      </c>
      <c r="D228" s="64">
        <f t="shared" si="33"/>
        <v>1000</v>
      </c>
      <c r="E228" s="78">
        <v>1.9710000000000001</v>
      </c>
      <c r="F228" s="79">
        <v>2.6620000000000002E-4</v>
      </c>
      <c r="G228" s="75">
        <f t="shared" si="34"/>
        <v>1.9712662000000001</v>
      </c>
      <c r="H228" s="66">
        <v>34.770000000000003</v>
      </c>
      <c r="I228" s="67" t="s">
        <v>74</v>
      </c>
      <c r="J228" s="68">
        <f t="shared" si="31"/>
        <v>34770</v>
      </c>
      <c r="K228" s="66">
        <v>1.29</v>
      </c>
      <c r="L228" s="67" t="s">
        <v>74</v>
      </c>
      <c r="M228" s="68">
        <f>K228*1000</f>
        <v>1290</v>
      </c>
      <c r="N228" s="66">
        <v>153.63999999999999</v>
      </c>
      <c r="O228" s="67" t="s">
        <v>72</v>
      </c>
      <c r="P228" s="64">
        <f t="shared" si="30"/>
        <v>153.63999999999999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BE4E4-C747-4587-BC40-EE003DD85478}">
  <sheetPr codeName="WSform13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36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86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srim86Kr_Cu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0.86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86000000</v>
      </c>
      <c r="E13" s="19" t="s">
        <v>50</v>
      </c>
      <c r="F13" s="44"/>
      <c r="G13" s="45"/>
      <c r="H13" s="45"/>
      <c r="I13" s="46"/>
      <c r="J13" s="4">
        <v>8</v>
      </c>
      <c r="K13" s="101">
        <v>9.3682000000000001E-2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899.99900000000002</v>
      </c>
      <c r="C20" s="110" t="s">
        <v>69</v>
      </c>
      <c r="D20" s="84">
        <f>B20/1000000/$C$5</f>
        <v>1.0465104651162792E-5</v>
      </c>
      <c r="E20" s="73">
        <v>4.607E-2</v>
      </c>
      <c r="F20" s="74">
        <v>0.99550000000000005</v>
      </c>
      <c r="G20" s="75">
        <f t="shared" ref="G20:G83" si="0">E20+F20</f>
        <v>1.0415700000000001</v>
      </c>
      <c r="H20" s="72">
        <v>12</v>
      </c>
      <c r="I20" s="110" t="s">
        <v>70</v>
      </c>
      <c r="J20" s="83">
        <f t="shared" ref="J20:J51" si="1">H20/1000/10</f>
        <v>1.2000000000000001E-3</v>
      </c>
      <c r="K20" s="72">
        <v>8</v>
      </c>
      <c r="L20" s="110" t="s">
        <v>70</v>
      </c>
      <c r="M20" s="83">
        <f t="shared" ref="M20:M51" si="2">K20/1000/10</f>
        <v>8.0000000000000004E-4</v>
      </c>
      <c r="N20" s="72">
        <v>5</v>
      </c>
      <c r="O20" s="110" t="s">
        <v>70</v>
      </c>
      <c r="P20" s="83">
        <f t="shared" ref="P20:P51" si="3">N20/1000/10</f>
        <v>5.0000000000000001E-4</v>
      </c>
    </row>
    <row r="21" spans="1:25">
      <c r="A21" s="1">
        <f>A20+1</f>
        <v>21</v>
      </c>
      <c r="B21" s="76">
        <v>999.99900000000002</v>
      </c>
      <c r="C21" s="77" t="s">
        <v>69</v>
      </c>
      <c r="D21" s="84">
        <f>B21/1000000/$C$5</f>
        <v>1.1627895348837211E-5</v>
      </c>
      <c r="E21" s="78">
        <v>4.8559999999999999E-2</v>
      </c>
      <c r="F21" s="79">
        <v>1.0469999999999999</v>
      </c>
      <c r="G21" s="75">
        <f t="shared" si="0"/>
        <v>1.0955599999999999</v>
      </c>
      <c r="H21" s="76">
        <v>12</v>
      </c>
      <c r="I21" s="77" t="s">
        <v>70</v>
      </c>
      <c r="J21" s="83">
        <f t="shared" si="1"/>
        <v>1.2000000000000001E-3</v>
      </c>
      <c r="K21" s="76">
        <v>8</v>
      </c>
      <c r="L21" s="77" t="s">
        <v>70</v>
      </c>
      <c r="M21" s="83">
        <f t="shared" si="2"/>
        <v>8.0000000000000004E-4</v>
      </c>
      <c r="N21" s="76">
        <v>6</v>
      </c>
      <c r="O21" s="77" t="s">
        <v>70</v>
      </c>
      <c r="P21" s="83">
        <f t="shared" si="3"/>
        <v>6.0000000000000006E-4</v>
      </c>
    </row>
    <row r="22" spans="1:25">
      <c r="A22" s="1">
        <f t="shared" ref="A22:A85" si="4">A21+1</f>
        <v>22</v>
      </c>
      <c r="B22" s="76">
        <v>1.1000000000000001</v>
      </c>
      <c r="C22" s="111" t="s">
        <v>71</v>
      </c>
      <c r="D22" s="84">
        <f t="shared" ref="D22:D53" si="5">B22/1000/$C$5</f>
        <v>1.2790697674418606E-5</v>
      </c>
      <c r="E22" s="78">
        <v>5.0930000000000003E-2</v>
      </c>
      <c r="F22" s="79">
        <v>1.095</v>
      </c>
      <c r="G22" s="75">
        <f t="shared" si="0"/>
        <v>1.1459299999999999</v>
      </c>
      <c r="H22" s="76">
        <v>13</v>
      </c>
      <c r="I22" s="77" t="s">
        <v>70</v>
      </c>
      <c r="J22" s="83">
        <f t="shared" si="1"/>
        <v>1.2999999999999999E-3</v>
      </c>
      <c r="K22" s="76">
        <v>8</v>
      </c>
      <c r="L22" s="77" t="s">
        <v>70</v>
      </c>
      <c r="M22" s="83">
        <f t="shared" si="2"/>
        <v>8.0000000000000004E-4</v>
      </c>
      <c r="N22" s="76">
        <v>6</v>
      </c>
      <c r="O22" s="77" t="s">
        <v>70</v>
      </c>
      <c r="P22" s="83">
        <f t="shared" si="3"/>
        <v>6.0000000000000006E-4</v>
      </c>
    </row>
    <row r="23" spans="1:25">
      <c r="A23" s="1">
        <f t="shared" si="4"/>
        <v>23</v>
      </c>
      <c r="B23" s="76">
        <v>1.2</v>
      </c>
      <c r="C23" s="77" t="s">
        <v>71</v>
      </c>
      <c r="D23" s="84">
        <f t="shared" si="5"/>
        <v>1.3953488372093022E-5</v>
      </c>
      <c r="E23" s="78">
        <v>5.3199999999999997E-2</v>
      </c>
      <c r="F23" s="79">
        <v>1.141</v>
      </c>
      <c r="G23" s="75">
        <f t="shared" si="0"/>
        <v>1.1941999999999999</v>
      </c>
      <c r="H23" s="76">
        <v>13</v>
      </c>
      <c r="I23" s="77" t="s">
        <v>70</v>
      </c>
      <c r="J23" s="83">
        <f t="shared" si="1"/>
        <v>1.2999999999999999E-3</v>
      </c>
      <c r="K23" s="76">
        <v>9</v>
      </c>
      <c r="L23" s="77" t="s">
        <v>70</v>
      </c>
      <c r="M23" s="83">
        <f t="shared" si="2"/>
        <v>8.9999999999999998E-4</v>
      </c>
      <c r="N23" s="76">
        <v>6</v>
      </c>
      <c r="O23" s="77" t="s">
        <v>70</v>
      </c>
      <c r="P23" s="83">
        <f t="shared" si="3"/>
        <v>6.0000000000000006E-4</v>
      </c>
    </row>
    <row r="24" spans="1:25">
      <c r="A24" s="1">
        <f t="shared" si="4"/>
        <v>24</v>
      </c>
      <c r="B24" s="76">
        <v>1.3</v>
      </c>
      <c r="C24" s="77" t="s">
        <v>71</v>
      </c>
      <c r="D24" s="84">
        <f t="shared" si="5"/>
        <v>1.5116279069767441E-5</v>
      </c>
      <c r="E24" s="78">
        <v>5.5370000000000003E-2</v>
      </c>
      <c r="F24" s="79">
        <v>1.1839999999999999</v>
      </c>
      <c r="G24" s="75">
        <f t="shared" si="0"/>
        <v>1.2393699999999999</v>
      </c>
      <c r="H24" s="76">
        <v>14</v>
      </c>
      <c r="I24" s="77" t="s">
        <v>70</v>
      </c>
      <c r="J24" s="83">
        <f t="shared" si="1"/>
        <v>1.4E-3</v>
      </c>
      <c r="K24" s="76">
        <v>9</v>
      </c>
      <c r="L24" s="77" t="s">
        <v>70</v>
      </c>
      <c r="M24" s="83">
        <f t="shared" si="2"/>
        <v>8.9999999999999998E-4</v>
      </c>
      <c r="N24" s="76">
        <v>6</v>
      </c>
      <c r="O24" s="77" t="s">
        <v>70</v>
      </c>
      <c r="P24" s="83">
        <f t="shared" si="3"/>
        <v>6.0000000000000006E-4</v>
      </c>
    </row>
    <row r="25" spans="1:25">
      <c r="A25" s="1">
        <f t="shared" si="4"/>
        <v>25</v>
      </c>
      <c r="B25" s="76">
        <v>1.4</v>
      </c>
      <c r="C25" s="77" t="s">
        <v>71</v>
      </c>
      <c r="D25" s="84">
        <f t="shared" si="5"/>
        <v>1.6279069767441859E-5</v>
      </c>
      <c r="E25" s="78">
        <v>5.7459999999999997E-2</v>
      </c>
      <c r="F25" s="79">
        <v>1.2250000000000001</v>
      </c>
      <c r="G25" s="75">
        <f t="shared" si="0"/>
        <v>1.2824600000000002</v>
      </c>
      <c r="H25" s="76">
        <v>14</v>
      </c>
      <c r="I25" s="77" t="s">
        <v>70</v>
      </c>
      <c r="J25" s="83">
        <f t="shared" si="1"/>
        <v>1.4E-3</v>
      </c>
      <c r="K25" s="76">
        <v>9</v>
      </c>
      <c r="L25" s="77" t="s">
        <v>70</v>
      </c>
      <c r="M25" s="83">
        <f t="shared" si="2"/>
        <v>8.9999999999999998E-4</v>
      </c>
      <c r="N25" s="76">
        <v>7</v>
      </c>
      <c r="O25" s="77" t="s">
        <v>70</v>
      </c>
      <c r="P25" s="83">
        <f t="shared" si="3"/>
        <v>6.9999999999999999E-4</v>
      </c>
    </row>
    <row r="26" spans="1:25">
      <c r="A26" s="1">
        <f t="shared" si="4"/>
        <v>26</v>
      </c>
      <c r="B26" s="76">
        <v>1.5</v>
      </c>
      <c r="C26" s="77" t="s">
        <v>71</v>
      </c>
      <c r="D26" s="84">
        <f t="shared" si="5"/>
        <v>1.7441860465116278E-5</v>
      </c>
      <c r="E26" s="78">
        <v>5.9479999999999998E-2</v>
      </c>
      <c r="F26" s="79">
        <v>1.264</v>
      </c>
      <c r="G26" s="75">
        <f t="shared" si="0"/>
        <v>1.32348</v>
      </c>
      <c r="H26" s="76">
        <v>15</v>
      </c>
      <c r="I26" s="77" t="s">
        <v>70</v>
      </c>
      <c r="J26" s="83">
        <f t="shared" si="1"/>
        <v>1.5E-3</v>
      </c>
      <c r="K26" s="76">
        <v>9</v>
      </c>
      <c r="L26" s="77" t="s">
        <v>70</v>
      </c>
      <c r="M26" s="83">
        <f t="shared" si="2"/>
        <v>8.9999999999999998E-4</v>
      </c>
      <c r="N26" s="76">
        <v>7</v>
      </c>
      <c r="O26" s="77" t="s">
        <v>70</v>
      </c>
      <c r="P26" s="83">
        <f t="shared" si="3"/>
        <v>6.9999999999999999E-4</v>
      </c>
    </row>
    <row r="27" spans="1:25">
      <c r="A27" s="1">
        <f t="shared" si="4"/>
        <v>27</v>
      </c>
      <c r="B27" s="76">
        <v>1.6</v>
      </c>
      <c r="C27" s="77" t="s">
        <v>71</v>
      </c>
      <c r="D27" s="84">
        <f t="shared" si="5"/>
        <v>1.8604651162790697E-5</v>
      </c>
      <c r="E27" s="78">
        <v>6.1429999999999998E-2</v>
      </c>
      <c r="F27" s="79">
        <v>1.3009999999999999</v>
      </c>
      <c r="G27" s="75">
        <f t="shared" si="0"/>
        <v>1.36243</v>
      </c>
      <c r="H27" s="76">
        <v>15</v>
      </c>
      <c r="I27" s="77" t="s">
        <v>70</v>
      </c>
      <c r="J27" s="83">
        <f t="shared" si="1"/>
        <v>1.5E-3</v>
      </c>
      <c r="K27" s="76">
        <v>10</v>
      </c>
      <c r="L27" s="77" t="s">
        <v>70</v>
      </c>
      <c r="M27" s="83">
        <f t="shared" si="2"/>
        <v>1E-3</v>
      </c>
      <c r="N27" s="76">
        <v>7</v>
      </c>
      <c r="O27" s="77" t="s">
        <v>70</v>
      </c>
      <c r="P27" s="83">
        <f t="shared" si="3"/>
        <v>6.9999999999999999E-4</v>
      </c>
    </row>
    <row r="28" spans="1:25">
      <c r="A28" s="1">
        <f t="shared" si="4"/>
        <v>28</v>
      </c>
      <c r="B28" s="76">
        <v>1.7</v>
      </c>
      <c r="C28" s="77" t="s">
        <v>71</v>
      </c>
      <c r="D28" s="84">
        <f t="shared" si="5"/>
        <v>1.9767441860465116E-5</v>
      </c>
      <c r="E28" s="78">
        <v>6.3320000000000001E-2</v>
      </c>
      <c r="F28" s="79">
        <v>1.3360000000000001</v>
      </c>
      <c r="G28" s="75">
        <f t="shared" si="0"/>
        <v>1.3993200000000001</v>
      </c>
      <c r="H28" s="76">
        <v>16</v>
      </c>
      <c r="I28" s="77" t="s">
        <v>70</v>
      </c>
      <c r="J28" s="83">
        <f t="shared" si="1"/>
        <v>1.6000000000000001E-3</v>
      </c>
      <c r="K28" s="76">
        <v>10</v>
      </c>
      <c r="L28" s="77" t="s">
        <v>70</v>
      </c>
      <c r="M28" s="83">
        <f t="shared" si="2"/>
        <v>1E-3</v>
      </c>
      <c r="N28" s="76">
        <v>7</v>
      </c>
      <c r="O28" s="77" t="s">
        <v>70</v>
      </c>
      <c r="P28" s="83">
        <f t="shared" si="3"/>
        <v>6.9999999999999999E-4</v>
      </c>
    </row>
    <row r="29" spans="1:25">
      <c r="A29" s="1">
        <f t="shared" si="4"/>
        <v>29</v>
      </c>
      <c r="B29" s="76">
        <v>1.8</v>
      </c>
      <c r="C29" s="77" t="s">
        <v>71</v>
      </c>
      <c r="D29" s="84">
        <f t="shared" si="5"/>
        <v>2.0930232558139536E-5</v>
      </c>
      <c r="E29" s="78">
        <v>6.5159999999999996E-2</v>
      </c>
      <c r="F29" s="79">
        <v>1.37</v>
      </c>
      <c r="G29" s="75">
        <f t="shared" si="0"/>
        <v>1.4351600000000002</v>
      </c>
      <c r="H29" s="76">
        <v>16</v>
      </c>
      <c r="I29" s="77" t="s">
        <v>70</v>
      </c>
      <c r="J29" s="83">
        <f t="shared" si="1"/>
        <v>1.6000000000000001E-3</v>
      </c>
      <c r="K29" s="76">
        <v>10</v>
      </c>
      <c r="L29" s="77" t="s">
        <v>70</v>
      </c>
      <c r="M29" s="83">
        <f t="shared" si="2"/>
        <v>1E-3</v>
      </c>
      <c r="N29" s="76">
        <v>7</v>
      </c>
      <c r="O29" s="77" t="s">
        <v>70</v>
      </c>
      <c r="P29" s="83">
        <f t="shared" si="3"/>
        <v>6.9999999999999999E-4</v>
      </c>
    </row>
    <row r="30" spans="1:25">
      <c r="A30" s="1">
        <f t="shared" si="4"/>
        <v>30</v>
      </c>
      <c r="B30" s="76">
        <v>2</v>
      </c>
      <c r="C30" s="77" t="s">
        <v>71</v>
      </c>
      <c r="D30" s="84">
        <f t="shared" si="5"/>
        <v>2.3255813953488374E-5</v>
      </c>
      <c r="E30" s="78">
        <v>6.8680000000000005E-2</v>
      </c>
      <c r="F30" s="79">
        <v>1.4339999999999999</v>
      </c>
      <c r="G30" s="75">
        <f t="shared" si="0"/>
        <v>1.50268</v>
      </c>
      <c r="H30" s="76">
        <v>17</v>
      </c>
      <c r="I30" s="77" t="s">
        <v>70</v>
      </c>
      <c r="J30" s="83">
        <f t="shared" si="1"/>
        <v>1.7000000000000001E-3</v>
      </c>
      <c r="K30" s="76">
        <v>11</v>
      </c>
      <c r="L30" s="77" t="s">
        <v>70</v>
      </c>
      <c r="M30" s="83">
        <f t="shared" si="2"/>
        <v>1.0999999999999998E-3</v>
      </c>
      <c r="N30" s="76">
        <v>8</v>
      </c>
      <c r="O30" s="77" t="s">
        <v>70</v>
      </c>
      <c r="P30" s="83">
        <f t="shared" si="3"/>
        <v>8.0000000000000004E-4</v>
      </c>
    </row>
    <row r="31" spans="1:25">
      <c r="A31" s="1">
        <f t="shared" si="4"/>
        <v>31</v>
      </c>
      <c r="B31" s="76">
        <v>2.25</v>
      </c>
      <c r="C31" s="77" t="s">
        <v>71</v>
      </c>
      <c r="D31" s="84">
        <f t="shared" si="5"/>
        <v>2.6162790697674417E-5</v>
      </c>
      <c r="E31" s="78">
        <v>7.2849999999999998E-2</v>
      </c>
      <c r="F31" s="79">
        <v>1.508</v>
      </c>
      <c r="G31" s="75">
        <f t="shared" si="0"/>
        <v>1.5808500000000001</v>
      </c>
      <c r="H31" s="76">
        <v>18</v>
      </c>
      <c r="I31" s="77" t="s">
        <v>70</v>
      </c>
      <c r="J31" s="83">
        <f t="shared" si="1"/>
        <v>1.8E-3</v>
      </c>
      <c r="K31" s="76">
        <v>11</v>
      </c>
      <c r="L31" s="77" t="s">
        <v>70</v>
      </c>
      <c r="M31" s="83">
        <f t="shared" si="2"/>
        <v>1.0999999999999998E-3</v>
      </c>
      <c r="N31" s="76">
        <v>8</v>
      </c>
      <c r="O31" s="77" t="s">
        <v>70</v>
      </c>
      <c r="P31" s="83">
        <f t="shared" si="3"/>
        <v>8.0000000000000004E-4</v>
      </c>
    </row>
    <row r="32" spans="1:25">
      <c r="A32" s="1">
        <f t="shared" si="4"/>
        <v>32</v>
      </c>
      <c r="B32" s="76">
        <v>2.5</v>
      </c>
      <c r="C32" s="77" t="s">
        <v>71</v>
      </c>
      <c r="D32" s="84">
        <f t="shared" si="5"/>
        <v>2.9069767441860467E-5</v>
      </c>
      <c r="E32" s="78">
        <v>7.6789999999999997E-2</v>
      </c>
      <c r="F32" s="79">
        <v>1.5760000000000001</v>
      </c>
      <c r="G32" s="75">
        <f t="shared" si="0"/>
        <v>1.65279</v>
      </c>
      <c r="H32" s="76">
        <v>19</v>
      </c>
      <c r="I32" s="77" t="s">
        <v>70</v>
      </c>
      <c r="J32" s="83">
        <f t="shared" si="1"/>
        <v>1.9E-3</v>
      </c>
      <c r="K32" s="76">
        <v>12</v>
      </c>
      <c r="L32" s="77" t="s">
        <v>70</v>
      </c>
      <c r="M32" s="83">
        <f t="shared" si="2"/>
        <v>1.2000000000000001E-3</v>
      </c>
      <c r="N32" s="76">
        <v>9</v>
      </c>
      <c r="O32" s="77" t="s">
        <v>70</v>
      </c>
      <c r="P32" s="83">
        <f t="shared" si="3"/>
        <v>8.9999999999999998E-4</v>
      </c>
    </row>
    <row r="33" spans="1:16">
      <c r="A33" s="1">
        <f t="shared" si="4"/>
        <v>33</v>
      </c>
      <c r="B33" s="76">
        <v>2.75</v>
      </c>
      <c r="C33" s="77" t="s">
        <v>71</v>
      </c>
      <c r="D33" s="84">
        <f t="shared" si="5"/>
        <v>3.1976744186046513E-5</v>
      </c>
      <c r="E33" s="78">
        <v>8.0530000000000004E-2</v>
      </c>
      <c r="F33" s="79">
        <v>1.639</v>
      </c>
      <c r="G33" s="75">
        <f t="shared" si="0"/>
        <v>1.71953</v>
      </c>
      <c r="H33" s="76">
        <v>20</v>
      </c>
      <c r="I33" s="77" t="s">
        <v>70</v>
      </c>
      <c r="J33" s="83">
        <f t="shared" si="1"/>
        <v>2E-3</v>
      </c>
      <c r="K33" s="76">
        <v>12</v>
      </c>
      <c r="L33" s="77" t="s">
        <v>70</v>
      </c>
      <c r="M33" s="83">
        <f t="shared" si="2"/>
        <v>1.2000000000000001E-3</v>
      </c>
      <c r="N33" s="76">
        <v>9</v>
      </c>
      <c r="O33" s="77" t="s">
        <v>70</v>
      </c>
      <c r="P33" s="83">
        <f t="shared" si="3"/>
        <v>8.9999999999999998E-4</v>
      </c>
    </row>
    <row r="34" spans="1:16">
      <c r="A34" s="1">
        <f t="shared" si="4"/>
        <v>34</v>
      </c>
      <c r="B34" s="76">
        <v>3</v>
      </c>
      <c r="C34" s="77" t="s">
        <v>71</v>
      </c>
      <c r="D34" s="84">
        <f t="shared" si="5"/>
        <v>3.4883720930232556E-5</v>
      </c>
      <c r="E34" s="78">
        <v>8.412E-2</v>
      </c>
      <c r="F34" s="79">
        <v>1.6970000000000001</v>
      </c>
      <c r="G34" s="75">
        <f t="shared" si="0"/>
        <v>1.78112</v>
      </c>
      <c r="H34" s="76">
        <v>21</v>
      </c>
      <c r="I34" s="77" t="s">
        <v>70</v>
      </c>
      <c r="J34" s="83">
        <f t="shared" si="1"/>
        <v>2.1000000000000003E-3</v>
      </c>
      <c r="K34" s="76">
        <v>13</v>
      </c>
      <c r="L34" s="77" t="s">
        <v>70</v>
      </c>
      <c r="M34" s="83">
        <f t="shared" si="2"/>
        <v>1.2999999999999999E-3</v>
      </c>
      <c r="N34" s="76">
        <v>9</v>
      </c>
      <c r="O34" s="77" t="s">
        <v>70</v>
      </c>
      <c r="P34" s="83">
        <f t="shared" si="3"/>
        <v>8.9999999999999998E-4</v>
      </c>
    </row>
    <row r="35" spans="1:16">
      <c r="A35" s="1">
        <f t="shared" si="4"/>
        <v>35</v>
      </c>
      <c r="B35" s="76">
        <v>3.25</v>
      </c>
      <c r="C35" s="77" t="s">
        <v>71</v>
      </c>
      <c r="D35" s="84">
        <f t="shared" si="5"/>
        <v>3.7790697674418606E-5</v>
      </c>
      <c r="E35" s="78">
        <v>8.7550000000000003E-2</v>
      </c>
      <c r="F35" s="79">
        <v>1.752</v>
      </c>
      <c r="G35" s="75">
        <f t="shared" si="0"/>
        <v>1.83955</v>
      </c>
      <c r="H35" s="76">
        <v>22</v>
      </c>
      <c r="I35" s="77" t="s">
        <v>70</v>
      </c>
      <c r="J35" s="83">
        <f t="shared" si="1"/>
        <v>2.1999999999999997E-3</v>
      </c>
      <c r="K35" s="76">
        <v>13</v>
      </c>
      <c r="L35" s="77" t="s">
        <v>70</v>
      </c>
      <c r="M35" s="83">
        <f t="shared" si="2"/>
        <v>1.2999999999999999E-3</v>
      </c>
      <c r="N35" s="76">
        <v>10</v>
      </c>
      <c r="O35" s="77" t="s">
        <v>70</v>
      </c>
      <c r="P35" s="83">
        <f t="shared" si="3"/>
        <v>1E-3</v>
      </c>
    </row>
    <row r="36" spans="1:16">
      <c r="A36" s="1">
        <f t="shared" si="4"/>
        <v>36</v>
      </c>
      <c r="B36" s="76">
        <v>3.5</v>
      </c>
      <c r="C36" s="77" t="s">
        <v>71</v>
      </c>
      <c r="D36" s="84">
        <f t="shared" si="5"/>
        <v>4.0697674418604649E-5</v>
      </c>
      <c r="E36" s="78">
        <v>9.0859999999999996E-2</v>
      </c>
      <c r="F36" s="79">
        <v>1.804</v>
      </c>
      <c r="G36" s="75">
        <f t="shared" si="0"/>
        <v>1.89486</v>
      </c>
      <c r="H36" s="76">
        <v>23</v>
      </c>
      <c r="I36" s="77" t="s">
        <v>70</v>
      </c>
      <c r="J36" s="83">
        <f t="shared" si="1"/>
        <v>2.3E-3</v>
      </c>
      <c r="K36" s="76">
        <v>14</v>
      </c>
      <c r="L36" s="77" t="s">
        <v>70</v>
      </c>
      <c r="M36" s="83">
        <f t="shared" si="2"/>
        <v>1.4E-3</v>
      </c>
      <c r="N36" s="76">
        <v>10</v>
      </c>
      <c r="O36" s="77" t="s">
        <v>70</v>
      </c>
      <c r="P36" s="83">
        <f t="shared" si="3"/>
        <v>1E-3</v>
      </c>
    </row>
    <row r="37" spans="1:16">
      <c r="A37" s="1">
        <f t="shared" si="4"/>
        <v>37</v>
      </c>
      <c r="B37" s="76">
        <v>3.75</v>
      </c>
      <c r="C37" s="77" t="s">
        <v>71</v>
      </c>
      <c r="D37" s="84">
        <f t="shared" si="5"/>
        <v>4.3604651162790698E-5</v>
      </c>
      <c r="E37" s="78">
        <v>9.4039999999999999E-2</v>
      </c>
      <c r="F37" s="79">
        <v>1.8520000000000001</v>
      </c>
      <c r="G37" s="75">
        <f t="shared" si="0"/>
        <v>1.94604</v>
      </c>
      <c r="H37" s="76">
        <v>24</v>
      </c>
      <c r="I37" s="77" t="s">
        <v>70</v>
      </c>
      <c r="J37" s="83">
        <f t="shared" si="1"/>
        <v>2.4000000000000002E-3</v>
      </c>
      <c r="K37" s="76">
        <v>14</v>
      </c>
      <c r="L37" s="77" t="s">
        <v>70</v>
      </c>
      <c r="M37" s="83">
        <f t="shared" si="2"/>
        <v>1.4E-3</v>
      </c>
      <c r="N37" s="76">
        <v>10</v>
      </c>
      <c r="O37" s="77" t="s">
        <v>70</v>
      </c>
      <c r="P37" s="83">
        <f t="shared" si="3"/>
        <v>1E-3</v>
      </c>
    </row>
    <row r="38" spans="1:16">
      <c r="A38" s="1">
        <f t="shared" si="4"/>
        <v>38</v>
      </c>
      <c r="B38" s="76">
        <v>4</v>
      </c>
      <c r="C38" s="77" t="s">
        <v>71</v>
      </c>
      <c r="D38" s="84">
        <f t="shared" si="5"/>
        <v>4.6511627906976748E-5</v>
      </c>
      <c r="E38" s="78">
        <v>9.7129999999999994E-2</v>
      </c>
      <c r="F38" s="79">
        <v>1.8979999999999999</v>
      </c>
      <c r="G38" s="75">
        <f t="shared" si="0"/>
        <v>1.9951299999999998</v>
      </c>
      <c r="H38" s="76">
        <v>25</v>
      </c>
      <c r="I38" s="77" t="s">
        <v>70</v>
      </c>
      <c r="J38" s="83">
        <f t="shared" si="1"/>
        <v>2.5000000000000001E-3</v>
      </c>
      <c r="K38" s="76">
        <v>15</v>
      </c>
      <c r="L38" s="77" t="s">
        <v>70</v>
      </c>
      <c r="M38" s="83">
        <f t="shared" si="2"/>
        <v>1.5E-3</v>
      </c>
      <c r="N38" s="76">
        <v>11</v>
      </c>
      <c r="O38" s="77" t="s">
        <v>70</v>
      </c>
      <c r="P38" s="83">
        <f t="shared" si="3"/>
        <v>1.0999999999999998E-3</v>
      </c>
    </row>
    <row r="39" spans="1:16">
      <c r="A39" s="1">
        <f t="shared" si="4"/>
        <v>39</v>
      </c>
      <c r="B39" s="76">
        <v>4.5</v>
      </c>
      <c r="C39" s="77" t="s">
        <v>71</v>
      </c>
      <c r="D39" s="84">
        <f t="shared" si="5"/>
        <v>5.2325581395348834E-5</v>
      </c>
      <c r="E39" s="78">
        <v>0.10299999999999999</v>
      </c>
      <c r="F39" s="79">
        <v>1.9830000000000001</v>
      </c>
      <c r="G39" s="75">
        <f t="shared" si="0"/>
        <v>2.0860000000000003</v>
      </c>
      <c r="H39" s="76">
        <v>27</v>
      </c>
      <c r="I39" s="77" t="s">
        <v>70</v>
      </c>
      <c r="J39" s="83">
        <f t="shared" si="1"/>
        <v>2.7000000000000001E-3</v>
      </c>
      <c r="K39" s="76">
        <v>16</v>
      </c>
      <c r="L39" s="77" t="s">
        <v>70</v>
      </c>
      <c r="M39" s="83">
        <f t="shared" si="2"/>
        <v>1.6000000000000001E-3</v>
      </c>
      <c r="N39" s="76">
        <v>11</v>
      </c>
      <c r="O39" s="77" t="s">
        <v>70</v>
      </c>
      <c r="P39" s="83">
        <f t="shared" si="3"/>
        <v>1.0999999999999998E-3</v>
      </c>
    </row>
    <row r="40" spans="1:16">
      <c r="A40" s="1">
        <f t="shared" si="4"/>
        <v>40</v>
      </c>
      <c r="B40" s="76">
        <v>5</v>
      </c>
      <c r="C40" s="77" t="s">
        <v>71</v>
      </c>
      <c r="D40" s="84">
        <f t="shared" si="5"/>
        <v>5.8139534883720933E-5</v>
      </c>
      <c r="E40" s="78">
        <v>0.1086</v>
      </c>
      <c r="F40" s="79">
        <v>2.0609999999999999</v>
      </c>
      <c r="G40" s="75">
        <f t="shared" si="0"/>
        <v>2.1696</v>
      </c>
      <c r="H40" s="76">
        <v>28</v>
      </c>
      <c r="I40" s="77" t="s">
        <v>70</v>
      </c>
      <c r="J40" s="83">
        <f t="shared" si="1"/>
        <v>2.8E-3</v>
      </c>
      <c r="K40" s="76">
        <v>17</v>
      </c>
      <c r="L40" s="77" t="s">
        <v>70</v>
      </c>
      <c r="M40" s="83">
        <f t="shared" si="2"/>
        <v>1.7000000000000001E-3</v>
      </c>
      <c r="N40" s="76">
        <v>12</v>
      </c>
      <c r="O40" s="77" t="s">
        <v>70</v>
      </c>
      <c r="P40" s="83">
        <f t="shared" si="3"/>
        <v>1.2000000000000001E-3</v>
      </c>
    </row>
    <row r="41" spans="1:16">
      <c r="A41" s="1">
        <f t="shared" si="4"/>
        <v>41</v>
      </c>
      <c r="B41" s="76">
        <v>5.5</v>
      </c>
      <c r="C41" s="77" t="s">
        <v>71</v>
      </c>
      <c r="D41" s="84">
        <f t="shared" si="5"/>
        <v>6.3953488372093026E-5</v>
      </c>
      <c r="E41" s="78">
        <v>0.1139</v>
      </c>
      <c r="F41" s="79">
        <v>2.1309999999999998</v>
      </c>
      <c r="G41" s="75">
        <f t="shared" si="0"/>
        <v>2.2448999999999999</v>
      </c>
      <c r="H41" s="76">
        <v>30</v>
      </c>
      <c r="I41" s="77" t="s">
        <v>70</v>
      </c>
      <c r="J41" s="83">
        <f t="shared" si="1"/>
        <v>3.0000000000000001E-3</v>
      </c>
      <c r="K41" s="76">
        <v>17</v>
      </c>
      <c r="L41" s="77" t="s">
        <v>70</v>
      </c>
      <c r="M41" s="83">
        <f t="shared" si="2"/>
        <v>1.7000000000000001E-3</v>
      </c>
      <c r="N41" s="76">
        <v>12</v>
      </c>
      <c r="O41" s="77" t="s">
        <v>70</v>
      </c>
      <c r="P41" s="83">
        <f t="shared" si="3"/>
        <v>1.2000000000000001E-3</v>
      </c>
    </row>
    <row r="42" spans="1:16">
      <c r="A42" s="1">
        <f t="shared" si="4"/>
        <v>42</v>
      </c>
      <c r="B42" s="76">
        <v>6</v>
      </c>
      <c r="C42" s="77" t="s">
        <v>71</v>
      </c>
      <c r="D42" s="84">
        <f t="shared" si="5"/>
        <v>6.9767441860465112E-5</v>
      </c>
      <c r="E42" s="78">
        <v>0.11899999999999999</v>
      </c>
      <c r="F42" s="79">
        <v>2.1970000000000001</v>
      </c>
      <c r="G42" s="75">
        <f t="shared" si="0"/>
        <v>2.3159999999999998</v>
      </c>
      <c r="H42" s="76">
        <v>32</v>
      </c>
      <c r="I42" s="77" t="s">
        <v>70</v>
      </c>
      <c r="J42" s="83">
        <f t="shared" si="1"/>
        <v>3.2000000000000002E-3</v>
      </c>
      <c r="K42" s="76">
        <v>18</v>
      </c>
      <c r="L42" s="77" t="s">
        <v>70</v>
      </c>
      <c r="M42" s="83">
        <f t="shared" si="2"/>
        <v>1.8E-3</v>
      </c>
      <c r="N42" s="76">
        <v>13</v>
      </c>
      <c r="O42" s="77" t="s">
        <v>70</v>
      </c>
      <c r="P42" s="83">
        <f t="shared" si="3"/>
        <v>1.2999999999999999E-3</v>
      </c>
    </row>
    <row r="43" spans="1:16">
      <c r="A43" s="1">
        <f t="shared" si="4"/>
        <v>43</v>
      </c>
      <c r="B43" s="76">
        <v>6.5</v>
      </c>
      <c r="C43" s="77" t="s">
        <v>71</v>
      </c>
      <c r="D43" s="84">
        <f t="shared" si="5"/>
        <v>7.5581395348837212E-5</v>
      </c>
      <c r="E43" s="78">
        <v>0.12379999999999999</v>
      </c>
      <c r="F43" s="79">
        <v>2.2570000000000001</v>
      </c>
      <c r="G43" s="75">
        <f t="shared" si="0"/>
        <v>2.3808000000000002</v>
      </c>
      <c r="H43" s="76">
        <v>33</v>
      </c>
      <c r="I43" s="77" t="s">
        <v>70</v>
      </c>
      <c r="J43" s="83">
        <f t="shared" si="1"/>
        <v>3.3E-3</v>
      </c>
      <c r="K43" s="76">
        <v>19</v>
      </c>
      <c r="L43" s="77" t="s">
        <v>70</v>
      </c>
      <c r="M43" s="83">
        <f t="shared" si="2"/>
        <v>1.9E-3</v>
      </c>
      <c r="N43" s="76">
        <v>14</v>
      </c>
      <c r="O43" s="77" t="s">
        <v>70</v>
      </c>
      <c r="P43" s="83">
        <f t="shared" si="3"/>
        <v>1.4E-3</v>
      </c>
    </row>
    <row r="44" spans="1:16">
      <c r="A44" s="1">
        <f t="shared" si="4"/>
        <v>44</v>
      </c>
      <c r="B44" s="76">
        <v>7</v>
      </c>
      <c r="C44" s="77" t="s">
        <v>71</v>
      </c>
      <c r="D44" s="84">
        <f t="shared" si="5"/>
        <v>8.1395348837209297E-5</v>
      </c>
      <c r="E44" s="78">
        <v>0.1285</v>
      </c>
      <c r="F44" s="79">
        <v>2.3130000000000002</v>
      </c>
      <c r="G44" s="75">
        <f t="shared" si="0"/>
        <v>2.4415</v>
      </c>
      <c r="H44" s="76">
        <v>35</v>
      </c>
      <c r="I44" s="77" t="s">
        <v>70</v>
      </c>
      <c r="J44" s="83">
        <f t="shared" si="1"/>
        <v>3.5000000000000005E-3</v>
      </c>
      <c r="K44" s="76">
        <v>20</v>
      </c>
      <c r="L44" s="77" t="s">
        <v>70</v>
      </c>
      <c r="M44" s="83">
        <f t="shared" si="2"/>
        <v>2E-3</v>
      </c>
      <c r="N44" s="76">
        <v>14</v>
      </c>
      <c r="O44" s="77" t="s">
        <v>70</v>
      </c>
      <c r="P44" s="83">
        <f t="shared" si="3"/>
        <v>1.4E-3</v>
      </c>
    </row>
    <row r="45" spans="1:16">
      <c r="A45" s="1">
        <f t="shared" si="4"/>
        <v>45</v>
      </c>
      <c r="B45" s="76">
        <v>8</v>
      </c>
      <c r="C45" s="77" t="s">
        <v>71</v>
      </c>
      <c r="D45" s="84">
        <f t="shared" si="5"/>
        <v>9.3023255813953496E-5</v>
      </c>
      <c r="E45" s="78">
        <v>0.13739999999999999</v>
      </c>
      <c r="F45" s="79">
        <v>2.415</v>
      </c>
      <c r="G45" s="75">
        <f t="shared" si="0"/>
        <v>2.5524</v>
      </c>
      <c r="H45" s="76">
        <v>37</v>
      </c>
      <c r="I45" s="77" t="s">
        <v>70</v>
      </c>
      <c r="J45" s="83">
        <f t="shared" si="1"/>
        <v>3.6999999999999997E-3</v>
      </c>
      <c r="K45" s="76">
        <v>21</v>
      </c>
      <c r="L45" s="77" t="s">
        <v>70</v>
      </c>
      <c r="M45" s="83">
        <f t="shared" si="2"/>
        <v>2.1000000000000003E-3</v>
      </c>
      <c r="N45" s="76">
        <v>15</v>
      </c>
      <c r="O45" s="77" t="s">
        <v>70</v>
      </c>
      <c r="P45" s="83">
        <f t="shared" si="3"/>
        <v>1.5E-3</v>
      </c>
    </row>
    <row r="46" spans="1:16">
      <c r="A46" s="1">
        <f t="shared" si="4"/>
        <v>46</v>
      </c>
      <c r="B46" s="76">
        <v>9</v>
      </c>
      <c r="C46" s="77" t="s">
        <v>71</v>
      </c>
      <c r="D46" s="84">
        <f t="shared" si="5"/>
        <v>1.0465116279069767E-4</v>
      </c>
      <c r="E46" s="78">
        <v>0.1457</v>
      </c>
      <c r="F46" s="79">
        <v>2.5059999999999998</v>
      </c>
      <c r="G46" s="75">
        <f t="shared" si="0"/>
        <v>2.6516999999999999</v>
      </c>
      <c r="H46" s="76">
        <v>40</v>
      </c>
      <c r="I46" s="77" t="s">
        <v>70</v>
      </c>
      <c r="J46" s="83">
        <f t="shared" si="1"/>
        <v>4.0000000000000001E-3</v>
      </c>
      <c r="K46" s="76">
        <v>22</v>
      </c>
      <c r="L46" s="77" t="s">
        <v>70</v>
      </c>
      <c r="M46" s="83">
        <f t="shared" si="2"/>
        <v>2.1999999999999997E-3</v>
      </c>
      <c r="N46" s="76">
        <v>16</v>
      </c>
      <c r="O46" s="77" t="s">
        <v>70</v>
      </c>
      <c r="P46" s="83">
        <f t="shared" si="3"/>
        <v>1.6000000000000001E-3</v>
      </c>
    </row>
    <row r="47" spans="1:16">
      <c r="A47" s="1">
        <f t="shared" si="4"/>
        <v>47</v>
      </c>
      <c r="B47" s="76">
        <v>10</v>
      </c>
      <c r="C47" s="77" t="s">
        <v>71</v>
      </c>
      <c r="D47" s="84">
        <f t="shared" si="5"/>
        <v>1.1627906976744187E-4</v>
      </c>
      <c r="E47" s="78">
        <v>0.15359999999999999</v>
      </c>
      <c r="F47" s="79">
        <v>2.5859999999999999</v>
      </c>
      <c r="G47" s="75">
        <f t="shared" si="0"/>
        <v>2.7395999999999998</v>
      </c>
      <c r="H47" s="76">
        <v>43</v>
      </c>
      <c r="I47" s="77" t="s">
        <v>70</v>
      </c>
      <c r="J47" s="83">
        <f t="shared" si="1"/>
        <v>4.3E-3</v>
      </c>
      <c r="K47" s="76">
        <v>23</v>
      </c>
      <c r="L47" s="77" t="s">
        <v>70</v>
      </c>
      <c r="M47" s="83">
        <f t="shared" si="2"/>
        <v>2.3E-3</v>
      </c>
      <c r="N47" s="76">
        <v>17</v>
      </c>
      <c r="O47" s="77" t="s">
        <v>70</v>
      </c>
      <c r="P47" s="83">
        <f t="shared" si="3"/>
        <v>1.7000000000000001E-3</v>
      </c>
    </row>
    <row r="48" spans="1:16">
      <c r="A48" s="1">
        <f t="shared" si="4"/>
        <v>48</v>
      </c>
      <c r="B48" s="76">
        <v>11</v>
      </c>
      <c r="C48" s="77" t="s">
        <v>71</v>
      </c>
      <c r="D48" s="84">
        <f t="shared" si="5"/>
        <v>1.2790697674418605E-4</v>
      </c>
      <c r="E48" s="78">
        <v>0.16109999999999999</v>
      </c>
      <c r="F48" s="79">
        <v>2.6589999999999998</v>
      </c>
      <c r="G48" s="75">
        <f t="shared" si="0"/>
        <v>2.8200999999999996</v>
      </c>
      <c r="H48" s="76">
        <v>46</v>
      </c>
      <c r="I48" s="77" t="s">
        <v>70</v>
      </c>
      <c r="J48" s="83">
        <f t="shared" si="1"/>
        <v>4.5999999999999999E-3</v>
      </c>
      <c r="K48" s="76">
        <v>25</v>
      </c>
      <c r="L48" s="77" t="s">
        <v>70</v>
      </c>
      <c r="M48" s="83">
        <f t="shared" si="2"/>
        <v>2.5000000000000001E-3</v>
      </c>
      <c r="N48" s="76">
        <v>18</v>
      </c>
      <c r="O48" s="77" t="s">
        <v>70</v>
      </c>
      <c r="P48" s="83">
        <f t="shared" si="3"/>
        <v>1.8E-3</v>
      </c>
    </row>
    <row r="49" spans="1:16">
      <c r="A49" s="1">
        <f t="shared" si="4"/>
        <v>49</v>
      </c>
      <c r="B49" s="76">
        <v>12</v>
      </c>
      <c r="C49" s="77" t="s">
        <v>71</v>
      </c>
      <c r="D49" s="84">
        <f t="shared" si="5"/>
        <v>1.3953488372093022E-4</v>
      </c>
      <c r="E49" s="78">
        <v>0.16819999999999999</v>
      </c>
      <c r="F49" s="79">
        <v>2.726</v>
      </c>
      <c r="G49" s="75">
        <f t="shared" si="0"/>
        <v>2.8942000000000001</v>
      </c>
      <c r="H49" s="76">
        <v>48</v>
      </c>
      <c r="I49" s="77" t="s">
        <v>70</v>
      </c>
      <c r="J49" s="83">
        <f t="shared" si="1"/>
        <v>4.8000000000000004E-3</v>
      </c>
      <c r="K49" s="76">
        <v>26</v>
      </c>
      <c r="L49" s="77" t="s">
        <v>70</v>
      </c>
      <c r="M49" s="83">
        <f t="shared" si="2"/>
        <v>2.5999999999999999E-3</v>
      </c>
      <c r="N49" s="76">
        <v>19</v>
      </c>
      <c r="O49" s="77" t="s">
        <v>70</v>
      </c>
      <c r="P49" s="83">
        <f t="shared" si="3"/>
        <v>1.9E-3</v>
      </c>
    </row>
    <row r="50" spans="1:16">
      <c r="A50" s="1">
        <f t="shared" si="4"/>
        <v>50</v>
      </c>
      <c r="B50" s="76">
        <v>13</v>
      </c>
      <c r="C50" s="77" t="s">
        <v>71</v>
      </c>
      <c r="D50" s="84">
        <f t="shared" si="5"/>
        <v>1.5116279069767442E-4</v>
      </c>
      <c r="E50" s="78">
        <v>0.17510000000000001</v>
      </c>
      <c r="F50" s="79">
        <v>2.786</v>
      </c>
      <c r="G50" s="75">
        <f t="shared" si="0"/>
        <v>2.9611000000000001</v>
      </c>
      <c r="H50" s="76">
        <v>51</v>
      </c>
      <c r="I50" s="77" t="s">
        <v>70</v>
      </c>
      <c r="J50" s="83">
        <f t="shared" si="1"/>
        <v>5.0999999999999995E-3</v>
      </c>
      <c r="K50" s="76">
        <v>27</v>
      </c>
      <c r="L50" s="77" t="s">
        <v>70</v>
      </c>
      <c r="M50" s="83">
        <f t="shared" si="2"/>
        <v>2.7000000000000001E-3</v>
      </c>
      <c r="N50" s="76">
        <v>20</v>
      </c>
      <c r="O50" s="77" t="s">
        <v>70</v>
      </c>
      <c r="P50" s="83">
        <f t="shared" si="3"/>
        <v>2E-3</v>
      </c>
    </row>
    <row r="51" spans="1:16">
      <c r="A51" s="1">
        <f t="shared" si="4"/>
        <v>51</v>
      </c>
      <c r="B51" s="76">
        <v>14</v>
      </c>
      <c r="C51" s="77" t="s">
        <v>71</v>
      </c>
      <c r="D51" s="84">
        <f t="shared" si="5"/>
        <v>1.6279069767441859E-4</v>
      </c>
      <c r="E51" s="78">
        <v>0.1817</v>
      </c>
      <c r="F51" s="79">
        <v>2.8420000000000001</v>
      </c>
      <c r="G51" s="75">
        <f t="shared" si="0"/>
        <v>3.0237000000000003</v>
      </c>
      <c r="H51" s="76">
        <v>53</v>
      </c>
      <c r="I51" s="77" t="s">
        <v>70</v>
      </c>
      <c r="J51" s="83">
        <f t="shared" si="1"/>
        <v>5.3E-3</v>
      </c>
      <c r="K51" s="76">
        <v>28</v>
      </c>
      <c r="L51" s="77" t="s">
        <v>70</v>
      </c>
      <c r="M51" s="83">
        <f t="shared" si="2"/>
        <v>2.8E-3</v>
      </c>
      <c r="N51" s="76">
        <v>21</v>
      </c>
      <c r="O51" s="77" t="s">
        <v>70</v>
      </c>
      <c r="P51" s="83">
        <f t="shared" si="3"/>
        <v>2.1000000000000003E-3</v>
      </c>
    </row>
    <row r="52" spans="1:16">
      <c r="A52" s="1">
        <f t="shared" si="4"/>
        <v>52</v>
      </c>
      <c r="B52" s="76">
        <v>15</v>
      </c>
      <c r="C52" s="77" t="s">
        <v>71</v>
      </c>
      <c r="D52" s="84">
        <f t="shared" si="5"/>
        <v>1.7441860465116279E-4</v>
      </c>
      <c r="E52" s="78">
        <v>0.18809999999999999</v>
      </c>
      <c r="F52" s="79">
        <v>2.8929999999999998</v>
      </c>
      <c r="G52" s="75">
        <f t="shared" si="0"/>
        <v>3.0810999999999997</v>
      </c>
      <c r="H52" s="76">
        <v>56</v>
      </c>
      <c r="I52" s="77" t="s">
        <v>70</v>
      </c>
      <c r="J52" s="83">
        <f t="shared" ref="J52:J83" si="6">H52/1000/10</f>
        <v>5.5999999999999999E-3</v>
      </c>
      <c r="K52" s="76">
        <v>29</v>
      </c>
      <c r="L52" s="77" t="s">
        <v>70</v>
      </c>
      <c r="M52" s="83">
        <f t="shared" ref="M52:M83" si="7">K52/1000/10</f>
        <v>2.9000000000000002E-3</v>
      </c>
      <c r="N52" s="76">
        <v>21</v>
      </c>
      <c r="O52" s="77" t="s">
        <v>70</v>
      </c>
      <c r="P52" s="83">
        <f t="shared" ref="P52:P83" si="8">N52/1000/10</f>
        <v>2.1000000000000003E-3</v>
      </c>
    </row>
    <row r="53" spans="1:16">
      <c r="A53" s="1">
        <f t="shared" si="4"/>
        <v>53</v>
      </c>
      <c r="B53" s="76">
        <v>16</v>
      </c>
      <c r="C53" s="77" t="s">
        <v>71</v>
      </c>
      <c r="D53" s="84">
        <f t="shared" si="5"/>
        <v>1.8604651162790699E-4</v>
      </c>
      <c r="E53" s="78">
        <v>0.1943</v>
      </c>
      <c r="F53" s="79">
        <v>2.9409999999999998</v>
      </c>
      <c r="G53" s="75">
        <f t="shared" si="0"/>
        <v>3.1353</v>
      </c>
      <c r="H53" s="76">
        <v>58</v>
      </c>
      <c r="I53" s="77" t="s">
        <v>70</v>
      </c>
      <c r="J53" s="83">
        <f t="shared" si="6"/>
        <v>5.8000000000000005E-3</v>
      </c>
      <c r="K53" s="76">
        <v>30</v>
      </c>
      <c r="L53" s="77" t="s">
        <v>70</v>
      </c>
      <c r="M53" s="83">
        <f t="shared" si="7"/>
        <v>3.0000000000000001E-3</v>
      </c>
      <c r="N53" s="76">
        <v>22</v>
      </c>
      <c r="O53" s="77" t="s">
        <v>70</v>
      </c>
      <c r="P53" s="83">
        <f t="shared" si="8"/>
        <v>2.1999999999999997E-3</v>
      </c>
    </row>
    <row r="54" spans="1:16">
      <c r="A54" s="1">
        <f t="shared" si="4"/>
        <v>54</v>
      </c>
      <c r="B54" s="76">
        <v>17</v>
      </c>
      <c r="C54" s="77" t="s">
        <v>71</v>
      </c>
      <c r="D54" s="84">
        <f t="shared" ref="D54:D85" si="9">B54/1000/$C$5</f>
        <v>1.9767441860465116E-4</v>
      </c>
      <c r="E54" s="78">
        <v>0.20019999999999999</v>
      </c>
      <c r="F54" s="79">
        <v>2.9849999999999999</v>
      </c>
      <c r="G54" s="75">
        <f t="shared" si="0"/>
        <v>3.1852</v>
      </c>
      <c r="H54" s="76">
        <v>60</v>
      </c>
      <c r="I54" s="77" t="s">
        <v>70</v>
      </c>
      <c r="J54" s="83">
        <f t="shared" si="6"/>
        <v>6.0000000000000001E-3</v>
      </c>
      <c r="K54" s="76">
        <v>31</v>
      </c>
      <c r="L54" s="77" t="s">
        <v>70</v>
      </c>
      <c r="M54" s="83">
        <f t="shared" si="7"/>
        <v>3.0999999999999999E-3</v>
      </c>
      <c r="N54" s="76">
        <v>23</v>
      </c>
      <c r="O54" s="77" t="s">
        <v>70</v>
      </c>
      <c r="P54" s="83">
        <f t="shared" si="8"/>
        <v>2.3E-3</v>
      </c>
    </row>
    <row r="55" spans="1:16">
      <c r="A55" s="1">
        <f t="shared" si="4"/>
        <v>55</v>
      </c>
      <c r="B55" s="76">
        <v>18</v>
      </c>
      <c r="C55" s="77" t="s">
        <v>71</v>
      </c>
      <c r="D55" s="84">
        <f t="shared" si="9"/>
        <v>2.0930232558139534E-4</v>
      </c>
      <c r="E55" s="78">
        <v>0.20599999999999999</v>
      </c>
      <c r="F55" s="79">
        <v>3.0270000000000001</v>
      </c>
      <c r="G55" s="75">
        <f t="shared" si="0"/>
        <v>3.2330000000000001</v>
      </c>
      <c r="H55" s="76">
        <v>63</v>
      </c>
      <c r="I55" s="77" t="s">
        <v>70</v>
      </c>
      <c r="J55" s="83">
        <f t="shared" si="6"/>
        <v>6.3E-3</v>
      </c>
      <c r="K55" s="76">
        <v>33</v>
      </c>
      <c r="L55" s="77" t="s">
        <v>70</v>
      </c>
      <c r="M55" s="83">
        <f t="shared" si="7"/>
        <v>3.3E-3</v>
      </c>
      <c r="N55" s="76">
        <v>24</v>
      </c>
      <c r="O55" s="77" t="s">
        <v>70</v>
      </c>
      <c r="P55" s="83">
        <f t="shared" si="8"/>
        <v>2.4000000000000002E-3</v>
      </c>
    </row>
    <row r="56" spans="1:16">
      <c r="A56" s="1">
        <f t="shared" si="4"/>
        <v>56</v>
      </c>
      <c r="B56" s="76">
        <v>20</v>
      </c>
      <c r="C56" s="77" t="s">
        <v>71</v>
      </c>
      <c r="D56" s="84">
        <f t="shared" si="9"/>
        <v>2.3255813953488373E-4</v>
      </c>
      <c r="E56" s="78">
        <v>0.2172</v>
      </c>
      <c r="F56" s="79">
        <v>3.1019999999999999</v>
      </c>
      <c r="G56" s="75">
        <f t="shared" si="0"/>
        <v>3.3191999999999999</v>
      </c>
      <c r="H56" s="76">
        <v>67</v>
      </c>
      <c r="I56" s="77" t="s">
        <v>70</v>
      </c>
      <c r="J56" s="83">
        <f t="shared" si="6"/>
        <v>6.7000000000000002E-3</v>
      </c>
      <c r="K56" s="76">
        <v>35</v>
      </c>
      <c r="L56" s="77" t="s">
        <v>70</v>
      </c>
      <c r="M56" s="83">
        <f t="shared" si="7"/>
        <v>3.5000000000000005E-3</v>
      </c>
      <c r="N56" s="76">
        <v>25</v>
      </c>
      <c r="O56" s="77" t="s">
        <v>70</v>
      </c>
      <c r="P56" s="83">
        <f t="shared" si="8"/>
        <v>2.5000000000000001E-3</v>
      </c>
    </row>
    <row r="57" spans="1:16">
      <c r="A57" s="1">
        <f t="shared" si="4"/>
        <v>57</v>
      </c>
      <c r="B57" s="76">
        <v>22.5</v>
      </c>
      <c r="C57" s="77" t="s">
        <v>71</v>
      </c>
      <c r="D57" s="84">
        <f t="shared" si="9"/>
        <v>2.6162790697674415E-4</v>
      </c>
      <c r="E57" s="78">
        <v>0.23039999999999999</v>
      </c>
      <c r="F57" s="79">
        <v>3.1829999999999998</v>
      </c>
      <c r="G57" s="75">
        <f t="shared" si="0"/>
        <v>3.4133999999999998</v>
      </c>
      <c r="H57" s="76">
        <v>73</v>
      </c>
      <c r="I57" s="77" t="s">
        <v>70</v>
      </c>
      <c r="J57" s="83">
        <f t="shared" si="6"/>
        <v>7.2999999999999992E-3</v>
      </c>
      <c r="K57" s="76">
        <v>37</v>
      </c>
      <c r="L57" s="77" t="s">
        <v>70</v>
      </c>
      <c r="M57" s="83">
        <f t="shared" si="7"/>
        <v>3.6999999999999997E-3</v>
      </c>
      <c r="N57" s="76">
        <v>27</v>
      </c>
      <c r="O57" s="77" t="s">
        <v>70</v>
      </c>
      <c r="P57" s="83">
        <f t="shared" si="8"/>
        <v>2.7000000000000001E-3</v>
      </c>
    </row>
    <row r="58" spans="1:16">
      <c r="A58" s="1">
        <f t="shared" si="4"/>
        <v>58</v>
      </c>
      <c r="B58" s="76">
        <v>25</v>
      </c>
      <c r="C58" s="77" t="s">
        <v>71</v>
      </c>
      <c r="D58" s="84">
        <f t="shared" si="9"/>
        <v>2.9069767441860465E-4</v>
      </c>
      <c r="E58" s="78">
        <v>0.24279999999999999</v>
      </c>
      <c r="F58" s="79">
        <v>3.2530000000000001</v>
      </c>
      <c r="G58" s="75">
        <f t="shared" si="0"/>
        <v>3.4958</v>
      </c>
      <c r="H58" s="76">
        <v>79</v>
      </c>
      <c r="I58" s="77" t="s">
        <v>70</v>
      </c>
      <c r="J58" s="83">
        <f t="shared" si="6"/>
        <v>7.9000000000000008E-3</v>
      </c>
      <c r="K58" s="76">
        <v>40</v>
      </c>
      <c r="L58" s="77" t="s">
        <v>70</v>
      </c>
      <c r="M58" s="83">
        <f t="shared" si="7"/>
        <v>4.0000000000000001E-3</v>
      </c>
      <c r="N58" s="76">
        <v>29</v>
      </c>
      <c r="O58" s="77" t="s">
        <v>70</v>
      </c>
      <c r="P58" s="83">
        <f t="shared" si="8"/>
        <v>2.9000000000000002E-3</v>
      </c>
    </row>
    <row r="59" spans="1:16">
      <c r="A59" s="1">
        <f t="shared" si="4"/>
        <v>59</v>
      </c>
      <c r="B59" s="76">
        <v>27.5</v>
      </c>
      <c r="C59" s="77" t="s">
        <v>71</v>
      </c>
      <c r="D59" s="84">
        <f t="shared" si="9"/>
        <v>3.1976744186046514E-4</v>
      </c>
      <c r="E59" s="78">
        <v>0.25469999999999998</v>
      </c>
      <c r="F59" s="79">
        <v>3.3149999999999999</v>
      </c>
      <c r="G59" s="75">
        <f t="shared" si="0"/>
        <v>3.5697000000000001</v>
      </c>
      <c r="H59" s="76">
        <v>84</v>
      </c>
      <c r="I59" s="77" t="s">
        <v>70</v>
      </c>
      <c r="J59" s="83">
        <f t="shared" si="6"/>
        <v>8.4000000000000012E-3</v>
      </c>
      <c r="K59" s="76">
        <v>42</v>
      </c>
      <c r="L59" s="77" t="s">
        <v>70</v>
      </c>
      <c r="M59" s="83">
        <f t="shared" si="7"/>
        <v>4.2000000000000006E-3</v>
      </c>
      <c r="N59" s="76">
        <v>31</v>
      </c>
      <c r="O59" s="77" t="s">
        <v>70</v>
      </c>
      <c r="P59" s="83">
        <f t="shared" si="8"/>
        <v>3.0999999999999999E-3</v>
      </c>
    </row>
    <row r="60" spans="1:16">
      <c r="A60" s="1">
        <f t="shared" si="4"/>
        <v>60</v>
      </c>
      <c r="B60" s="76">
        <v>30</v>
      </c>
      <c r="C60" s="77" t="s">
        <v>71</v>
      </c>
      <c r="D60" s="84">
        <f t="shared" si="9"/>
        <v>3.4883720930232559E-4</v>
      </c>
      <c r="E60" s="78">
        <v>0.26600000000000001</v>
      </c>
      <c r="F60" s="79">
        <v>3.3690000000000002</v>
      </c>
      <c r="G60" s="75">
        <f t="shared" si="0"/>
        <v>3.6350000000000002</v>
      </c>
      <c r="H60" s="76">
        <v>89</v>
      </c>
      <c r="I60" s="77" t="s">
        <v>70</v>
      </c>
      <c r="J60" s="83">
        <f t="shared" si="6"/>
        <v>8.8999999999999999E-3</v>
      </c>
      <c r="K60" s="76">
        <v>44</v>
      </c>
      <c r="L60" s="77" t="s">
        <v>70</v>
      </c>
      <c r="M60" s="83">
        <f t="shared" si="7"/>
        <v>4.3999999999999994E-3</v>
      </c>
      <c r="N60" s="76">
        <v>32</v>
      </c>
      <c r="O60" s="77" t="s">
        <v>70</v>
      </c>
      <c r="P60" s="83">
        <f t="shared" si="8"/>
        <v>3.2000000000000002E-3</v>
      </c>
    </row>
    <row r="61" spans="1:16">
      <c r="A61" s="1">
        <f t="shared" si="4"/>
        <v>61</v>
      </c>
      <c r="B61" s="76">
        <v>32.5</v>
      </c>
      <c r="C61" s="77" t="s">
        <v>71</v>
      </c>
      <c r="D61" s="84">
        <f t="shared" si="9"/>
        <v>3.7790697674418608E-4</v>
      </c>
      <c r="E61" s="78">
        <v>0.27689999999999998</v>
      </c>
      <c r="F61" s="79">
        <v>3.4169999999999998</v>
      </c>
      <c r="G61" s="75">
        <f t="shared" si="0"/>
        <v>3.6938999999999997</v>
      </c>
      <c r="H61" s="76">
        <v>95</v>
      </c>
      <c r="I61" s="77" t="s">
        <v>70</v>
      </c>
      <c r="J61" s="83">
        <f t="shared" si="6"/>
        <v>9.4999999999999998E-3</v>
      </c>
      <c r="K61" s="76">
        <v>46</v>
      </c>
      <c r="L61" s="77" t="s">
        <v>70</v>
      </c>
      <c r="M61" s="83">
        <f t="shared" si="7"/>
        <v>4.5999999999999999E-3</v>
      </c>
      <c r="N61" s="76">
        <v>34</v>
      </c>
      <c r="O61" s="77" t="s">
        <v>70</v>
      </c>
      <c r="P61" s="83">
        <f t="shared" si="8"/>
        <v>3.4000000000000002E-3</v>
      </c>
    </row>
    <row r="62" spans="1:16">
      <c r="A62" s="1">
        <f t="shared" si="4"/>
        <v>62</v>
      </c>
      <c r="B62" s="76">
        <v>35</v>
      </c>
      <c r="C62" s="77" t="s">
        <v>71</v>
      </c>
      <c r="D62" s="84">
        <f t="shared" si="9"/>
        <v>4.0697674418604653E-4</v>
      </c>
      <c r="E62" s="78">
        <v>0.2873</v>
      </c>
      <c r="F62" s="79">
        <v>3.46</v>
      </c>
      <c r="G62" s="75">
        <f t="shared" si="0"/>
        <v>3.7473000000000001</v>
      </c>
      <c r="H62" s="76">
        <v>100</v>
      </c>
      <c r="I62" s="77" t="s">
        <v>70</v>
      </c>
      <c r="J62" s="83">
        <f t="shared" si="6"/>
        <v>0.01</v>
      </c>
      <c r="K62" s="76">
        <v>49</v>
      </c>
      <c r="L62" s="77" t="s">
        <v>70</v>
      </c>
      <c r="M62" s="83">
        <f t="shared" si="7"/>
        <v>4.8999999999999998E-3</v>
      </c>
      <c r="N62" s="76">
        <v>36</v>
      </c>
      <c r="O62" s="77" t="s">
        <v>70</v>
      </c>
      <c r="P62" s="83">
        <f t="shared" si="8"/>
        <v>3.5999999999999999E-3</v>
      </c>
    </row>
    <row r="63" spans="1:16">
      <c r="A63" s="1">
        <f t="shared" si="4"/>
        <v>63</v>
      </c>
      <c r="B63" s="76">
        <v>37.5</v>
      </c>
      <c r="C63" s="77" t="s">
        <v>71</v>
      </c>
      <c r="D63" s="84">
        <f t="shared" si="9"/>
        <v>4.3604651162790697E-4</v>
      </c>
      <c r="E63" s="78">
        <v>0.2974</v>
      </c>
      <c r="F63" s="79">
        <v>3.4980000000000002</v>
      </c>
      <c r="G63" s="75">
        <f t="shared" si="0"/>
        <v>3.7954000000000003</v>
      </c>
      <c r="H63" s="76">
        <v>105</v>
      </c>
      <c r="I63" s="77" t="s">
        <v>70</v>
      </c>
      <c r="J63" s="83">
        <f t="shared" si="6"/>
        <v>1.0499999999999999E-2</v>
      </c>
      <c r="K63" s="76">
        <v>51</v>
      </c>
      <c r="L63" s="77" t="s">
        <v>70</v>
      </c>
      <c r="M63" s="83">
        <f t="shared" si="7"/>
        <v>5.0999999999999995E-3</v>
      </c>
      <c r="N63" s="76">
        <v>37</v>
      </c>
      <c r="O63" s="77" t="s">
        <v>70</v>
      </c>
      <c r="P63" s="83">
        <f t="shared" si="8"/>
        <v>3.6999999999999997E-3</v>
      </c>
    </row>
    <row r="64" spans="1:16">
      <c r="A64" s="1">
        <f t="shared" si="4"/>
        <v>64</v>
      </c>
      <c r="B64" s="76">
        <v>40</v>
      </c>
      <c r="C64" s="77" t="s">
        <v>71</v>
      </c>
      <c r="D64" s="84">
        <f t="shared" si="9"/>
        <v>4.6511627906976747E-4</v>
      </c>
      <c r="E64" s="78">
        <v>0.30709999999999998</v>
      </c>
      <c r="F64" s="79">
        <v>3.532</v>
      </c>
      <c r="G64" s="75">
        <f t="shared" si="0"/>
        <v>3.8391000000000002</v>
      </c>
      <c r="H64" s="76">
        <v>110</v>
      </c>
      <c r="I64" s="77" t="s">
        <v>70</v>
      </c>
      <c r="J64" s="83">
        <f t="shared" si="6"/>
        <v>1.0999999999999999E-2</v>
      </c>
      <c r="K64" s="76">
        <v>53</v>
      </c>
      <c r="L64" s="77" t="s">
        <v>70</v>
      </c>
      <c r="M64" s="83">
        <f t="shared" si="7"/>
        <v>5.3E-3</v>
      </c>
      <c r="N64" s="76">
        <v>39</v>
      </c>
      <c r="O64" s="77" t="s">
        <v>70</v>
      </c>
      <c r="P64" s="83">
        <f t="shared" si="8"/>
        <v>3.8999999999999998E-3</v>
      </c>
    </row>
    <row r="65" spans="1:16">
      <c r="A65" s="1">
        <f t="shared" si="4"/>
        <v>65</v>
      </c>
      <c r="B65" s="76">
        <v>45</v>
      </c>
      <c r="C65" s="77" t="s">
        <v>71</v>
      </c>
      <c r="D65" s="84">
        <f t="shared" si="9"/>
        <v>5.232558139534883E-4</v>
      </c>
      <c r="E65" s="78">
        <v>0.32579999999999998</v>
      </c>
      <c r="F65" s="79">
        <v>3.59</v>
      </c>
      <c r="G65" s="75">
        <f t="shared" si="0"/>
        <v>3.9157999999999999</v>
      </c>
      <c r="H65" s="76">
        <v>121</v>
      </c>
      <c r="I65" s="77" t="s">
        <v>70</v>
      </c>
      <c r="J65" s="83">
        <f t="shared" si="6"/>
        <v>1.21E-2</v>
      </c>
      <c r="K65" s="76">
        <v>57</v>
      </c>
      <c r="L65" s="77" t="s">
        <v>70</v>
      </c>
      <c r="M65" s="83">
        <f t="shared" si="7"/>
        <v>5.7000000000000002E-3</v>
      </c>
      <c r="N65" s="76">
        <v>42</v>
      </c>
      <c r="O65" s="77" t="s">
        <v>70</v>
      </c>
      <c r="P65" s="83">
        <f t="shared" si="8"/>
        <v>4.2000000000000006E-3</v>
      </c>
    </row>
    <row r="66" spans="1:16">
      <c r="A66" s="1">
        <f t="shared" si="4"/>
        <v>66</v>
      </c>
      <c r="B66" s="76">
        <v>50</v>
      </c>
      <c r="C66" s="77" t="s">
        <v>71</v>
      </c>
      <c r="D66" s="84">
        <f t="shared" si="9"/>
        <v>5.8139534883720929E-4</v>
      </c>
      <c r="E66" s="78">
        <v>0.34339999999999998</v>
      </c>
      <c r="F66" s="79">
        <v>3.637</v>
      </c>
      <c r="G66" s="75">
        <f t="shared" si="0"/>
        <v>3.9803999999999999</v>
      </c>
      <c r="H66" s="76">
        <v>131</v>
      </c>
      <c r="I66" s="77" t="s">
        <v>70</v>
      </c>
      <c r="J66" s="83">
        <f t="shared" si="6"/>
        <v>1.3100000000000001E-2</v>
      </c>
      <c r="K66" s="76">
        <v>62</v>
      </c>
      <c r="L66" s="77" t="s">
        <v>70</v>
      </c>
      <c r="M66" s="83">
        <f t="shared" si="7"/>
        <v>6.1999999999999998E-3</v>
      </c>
      <c r="N66" s="76">
        <v>45</v>
      </c>
      <c r="O66" s="77" t="s">
        <v>70</v>
      </c>
      <c r="P66" s="83">
        <f t="shared" si="8"/>
        <v>4.4999999999999997E-3</v>
      </c>
    </row>
    <row r="67" spans="1:16">
      <c r="A67" s="1">
        <f t="shared" si="4"/>
        <v>67</v>
      </c>
      <c r="B67" s="76">
        <v>55</v>
      </c>
      <c r="C67" s="77" t="s">
        <v>71</v>
      </c>
      <c r="D67" s="84">
        <f t="shared" si="9"/>
        <v>6.3953488372093029E-4</v>
      </c>
      <c r="E67" s="78">
        <v>0.36020000000000002</v>
      </c>
      <c r="F67" s="79">
        <v>3.6760000000000002</v>
      </c>
      <c r="G67" s="75">
        <f t="shared" si="0"/>
        <v>4.0362</v>
      </c>
      <c r="H67" s="76">
        <v>141</v>
      </c>
      <c r="I67" s="77" t="s">
        <v>70</v>
      </c>
      <c r="J67" s="83">
        <f t="shared" si="6"/>
        <v>1.4099999999999998E-2</v>
      </c>
      <c r="K67" s="76">
        <v>66</v>
      </c>
      <c r="L67" s="77" t="s">
        <v>70</v>
      </c>
      <c r="M67" s="83">
        <f t="shared" si="7"/>
        <v>6.6E-3</v>
      </c>
      <c r="N67" s="76">
        <v>48</v>
      </c>
      <c r="O67" s="77" t="s">
        <v>70</v>
      </c>
      <c r="P67" s="83">
        <f t="shared" si="8"/>
        <v>4.8000000000000004E-3</v>
      </c>
    </row>
    <row r="68" spans="1:16">
      <c r="A68" s="1">
        <f t="shared" si="4"/>
        <v>68</v>
      </c>
      <c r="B68" s="76">
        <v>60</v>
      </c>
      <c r="C68" s="77" t="s">
        <v>71</v>
      </c>
      <c r="D68" s="84">
        <f t="shared" si="9"/>
        <v>6.9767441860465117E-4</v>
      </c>
      <c r="E68" s="78">
        <v>0.37619999999999998</v>
      </c>
      <c r="F68" s="79">
        <v>3.7080000000000002</v>
      </c>
      <c r="G68" s="75">
        <f t="shared" si="0"/>
        <v>4.0842000000000001</v>
      </c>
      <c r="H68" s="76">
        <v>151</v>
      </c>
      <c r="I68" s="77" t="s">
        <v>70</v>
      </c>
      <c r="J68" s="83">
        <f t="shared" si="6"/>
        <v>1.5099999999999999E-2</v>
      </c>
      <c r="K68" s="76">
        <v>70</v>
      </c>
      <c r="L68" s="77" t="s">
        <v>70</v>
      </c>
      <c r="M68" s="83">
        <f t="shared" si="7"/>
        <v>7.000000000000001E-3</v>
      </c>
      <c r="N68" s="76">
        <v>51</v>
      </c>
      <c r="O68" s="77" t="s">
        <v>70</v>
      </c>
      <c r="P68" s="83">
        <f t="shared" si="8"/>
        <v>5.0999999999999995E-3</v>
      </c>
    </row>
    <row r="69" spans="1:16">
      <c r="A69" s="1">
        <f t="shared" si="4"/>
        <v>69</v>
      </c>
      <c r="B69" s="76">
        <v>65</v>
      </c>
      <c r="C69" s="77" t="s">
        <v>71</v>
      </c>
      <c r="D69" s="84">
        <f t="shared" si="9"/>
        <v>7.5581395348837217E-4</v>
      </c>
      <c r="E69" s="78">
        <v>0.39150000000000001</v>
      </c>
      <c r="F69" s="79">
        <v>3.734</v>
      </c>
      <c r="G69" s="75">
        <f t="shared" si="0"/>
        <v>4.1254999999999997</v>
      </c>
      <c r="H69" s="76">
        <v>161</v>
      </c>
      <c r="I69" s="77" t="s">
        <v>70</v>
      </c>
      <c r="J69" s="83">
        <f t="shared" si="6"/>
        <v>1.61E-2</v>
      </c>
      <c r="K69" s="76">
        <v>74</v>
      </c>
      <c r="L69" s="77" t="s">
        <v>70</v>
      </c>
      <c r="M69" s="83">
        <f t="shared" si="7"/>
        <v>7.3999999999999995E-3</v>
      </c>
      <c r="N69" s="76">
        <v>54</v>
      </c>
      <c r="O69" s="77" t="s">
        <v>70</v>
      </c>
      <c r="P69" s="83">
        <f t="shared" si="8"/>
        <v>5.4000000000000003E-3</v>
      </c>
    </row>
    <row r="70" spans="1:16">
      <c r="A70" s="1">
        <f t="shared" si="4"/>
        <v>70</v>
      </c>
      <c r="B70" s="76">
        <v>70</v>
      </c>
      <c r="C70" s="77" t="s">
        <v>71</v>
      </c>
      <c r="D70" s="84">
        <f t="shared" si="9"/>
        <v>8.1395348837209306E-4</v>
      </c>
      <c r="E70" s="78">
        <v>0.40629999999999999</v>
      </c>
      <c r="F70" s="79">
        <v>3.7549999999999999</v>
      </c>
      <c r="G70" s="75">
        <f t="shared" si="0"/>
        <v>4.1612999999999998</v>
      </c>
      <c r="H70" s="76">
        <v>171</v>
      </c>
      <c r="I70" s="77" t="s">
        <v>70</v>
      </c>
      <c r="J70" s="83">
        <f t="shared" si="6"/>
        <v>1.7100000000000001E-2</v>
      </c>
      <c r="K70" s="76">
        <v>78</v>
      </c>
      <c r="L70" s="77" t="s">
        <v>70</v>
      </c>
      <c r="M70" s="83">
        <f t="shared" si="7"/>
        <v>7.7999999999999996E-3</v>
      </c>
      <c r="N70" s="76">
        <v>57</v>
      </c>
      <c r="O70" s="77" t="s">
        <v>70</v>
      </c>
      <c r="P70" s="83">
        <f t="shared" si="8"/>
        <v>5.7000000000000002E-3</v>
      </c>
    </row>
    <row r="71" spans="1:16">
      <c r="A71" s="1">
        <f t="shared" si="4"/>
        <v>71</v>
      </c>
      <c r="B71" s="76">
        <v>80</v>
      </c>
      <c r="C71" s="77" t="s">
        <v>71</v>
      </c>
      <c r="D71" s="84">
        <f t="shared" si="9"/>
        <v>9.3023255813953494E-4</v>
      </c>
      <c r="E71" s="78">
        <v>0.43440000000000001</v>
      </c>
      <c r="F71" s="79">
        <v>3.7850000000000001</v>
      </c>
      <c r="G71" s="75">
        <f t="shared" si="0"/>
        <v>4.2194000000000003</v>
      </c>
      <c r="H71" s="76">
        <v>190</v>
      </c>
      <c r="I71" s="77" t="s">
        <v>70</v>
      </c>
      <c r="J71" s="83">
        <f t="shared" si="6"/>
        <v>1.9E-2</v>
      </c>
      <c r="K71" s="76">
        <v>85</v>
      </c>
      <c r="L71" s="77" t="s">
        <v>70</v>
      </c>
      <c r="M71" s="83">
        <f t="shared" si="7"/>
        <v>8.5000000000000006E-3</v>
      </c>
      <c r="N71" s="76">
        <v>62</v>
      </c>
      <c r="O71" s="77" t="s">
        <v>70</v>
      </c>
      <c r="P71" s="83">
        <f t="shared" si="8"/>
        <v>6.1999999999999998E-3</v>
      </c>
    </row>
    <row r="72" spans="1:16">
      <c r="A72" s="1">
        <f t="shared" si="4"/>
        <v>72</v>
      </c>
      <c r="B72" s="76">
        <v>90</v>
      </c>
      <c r="C72" s="77" t="s">
        <v>71</v>
      </c>
      <c r="D72" s="84">
        <f t="shared" si="9"/>
        <v>1.0465116279069766E-3</v>
      </c>
      <c r="E72" s="78">
        <v>0.4607</v>
      </c>
      <c r="F72" s="79">
        <v>3.8039999999999998</v>
      </c>
      <c r="G72" s="75">
        <f t="shared" si="0"/>
        <v>4.2646999999999995</v>
      </c>
      <c r="H72" s="76">
        <v>210</v>
      </c>
      <c r="I72" s="77" t="s">
        <v>70</v>
      </c>
      <c r="J72" s="83">
        <f t="shared" si="6"/>
        <v>2.0999999999999998E-2</v>
      </c>
      <c r="K72" s="76">
        <v>93</v>
      </c>
      <c r="L72" s="77" t="s">
        <v>70</v>
      </c>
      <c r="M72" s="83">
        <f t="shared" si="7"/>
        <v>9.2999999999999992E-3</v>
      </c>
      <c r="N72" s="76">
        <v>68</v>
      </c>
      <c r="O72" s="77" t="s">
        <v>70</v>
      </c>
      <c r="P72" s="83">
        <f t="shared" si="8"/>
        <v>6.8000000000000005E-3</v>
      </c>
    </row>
    <row r="73" spans="1:16">
      <c r="A73" s="1">
        <f t="shared" si="4"/>
        <v>73</v>
      </c>
      <c r="B73" s="76">
        <v>100</v>
      </c>
      <c r="C73" s="77" t="s">
        <v>71</v>
      </c>
      <c r="D73" s="84">
        <f t="shared" si="9"/>
        <v>1.1627906976744186E-3</v>
      </c>
      <c r="E73" s="78">
        <v>0.48559999999999998</v>
      </c>
      <c r="F73" s="79">
        <v>3.8140000000000001</v>
      </c>
      <c r="G73" s="75">
        <f t="shared" si="0"/>
        <v>4.2995999999999999</v>
      </c>
      <c r="H73" s="76">
        <v>229</v>
      </c>
      <c r="I73" s="77" t="s">
        <v>70</v>
      </c>
      <c r="J73" s="83">
        <f t="shared" si="6"/>
        <v>2.29E-2</v>
      </c>
      <c r="K73" s="76">
        <v>101</v>
      </c>
      <c r="L73" s="77" t="s">
        <v>70</v>
      </c>
      <c r="M73" s="83">
        <f t="shared" si="7"/>
        <v>1.0100000000000001E-2</v>
      </c>
      <c r="N73" s="76">
        <v>73</v>
      </c>
      <c r="O73" s="77" t="s">
        <v>70</v>
      </c>
      <c r="P73" s="83">
        <f t="shared" si="8"/>
        <v>7.2999999999999992E-3</v>
      </c>
    </row>
    <row r="74" spans="1:16">
      <c r="A74" s="1">
        <f t="shared" si="4"/>
        <v>74</v>
      </c>
      <c r="B74" s="76">
        <v>110</v>
      </c>
      <c r="C74" s="77" t="s">
        <v>71</v>
      </c>
      <c r="D74" s="84">
        <f t="shared" si="9"/>
        <v>1.2790697674418606E-3</v>
      </c>
      <c r="E74" s="78">
        <v>0.50929999999999997</v>
      </c>
      <c r="F74" s="79">
        <v>3.8159999999999998</v>
      </c>
      <c r="G74" s="75">
        <f t="shared" si="0"/>
        <v>4.3252999999999995</v>
      </c>
      <c r="H74" s="76">
        <v>248</v>
      </c>
      <c r="I74" s="77" t="s">
        <v>70</v>
      </c>
      <c r="J74" s="83">
        <f t="shared" si="6"/>
        <v>2.4799999999999999E-2</v>
      </c>
      <c r="K74" s="76">
        <v>108</v>
      </c>
      <c r="L74" s="77" t="s">
        <v>70</v>
      </c>
      <c r="M74" s="83">
        <f t="shared" si="7"/>
        <v>1.0800000000000001E-2</v>
      </c>
      <c r="N74" s="76">
        <v>78</v>
      </c>
      <c r="O74" s="77" t="s">
        <v>70</v>
      </c>
      <c r="P74" s="83">
        <f t="shared" si="8"/>
        <v>7.7999999999999996E-3</v>
      </c>
    </row>
    <row r="75" spans="1:16">
      <c r="A75" s="1">
        <f t="shared" si="4"/>
        <v>75</v>
      </c>
      <c r="B75" s="76">
        <v>120</v>
      </c>
      <c r="C75" s="77" t="s">
        <v>71</v>
      </c>
      <c r="D75" s="84">
        <f t="shared" si="9"/>
        <v>1.3953488372093023E-3</v>
      </c>
      <c r="E75" s="78">
        <v>0.53200000000000003</v>
      </c>
      <c r="F75" s="79">
        <v>3.8140000000000001</v>
      </c>
      <c r="G75" s="75">
        <f t="shared" si="0"/>
        <v>4.3460000000000001</v>
      </c>
      <c r="H75" s="76">
        <v>268</v>
      </c>
      <c r="I75" s="77" t="s">
        <v>70</v>
      </c>
      <c r="J75" s="83">
        <f t="shared" si="6"/>
        <v>2.6800000000000001E-2</v>
      </c>
      <c r="K75" s="76">
        <v>116</v>
      </c>
      <c r="L75" s="77" t="s">
        <v>70</v>
      </c>
      <c r="M75" s="83">
        <f t="shared" si="7"/>
        <v>1.1600000000000001E-2</v>
      </c>
      <c r="N75" s="76">
        <v>83</v>
      </c>
      <c r="O75" s="77" t="s">
        <v>70</v>
      </c>
      <c r="P75" s="83">
        <f t="shared" si="8"/>
        <v>8.3000000000000001E-3</v>
      </c>
    </row>
    <row r="76" spans="1:16">
      <c r="A76" s="1">
        <f t="shared" si="4"/>
        <v>76</v>
      </c>
      <c r="B76" s="76">
        <v>130</v>
      </c>
      <c r="C76" s="77" t="s">
        <v>71</v>
      </c>
      <c r="D76" s="84">
        <f t="shared" si="9"/>
        <v>1.5116279069767443E-3</v>
      </c>
      <c r="E76" s="78">
        <v>0.55369999999999997</v>
      </c>
      <c r="F76" s="79">
        <v>3.8069999999999999</v>
      </c>
      <c r="G76" s="75">
        <f t="shared" si="0"/>
        <v>4.3606999999999996</v>
      </c>
      <c r="H76" s="76">
        <v>287</v>
      </c>
      <c r="I76" s="77" t="s">
        <v>70</v>
      </c>
      <c r="J76" s="83">
        <f t="shared" si="6"/>
        <v>2.8699999999999996E-2</v>
      </c>
      <c r="K76" s="76">
        <v>123</v>
      </c>
      <c r="L76" s="77" t="s">
        <v>70</v>
      </c>
      <c r="M76" s="83">
        <f t="shared" si="7"/>
        <v>1.23E-2</v>
      </c>
      <c r="N76" s="76">
        <v>88</v>
      </c>
      <c r="O76" s="77" t="s">
        <v>70</v>
      </c>
      <c r="P76" s="83">
        <f t="shared" si="8"/>
        <v>8.7999999999999988E-3</v>
      </c>
    </row>
    <row r="77" spans="1:16">
      <c r="A77" s="1">
        <f t="shared" si="4"/>
        <v>77</v>
      </c>
      <c r="B77" s="76">
        <v>140</v>
      </c>
      <c r="C77" s="77" t="s">
        <v>71</v>
      </c>
      <c r="D77" s="84">
        <f t="shared" si="9"/>
        <v>1.6279069767441861E-3</v>
      </c>
      <c r="E77" s="78">
        <v>0.5746</v>
      </c>
      <c r="F77" s="79">
        <v>3.798</v>
      </c>
      <c r="G77" s="75">
        <f t="shared" si="0"/>
        <v>4.3726000000000003</v>
      </c>
      <c r="H77" s="76">
        <v>307</v>
      </c>
      <c r="I77" s="77" t="s">
        <v>70</v>
      </c>
      <c r="J77" s="83">
        <f t="shared" si="6"/>
        <v>3.0699999999999998E-2</v>
      </c>
      <c r="K77" s="76">
        <v>130</v>
      </c>
      <c r="L77" s="77" t="s">
        <v>70</v>
      </c>
      <c r="M77" s="83">
        <f t="shared" si="7"/>
        <v>1.3000000000000001E-2</v>
      </c>
      <c r="N77" s="76">
        <v>94</v>
      </c>
      <c r="O77" s="77" t="s">
        <v>70</v>
      </c>
      <c r="P77" s="83">
        <f t="shared" si="8"/>
        <v>9.4000000000000004E-3</v>
      </c>
    </row>
    <row r="78" spans="1:16">
      <c r="A78" s="1">
        <f t="shared" si="4"/>
        <v>78</v>
      </c>
      <c r="B78" s="76">
        <v>150</v>
      </c>
      <c r="C78" s="77" t="s">
        <v>71</v>
      </c>
      <c r="D78" s="84">
        <f t="shared" si="9"/>
        <v>1.7441860465116279E-3</v>
      </c>
      <c r="E78" s="78">
        <v>0.5948</v>
      </c>
      <c r="F78" s="79">
        <v>3.7850000000000001</v>
      </c>
      <c r="G78" s="75">
        <f t="shared" si="0"/>
        <v>4.3798000000000004</v>
      </c>
      <c r="H78" s="76">
        <v>326</v>
      </c>
      <c r="I78" s="77" t="s">
        <v>70</v>
      </c>
      <c r="J78" s="83">
        <f t="shared" si="6"/>
        <v>3.2600000000000004E-2</v>
      </c>
      <c r="K78" s="76">
        <v>138</v>
      </c>
      <c r="L78" s="77" t="s">
        <v>70</v>
      </c>
      <c r="M78" s="83">
        <f t="shared" si="7"/>
        <v>1.3800000000000002E-2</v>
      </c>
      <c r="N78" s="76">
        <v>99</v>
      </c>
      <c r="O78" s="77" t="s">
        <v>70</v>
      </c>
      <c r="P78" s="83">
        <f t="shared" si="8"/>
        <v>9.9000000000000008E-3</v>
      </c>
    </row>
    <row r="79" spans="1:16">
      <c r="A79" s="1">
        <f t="shared" si="4"/>
        <v>79</v>
      </c>
      <c r="B79" s="76">
        <v>160</v>
      </c>
      <c r="C79" s="77" t="s">
        <v>71</v>
      </c>
      <c r="D79" s="84">
        <f t="shared" si="9"/>
        <v>1.8604651162790699E-3</v>
      </c>
      <c r="E79" s="78">
        <v>0.61429999999999996</v>
      </c>
      <c r="F79" s="79">
        <v>3.7709999999999999</v>
      </c>
      <c r="G79" s="75">
        <f t="shared" si="0"/>
        <v>4.3853</v>
      </c>
      <c r="H79" s="76">
        <v>346</v>
      </c>
      <c r="I79" s="77" t="s">
        <v>70</v>
      </c>
      <c r="J79" s="83">
        <f t="shared" si="6"/>
        <v>3.4599999999999999E-2</v>
      </c>
      <c r="K79" s="76">
        <v>145</v>
      </c>
      <c r="L79" s="77" t="s">
        <v>70</v>
      </c>
      <c r="M79" s="83">
        <f t="shared" si="7"/>
        <v>1.4499999999999999E-2</v>
      </c>
      <c r="N79" s="76">
        <v>104</v>
      </c>
      <c r="O79" s="77" t="s">
        <v>70</v>
      </c>
      <c r="P79" s="83">
        <f t="shared" si="8"/>
        <v>1.04E-2</v>
      </c>
    </row>
    <row r="80" spans="1:16">
      <c r="A80" s="1">
        <f t="shared" si="4"/>
        <v>80</v>
      </c>
      <c r="B80" s="76">
        <v>170</v>
      </c>
      <c r="C80" s="77" t="s">
        <v>71</v>
      </c>
      <c r="D80" s="84">
        <f t="shared" si="9"/>
        <v>1.9767441860465119E-3</v>
      </c>
      <c r="E80" s="78">
        <v>0.63319999999999999</v>
      </c>
      <c r="F80" s="79">
        <v>3.754</v>
      </c>
      <c r="G80" s="75">
        <f t="shared" si="0"/>
        <v>4.3872</v>
      </c>
      <c r="H80" s="76">
        <v>365</v>
      </c>
      <c r="I80" s="77" t="s">
        <v>70</v>
      </c>
      <c r="J80" s="83">
        <f t="shared" si="6"/>
        <v>3.6499999999999998E-2</v>
      </c>
      <c r="K80" s="76">
        <v>152</v>
      </c>
      <c r="L80" s="77" t="s">
        <v>70</v>
      </c>
      <c r="M80" s="83">
        <f t="shared" si="7"/>
        <v>1.52E-2</v>
      </c>
      <c r="N80" s="76">
        <v>108</v>
      </c>
      <c r="O80" s="77" t="s">
        <v>70</v>
      </c>
      <c r="P80" s="83">
        <f t="shared" si="8"/>
        <v>1.0800000000000001E-2</v>
      </c>
    </row>
    <row r="81" spans="1:16">
      <c r="A81" s="1">
        <f t="shared" si="4"/>
        <v>81</v>
      </c>
      <c r="B81" s="76">
        <v>180</v>
      </c>
      <c r="C81" s="77" t="s">
        <v>71</v>
      </c>
      <c r="D81" s="84">
        <f t="shared" si="9"/>
        <v>2.0930232558139532E-3</v>
      </c>
      <c r="E81" s="78">
        <v>0.58199999999999996</v>
      </c>
      <c r="F81" s="79">
        <v>3.7370000000000001</v>
      </c>
      <c r="G81" s="75">
        <f t="shared" si="0"/>
        <v>4.319</v>
      </c>
      <c r="H81" s="76">
        <v>385</v>
      </c>
      <c r="I81" s="77" t="s">
        <v>70</v>
      </c>
      <c r="J81" s="83">
        <f t="shared" si="6"/>
        <v>3.85E-2</v>
      </c>
      <c r="K81" s="76">
        <v>160</v>
      </c>
      <c r="L81" s="77" t="s">
        <v>70</v>
      </c>
      <c r="M81" s="83">
        <f t="shared" si="7"/>
        <v>1.6E-2</v>
      </c>
      <c r="N81" s="76">
        <v>113</v>
      </c>
      <c r="O81" s="77" t="s">
        <v>70</v>
      </c>
      <c r="P81" s="83">
        <f t="shared" si="8"/>
        <v>1.1300000000000001E-2</v>
      </c>
    </row>
    <row r="82" spans="1:16">
      <c r="A82" s="1">
        <f t="shared" si="4"/>
        <v>82</v>
      </c>
      <c r="B82" s="76">
        <v>200</v>
      </c>
      <c r="C82" s="77" t="s">
        <v>71</v>
      </c>
      <c r="D82" s="84">
        <f t="shared" si="9"/>
        <v>2.3255813953488372E-3</v>
      </c>
      <c r="E82" s="78">
        <v>0.49270000000000003</v>
      </c>
      <c r="F82" s="79">
        <v>3.6989999999999998</v>
      </c>
      <c r="G82" s="75">
        <f t="shared" si="0"/>
        <v>4.1917</v>
      </c>
      <c r="H82" s="76">
        <v>426</v>
      </c>
      <c r="I82" s="77" t="s">
        <v>70</v>
      </c>
      <c r="J82" s="83">
        <f t="shared" si="6"/>
        <v>4.2599999999999999E-2</v>
      </c>
      <c r="K82" s="76">
        <v>175</v>
      </c>
      <c r="L82" s="77" t="s">
        <v>70</v>
      </c>
      <c r="M82" s="83">
        <f t="shared" si="7"/>
        <v>1.7499999999999998E-2</v>
      </c>
      <c r="N82" s="76">
        <v>123</v>
      </c>
      <c r="O82" s="77" t="s">
        <v>70</v>
      </c>
      <c r="P82" s="83">
        <f t="shared" si="8"/>
        <v>1.23E-2</v>
      </c>
    </row>
    <row r="83" spans="1:16">
      <c r="A83" s="1">
        <f t="shared" si="4"/>
        <v>83</v>
      </c>
      <c r="B83" s="76">
        <v>225</v>
      </c>
      <c r="C83" s="77" t="s">
        <v>71</v>
      </c>
      <c r="D83" s="84">
        <f t="shared" si="9"/>
        <v>2.6162790697674418E-3</v>
      </c>
      <c r="E83" s="78">
        <v>0.44259999999999999</v>
      </c>
      <c r="F83" s="79">
        <v>3.6469999999999998</v>
      </c>
      <c r="G83" s="75">
        <f t="shared" si="0"/>
        <v>4.0895999999999999</v>
      </c>
      <c r="H83" s="76">
        <v>479</v>
      </c>
      <c r="I83" s="77" t="s">
        <v>70</v>
      </c>
      <c r="J83" s="83">
        <f t="shared" si="6"/>
        <v>4.7899999999999998E-2</v>
      </c>
      <c r="K83" s="76">
        <v>195</v>
      </c>
      <c r="L83" s="77" t="s">
        <v>70</v>
      </c>
      <c r="M83" s="83">
        <f t="shared" si="7"/>
        <v>1.95E-2</v>
      </c>
      <c r="N83" s="76">
        <v>135</v>
      </c>
      <c r="O83" s="77" t="s">
        <v>70</v>
      </c>
      <c r="P83" s="83">
        <f t="shared" si="8"/>
        <v>1.3500000000000002E-2</v>
      </c>
    </row>
    <row r="84" spans="1:16">
      <c r="A84" s="1">
        <f t="shared" si="4"/>
        <v>84</v>
      </c>
      <c r="B84" s="76">
        <v>250</v>
      </c>
      <c r="C84" s="77" t="s">
        <v>71</v>
      </c>
      <c r="D84" s="84">
        <f t="shared" si="9"/>
        <v>2.9069767441860465E-3</v>
      </c>
      <c r="E84" s="78">
        <v>0.43540000000000001</v>
      </c>
      <c r="F84" s="79">
        <v>3.5939999999999999</v>
      </c>
      <c r="G84" s="75">
        <f t="shared" ref="G84:G147" si="10">E84+F84</f>
        <v>4.0293999999999999</v>
      </c>
      <c r="H84" s="76">
        <v>533</v>
      </c>
      <c r="I84" s="77" t="s">
        <v>70</v>
      </c>
      <c r="J84" s="83">
        <f t="shared" ref="J84:J116" si="11">H84/1000/10</f>
        <v>5.33E-2</v>
      </c>
      <c r="K84" s="76">
        <v>215</v>
      </c>
      <c r="L84" s="77" t="s">
        <v>70</v>
      </c>
      <c r="M84" s="83">
        <f t="shared" ref="M84:M115" si="12">K84/1000/10</f>
        <v>2.1499999999999998E-2</v>
      </c>
      <c r="N84" s="76">
        <v>147</v>
      </c>
      <c r="O84" s="77" t="s">
        <v>70</v>
      </c>
      <c r="P84" s="83">
        <f t="shared" ref="P84:P115" si="13">N84/1000/10</f>
        <v>1.47E-2</v>
      </c>
    </row>
    <row r="85" spans="1:16">
      <c r="A85" s="1">
        <f t="shared" si="4"/>
        <v>85</v>
      </c>
      <c r="B85" s="76">
        <v>275</v>
      </c>
      <c r="C85" s="77" t="s">
        <v>71</v>
      </c>
      <c r="D85" s="84">
        <f t="shared" si="9"/>
        <v>3.1976744186046516E-3</v>
      </c>
      <c r="E85" s="78">
        <v>0.45519999999999999</v>
      </c>
      <c r="F85" s="79">
        <v>3.5390000000000001</v>
      </c>
      <c r="G85" s="75">
        <f t="shared" si="10"/>
        <v>3.9942000000000002</v>
      </c>
      <c r="H85" s="76">
        <v>588</v>
      </c>
      <c r="I85" s="77" t="s">
        <v>70</v>
      </c>
      <c r="J85" s="83">
        <f t="shared" si="11"/>
        <v>5.8799999999999998E-2</v>
      </c>
      <c r="K85" s="76">
        <v>235</v>
      </c>
      <c r="L85" s="77" t="s">
        <v>70</v>
      </c>
      <c r="M85" s="83">
        <f t="shared" si="12"/>
        <v>2.35E-2</v>
      </c>
      <c r="N85" s="76">
        <v>159</v>
      </c>
      <c r="O85" s="77" t="s">
        <v>70</v>
      </c>
      <c r="P85" s="83">
        <f t="shared" si="13"/>
        <v>1.5900000000000001E-2</v>
      </c>
    </row>
    <row r="86" spans="1:16">
      <c r="A86" s="1">
        <f t="shared" ref="A86:A149" si="14">A85+1</f>
        <v>86</v>
      </c>
      <c r="B86" s="76">
        <v>300</v>
      </c>
      <c r="C86" s="77" t="s">
        <v>71</v>
      </c>
      <c r="D86" s="84">
        <f t="shared" ref="D86:D98" si="15">B86/1000/$C$5</f>
        <v>3.4883720930232558E-3</v>
      </c>
      <c r="E86" s="78">
        <v>0.4889</v>
      </c>
      <c r="F86" s="79">
        <v>3.4849999999999999</v>
      </c>
      <c r="G86" s="75">
        <f t="shared" si="10"/>
        <v>3.9739</v>
      </c>
      <c r="H86" s="76">
        <v>644</v>
      </c>
      <c r="I86" s="77" t="s">
        <v>70</v>
      </c>
      <c r="J86" s="83">
        <f t="shared" si="11"/>
        <v>6.4399999999999999E-2</v>
      </c>
      <c r="K86" s="76">
        <v>255</v>
      </c>
      <c r="L86" s="77" t="s">
        <v>70</v>
      </c>
      <c r="M86" s="83">
        <f t="shared" si="12"/>
        <v>2.5500000000000002E-2</v>
      </c>
      <c r="N86" s="76">
        <v>172</v>
      </c>
      <c r="O86" s="77" t="s">
        <v>70</v>
      </c>
      <c r="P86" s="83">
        <f t="shared" si="13"/>
        <v>1.72E-2</v>
      </c>
    </row>
    <row r="87" spans="1:16">
      <c r="A87" s="1">
        <f t="shared" si="14"/>
        <v>87</v>
      </c>
      <c r="B87" s="76">
        <v>325</v>
      </c>
      <c r="C87" s="77" t="s">
        <v>71</v>
      </c>
      <c r="D87" s="84">
        <f t="shared" si="15"/>
        <v>3.7790697674418604E-3</v>
      </c>
      <c r="E87" s="78">
        <v>0.52810000000000001</v>
      </c>
      <c r="F87" s="79">
        <v>3.431</v>
      </c>
      <c r="G87" s="75">
        <f t="shared" si="10"/>
        <v>3.9591000000000003</v>
      </c>
      <c r="H87" s="76">
        <v>700</v>
      </c>
      <c r="I87" s="77" t="s">
        <v>70</v>
      </c>
      <c r="J87" s="83">
        <f t="shared" si="11"/>
        <v>6.9999999999999993E-2</v>
      </c>
      <c r="K87" s="76">
        <v>274</v>
      </c>
      <c r="L87" s="77" t="s">
        <v>70</v>
      </c>
      <c r="M87" s="83">
        <f t="shared" si="12"/>
        <v>2.7400000000000001E-2</v>
      </c>
      <c r="N87" s="76">
        <v>185</v>
      </c>
      <c r="O87" s="77" t="s">
        <v>70</v>
      </c>
      <c r="P87" s="83">
        <f t="shared" si="13"/>
        <v>1.8499999999999999E-2</v>
      </c>
    </row>
    <row r="88" spans="1:16">
      <c r="A88" s="1">
        <f t="shared" si="14"/>
        <v>88</v>
      </c>
      <c r="B88" s="76">
        <v>350</v>
      </c>
      <c r="C88" s="77" t="s">
        <v>71</v>
      </c>
      <c r="D88" s="84">
        <f t="shared" si="15"/>
        <v>4.0697674418604651E-3</v>
      </c>
      <c r="E88" s="78">
        <v>0.56879999999999997</v>
      </c>
      <c r="F88" s="79">
        <v>3.3780000000000001</v>
      </c>
      <c r="G88" s="75">
        <f t="shared" si="10"/>
        <v>3.9468000000000001</v>
      </c>
      <c r="H88" s="76">
        <v>756</v>
      </c>
      <c r="I88" s="77" t="s">
        <v>70</v>
      </c>
      <c r="J88" s="83">
        <f t="shared" si="11"/>
        <v>7.5600000000000001E-2</v>
      </c>
      <c r="K88" s="76">
        <v>294</v>
      </c>
      <c r="L88" s="77" t="s">
        <v>70</v>
      </c>
      <c r="M88" s="83">
        <f t="shared" si="12"/>
        <v>2.9399999999999999E-2</v>
      </c>
      <c r="N88" s="76">
        <v>198</v>
      </c>
      <c r="O88" s="77" t="s">
        <v>70</v>
      </c>
      <c r="P88" s="83">
        <f t="shared" si="13"/>
        <v>1.9800000000000002E-2</v>
      </c>
    </row>
    <row r="89" spans="1:16">
      <c r="A89" s="1">
        <f t="shared" si="14"/>
        <v>89</v>
      </c>
      <c r="B89" s="76">
        <v>375</v>
      </c>
      <c r="C89" s="77" t="s">
        <v>71</v>
      </c>
      <c r="D89" s="84">
        <f t="shared" si="15"/>
        <v>4.3604651162790697E-3</v>
      </c>
      <c r="E89" s="78">
        <v>0.60899999999999999</v>
      </c>
      <c r="F89" s="79">
        <v>3.3260000000000001</v>
      </c>
      <c r="G89" s="75">
        <f t="shared" si="10"/>
        <v>3.9350000000000001</v>
      </c>
      <c r="H89" s="76">
        <v>813</v>
      </c>
      <c r="I89" s="77" t="s">
        <v>70</v>
      </c>
      <c r="J89" s="83">
        <f t="shared" si="11"/>
        <v>8.1299999999999997E-2</v>
      </c>
      <c r="K89" s="76">
        <v>313</v>
      </c>
      <c r="L89" s="77" t="s">
        <v>70</v>
      </c>
      <c r="M89" s="83">
        <f t="shared" si="12"/>
        <v>3.1300000000000001E-2</v>
      </c>
      <c r="N89" s="76">
        <v>212</v>
      </c>
      <c r="O89" s="77" t="s">
        <v>70</v>
      </c>
      <c r="P89" s="83">
        <f t="shared" si="13"/>
        <v>2.12E-2</v>
      </c>
    </row>
    <row r="90" spans="1:16">
      <c r="A90" s="1">
        <f t="shared" si="14"/>
        <v>90</v>
      </c>
      <c r="B90" s="76">
        <v>400</v>
      </c>
      <c r="C90" s="77" t="s">
        <v>71</v>
      </c>
      <c r="D90" s="84">
        <f t="shared" si="15"/>
        <v>4.6511627906976744E-3</v>
      </c>
      <c r="E90" s="78">
        <v>0.64780000000000004</v>
      </c>
      <c r="F90" s="79">
        <v>3.2749999999999999</v>
      </c>
      <c r="G90" s="75">
        <f t="shared" si="10"/>
        <v>3.9228000000000001</v>
      </c>
      <c r="H90" s="76">
        <v>870</v>
      </c>
      <c r="I90" s="77" t="s">
        <v>70</v>
      </c>
      <c r="J90" s="83">
        <f t="shared" si="11"/>
        <v>8.6999999999999994E-2</v>
      </c>
      <c r="K90" s="76">
        <v>332</v>
      </c>
      <c r="L90" s="77" t="s">
        <v>70</v>
      </c>
      <c r="M90" s="83">
        <f t="shared" si="12"/>
        <v>3.32E-2</v>
      </c>
      <c r="N90" s="76">
        <v>225</v>
      </c>
      <c r="O90" s="77" t="s">
        <v>70</v>
      </c>
      <c r="P90" s="83">
        <f t="shared" si="13"/>
        <v>2.2499999999999999E-2</v>
      </c>
    </row>
    <row r="91" spans="1:16">
      <c r="A91" s="1">
        <f t="shared" si="14"/>
        <v>91</v>
      </c>
      <c r="B91" s="76">
        <v>450</v>
      </c>
      <c r="C91" s="77" t="s">
        <v>71</v>
      </c>
      <c r="D91" s="84">
        <f t="shared" si="15"/>
        <v>5.2325581395348836E-3</v>
      </c>
      <c r="E91" s="78">
        <v>0.7198</v>
      </c>
      <c r="F91" s="79">
        <v>3.177</v>
      </c>
      <c r="G91" s="75">
        <f t="shared" si="10"/>
        <v>3.8967999999999998</v>
      </c>
      <c r="H91" s="76">
        <v>986</v>
      </c>
      <c r="I91" s="77" t="s">
        <v>70</v>
      </c>
      <c r="J91" s="83">
        <f t="shared" si="11"/>
        <v>9.8599999999999993E-2</v>
      </c>
      <c r="K91" s="76">
        <v>370</v>
      </c>
      <c r="L91" s="77" t="s">
        <v>70</v>
      </c>
      <c r="M91" s="83">
        <f t="shared" si="12"/>
        <v>3.6999999999999998E-2</v>
      </c>
      <c r="N91" s="76">
        <v>252</v>
      </c>
      <c r="O91" s="77" t="s">
        <v>70</v>
      </c>
      <c r="P91" s="83">
        <f t="shared" si="13"/>
        <v>2.52E-2</v>
      </c>
    </row>
    <row r="92" spans="1:16">
      <c r="A92" s="1">
        <f t="shared" si="14"/>
        <v>92</v>
      </c>
      <c r="B92" s="76">
        <v>500</v>
      </c>
      <c r="C92" s="77" t="s">
        <v>71</v>
      </c>
      <c r="D92" s="84">
        <f t="shared" si="15"/>
        <v>5.8139534883720929E-3</v>
      </c>
      <c r="E92" s="78">
        <v>0.78410000000000002</v>
      </c>
      <c r="F92" s="79">
        <v>3.085</v>
      </c>
      <c r="G92" s="75">
        <f t="shared" si="10"/>
        <v>3.8691</v>
      </c>
      <c r="H92" s="76">
        <v>1103</v>
      </c>
      <c r="I92" s="77" t="s">
        <v>70</v>
      </c>
      <c r="J92" s="83">
        <f t="shared" si="11"/>
        <v>0.1103</v>
      </c>
      <c r="K92" s="76">
        <v>407</v>
      </c>
      <c r="L92" s="77" t="s">
        <v>70</v>
      </c>
      <c r="M92" s="83">
        <f t="shared" si="12"/>
        <v>4.07E-2</v>
      </c>
      <c r="N92" s="76">
        <v>279</v>
      </c>
      <c r="O92" s="77" t="s">
        <v>70</v>
      </c>
      <c r="P92" s="83">
        <f t="shared" si="13"/>
        <v>2.7900000000000001E-2</v>
      </c>
    </row>
    <row r="93" spans="1:16">
      <c r="A93" s="1">
        <f t="shared" si="14"/>
        <v>93</v>
      </c>
      <c r="B93" s="76">
        <v>550</v>
      </c>
      <c r="C93" s="77" t="s">
        <v>71</v>
      </c>
      <c r="D93" s="84">
        <f t="shared" si="15"/>
        <v>6.3953488372093031E-3</v>
      </c>
      <c r="E93" s="78">
        <v>0.84179999999999999</v>
      </c>
      <c r="F93" s="79">
        <v>2.9980000000000002</v>
      </c>
      <c r="G93" s="75">
        <f t="shared" si="10"/>
        <v>3.8398000000000003</v>
      </c>
      <c r="H93" s="76">
        <v>1221</v>
      </c>
      <c r="I93" s="77" t="s">
        <v>70</v>
      </c>
      <c r="J93" s="83">
        <f t="shared" si="11"/>
        <v>0.12210000000000001</v>
      </c>
      <c r="K93" s="76">
        <v>444</v>
      </c>
      <c r="L93" s="77" t="s">
        <v>70</v>
      </c>
      <c r="M93" s="83">
        <f t="shared" si="12"/>
        <v>4.4400000000000002E-2</v>
      </c>
      <c r="N93" s="76">
        <v>307</v>
      </c>
      <c r="O93" s="77" t="s">
        <v>70</v>
      </c>
      <c r="P93" s="83">
        <f t="shared" si="13"/>
        <v>3.0699999999999998E-2</v>
      </c>
    </row>
    <row r="94" spans="1:16">
      <c r="A94" s="1">
        <f t="shared" si="14"/>
        <v>94</v>
      </c>
      <c r="B94" s="76">
        <v>600</v>
      </c>
      <c r="C94" s="77" t="s">
        <v>71</v>
      </c>
      <c r="D94" s="84">
        <f t="shared" si="15"/>
        <v>6.9767441860465115E-3</v>
      </c>
      <c r="E94" s="78">
        <v>0.89390000000000003</v>
      </c>
      <c r="F94" s="79">
        <v>2.9159999999999999</v>
      </c>
      <c r="G94" s="75">
        <f t="shared" si="10"/>
        <v>3.8098999999999998</v>
      </c>
      <c r="H94" s="76">
        <v>1340</v>
      </c>
      <c r="I94" s="77" t="s">
        <v>70</v>
      </c>
      <c r="J94" s="83">
        <f t="shared" si="11"/>
        <v>0.13400000000000001</v>
      </c>
      <c r="K94" s="76">
        <v>481</v>
      </c>
      <c r="L94" s="77" t="s">
        <v>70</v>
      </c>
      <c r="M94" s="83">
        <f t="shared" si="12"/>
        <v>4.8099999999999997E-2</v>
      </c>
      <c r="N94" s="76">
        <v>334</v>
      </c>
      <c r="O94" s="77" t="s">
        <v>70</v>
      </c>
      <c r="P94" s="83">
        <f t="shared" si="13"/>
        <v>3.3399999999999999E-2</v>
      </c>
    </row>
    <row r="95" spans="1:16">
      <c r="A95" s="1">
        <f t="shared" si="14"/>
        <v>95</v>
      </c>
      <c r="B95" s="76">
        <v>650</v>
      </c>
      <c r="C95" s="77" t="s">
        <v>71</v>
      </c>
      <c r="D95" s="84">
        <f t="shared" si="15"/>
        <v>7.5581395348837208E-3</v>
      </c>
      <c r="E95" s="78">
        <v>0.94169999999999998</v>
      </c>
      <c r="F95" s="79">
        <v>2.839</v>
      </c>
      <c r="G95" s="75">
        <f t="shared" si="10"/>
        <v>3.7806999999999999</v>
      </c>
      <c r="H95" s="76">
        <v>1462</v>
      </c>
      <c r="I95" s="77" t="s">
        <v>70</v>
      </c>
      <c r="J95" s="83">
        <f t="shared" si="11"/>
        <v>0.1462</v>
      </c>
      <c r="K95" s="76">
        <v>517</v>
      </c>
      <c r="L95" s="77" t="s">
        <v>70</v>
      </c>
      <c r="M95" s="83">
        <f t="shared" si="12"/>
        <v>5.1700000000000003E-2</v>
      </c>
      <c r="N95" s="76">
        <v>362</v>
      </c>
      <c r="O95" s="77" t="s">
        <v>70</v>
      </c>
      <c r="P95" s="83">
        <f t="shared" si="13"/>
        <v>3.6199999999999996E-2</v>
      </c>
    </row>
    <row r="96" spans="1:16">
      <c r="A96" s="1">
        <f t="shared" si="14"/>
        <v>96</v>
      </c>
      <c r="B96" s="76">
        <v>700</v>
      </c>
      <c r="C96" s="77" t="s">
        <v>71</v>
      </c>
      <c r="D96" s="84">
        <f t="shared" si="15"/>
        <v>8.1395348837209301E-3</v>
      </c>
      <c r="E96" s="78">
        <v>0.98640000000000005</v>
      </c>
      <c r="F96" s="79">
        <v>2.766</v>
      </c>
      <c r="G96" s="75">
        <f t="shared" si="10"/>
        <v>3.7524000000000002</v>
      </c>
      <c r="H96" s="76">
        <v>1584</v>
      </c>
      <c r="I96" s="77" t="s">
        <v>70</v>
      </c>
      <c r="J96" s="83">
        <f t="shared" si="11"/>
        <v>0.15840000000000001</v>
      </c>
      <c r="K96" s="76">
        <v>554</v>
      </c>
      <c r="L96" s="77" t="s">
        <v>70</v>
      </c>
      <c r="M96" s="83">
        <f t="shared" si="12"/>
        <v>5.5400000000000005E-2</v>
      </c>
      <c r="N96" s="76">
        <v>389</v>
      </c>
      <c r="O96" s="77" t="s">
        <v>70</v>
      </c>
      <c r="P96" s="83">
        <f t="shared" si="13"/>
        <v>3.8900000000000004E-2</v>
      </c>
    </row>
    <row r="97" spans="1:16">
      <c r="A97" s="1">
        <f t="shared" si="14"/>
        <v>97</v>
      </c>
      <c r="B97" s="76">
        <v>800</v>
      </c>
      <c r="C97" s="77" t="s">
        <v>71</v>
      </c>
      <c r="D97" s="84">
        <f t="shared" si="15"/>
        <v>9.3023255813953487E-3</v>
      </c>
      <c r="E97" s="78">
        <v>1.069</v>
      </c>
      <c r="F97" s="79">
        <v>2.633</v>
      </c>
      <c r="G97" s="75">
        <f t="shared" si="10"/>
        <v>3.702</v>
      </c>
      <c r="H97" s="76">
        <v>1834</v>
      </c>
      <c r="I97" s="77" t="s">
        <v>70</v>
      </c>
      <c r="J97" s="83">
        <f t="shared" si="11"/>
        <v>0.18340000000000001</v>
      </c>
      <c r="K97" s="76">
        <v>625</v>
      </c>
      <c r="L97" s="77" t="s">
        <v>70</v>
      </c>
      <c r="M97" s="83">
        <f t="shared" si="12"/>
        <v>6.25E-2</v>
      </c>
      <c r="N97" s="76">
        <v>445</v>
      </c>
      <c r="O97" s="77" t="s">
        <v>70</v>
      </c>
      <c r="P97" s="83">
        <f t="shared" si="13"/>
        <v>4.4499999999999998E-2</v>
      </c>
    </row>
    <row r="98" spans="1:16">
      <c r="A98" s="1">
        <f t="shared" si="14"/>
        <v>98</v>
      </c>
      <c r="B98" s="76">
        <v>900</v>
      </c>
      <c r="C98" s="77" t="s">
        <v>71</v>
      </c>
      <c r="D98" s="84">
        <f t="shared" si="15"/>
        <v>1.0465116279069767E-2</v>
      </c>
      <c r="E98" s="78">
        <v>1.147</v>
      </c>
      <c r="F98" s="79">
        <v>2.5139999999999998</v>
      </c>
      <c r="G98" s="75">
        <f t="shared" si="10"/>
        <v>3.6609999999999996</v>
      </c>
      <c r="H98" s="76">
        <v>2088</v>
      </c>
      <c r="I98" s="77" t="s">
        <v>70</v>
      </c>
      <c r="J98" s="83">
        <f t="shared" si="11"/>
        <v>0.20880000000000001</v>
      </c>
      <c r="K98" s="76">
        <v>696</v>
      </c>
      <c r="L98" s="77" t="s">
        <v>70</v>
      </c>
      <c r="M98" s="83">
        <f t="shared" si="12"/>
        <v>6.9599999999999995E-2</v>
      </c>
      <c r="N98" s="76">
        <v>501</v>
      </c>
      <c r="O98" s="77" t="s">
        <v>70</v>
      </c>
      <c r="P98" s="83">
        <f t="shared" si="13"/>
        <v>5.0099999999999999E-2</v>
      </c>
    </row>
    <row r="99" spans="1:16">
      <c r="A99" s="1">
        <f t="shared" si="14"/>
        <v>99</v>
      </c>
      <c r="B99" s="76">
        <v>1</v>
      </c>
      <c r="C99" s="111" t="s">
        <v>73</v>
      </c>
      <c r="D99" s="84">
        <f t="shared" ref="D99:D130" si="16">B99/$C$5</f>
        <v>1.1627906976744186E-2</v>
      </c>
      <c r="E99" s="78">
        <v>1.224</v>
      </c>
      <c r="F99" s="79">
        <v>2.407</v>
      </c>
      <c r="G99" s="75">
        <f t="shared" si="10"/>
        <v>3.6310000000000002</v>
      </c>
      <c r="H99" s="76">
        <v>2346</v>
      </c>
      <c r="I99" s="77" t="s">
        <v>70</v>
      </c>
      <c r="J99" s="83">
        <f t="shared" si="11"/>
        <v>0.2346</v>
      </c>
      <c r="K99" s="76">
        <v>766</v>
      </c>
      <c r="L99" s="77" t="s">
        <v>70</v>
      </c>
      <c r="M99" s="83">
        <f t="shared" si="12"/>
        <v>7.6600000000000001E-2</v>
      </c>
      <c r="N99" s="76">
        <v>557</v>
      </c>
      <c r="O99" s="77" t="s">
        <v>70</v>
      </c>
      <c r="P99" s="83">
        <f t="shared" si="13"/>
        <v>5.5700000000000006E-2</v>
      </c>
    </row>
    <row r="100" spans="1:16">
      <c r="A100" s="1">
        <f t="shared" si="14"/>
        <v>100</v>
      </c>
      <c r="B100" s="76">
        <v>1.1000000000000001</v>
      </c>
      <c r="C100" s="77" t="s">
        <v>73</v>
      </c>
      <c r="D100" s="84">
        <f t="shared" si="16"/>
        <v>1.2790697674418606E-2</v>
      </c>
      <c r="E100" s="78">
        <v>1.2989999999999999</v>
      </c>
      <c r="F100" s="79">
        <v>2.31</v>
      </c>
      <c r="G100" s="75">
        <f t="shared" si="10"/>
        <v>3.609</v>
      </c>
      <c r="H100" s="76">
        <v>2607</v>
      </c>
      <c r="I100" s="77" t="s">
        <v>70</v>
      </c>
      <c r="J100" s="83">
        <f t="shared" si="11"/>
        <v>0.26070000000000004</v>
      </c>
      <c r="K100" s="76">
        <v>834</v>
      </c>
      <c r="L100" s="77" t="s">
        <v>70</v>
      </c>
      <c r="M100" s="83">
        <f t="shared" si="12"/>
        <v>8.3400000000000002E-2</v>
      </c>
      <c r="N100" s="76">
        <v>614</v>
      </c>
      <c r="O100" s="77" t="s">
        <v>70</v>
      </c>
      <c r="P100" s="83">
        <f t="shared" si="13"/>
        <v>6.1399999999999996E-2</v>
      </c>
    </row>
    <row r="101" spans="1:16">
      <c r="A101" s="1">
        <f t="shared" si="14"/>
        <v>101</v>
      </c>
      <c r="B101" s="76">
        <v>1.2</v>
      </c>
      <c r="C101" s="77" t="s">
        <v>73</v>
      </c>
      <c r="D101" s="84">
        <f t="shared" si="16"/>
        <v>1.3953488372093023E-2</v>
      </c>
      <c r="E101" s="78">
        <v>1.375</v>
      </c>
      <c r="F101" s="79">
        <v>2.222</v>
      </c>
      <c r="G101" s="75">
        <f t="shared" si="10"/>
        <v>3.597</v>
      </c>
      <c r="H101" s="76">
        <v>2871</v>
      </c>
      <c r="I101" s="77" t="s">
        <v>70</v>
      </c>
      <c r="J101" s="83">
        <f t="shared" si="11"/>
        <v>0.28710000000000002</v>
      </c>
      <c r="K101" s="76">
        <v>900</v>
      </c>
      <c r="L101" s="77" t="s">
        <v>70</v>
      </c>
      <c r="M101" s="83">
        <f t="shared" si="12"/>
        <v>0.09</v>
      </c>
      <c r="N101" s="76">
        <v>671</v>
      </c>
      <c r="O101" s="77" t="s">
        <v>70</v>
      </c>
      <c r="P101" s="83">
        <f t="shared" si="13"/>
        <v>6.7100000000000007E-2</v>
      </c>
    </row>
    <row r="102" spans="1:16">
      <c r="A102" s="1">
        <f t="shared" si="14"/>
        <v>102</v>
      </c>
      <c r="B102" s="76">
        <v>1.3</v>
      </c>
      <c r="C102" s="77" t="s">
        <v>73</v>
      </c>
      <c r="D102" s="84">
        <f t="shared" si="16"/>
        <v>1.5116279069767442E-2</v>
      </c>
      <c r="E102" s="78">
        <v>1.452</v>
      </c>
      <c r="F102" s="79">
        <v>2.141</v>
      </c>
      <c r="G102" s="75">
        <f t="shared" si="10"/>
        <v>3.593</v>
      </c>
      <c r="H102" s="76">
        <v>3137</v>
      </c>
      <c r="I102" s="77" t="s">
        <v>70</v>
      </c>
      <c r="J102" s="83">
        <f t="shared" si="11"/>
        <v>0.31369999999999998</v>
      </c>
      <c r="K102" s="76">
        <v>965</v>
      </c>
      <c r="L102" s="77" t="s">
        <v>70</v>
      </c>
      <c r="M102" s="83">
        <f t="shared" si="12"/>
        <v>9.6500000000000002E-2</v>
      </c>
      <c r="N102" s="76">
        <v>727</v>
      </c>
      <c r="O102" s="77" t="s">
        <v>70</v>
      </c>
      <c r="P102" s="83">
        <f t="shared" si="13"/>
        <v>7.2700000000000001E-2</v>
      </c>
    </row>
    <row r="103" spans="1:16">
      <c r="A103" s="1">
        <f t="shared" si="14"/>
        <v>103</v>
      </c>
      <c r="B103" s="76">
        <v>1.4</v>
      </c>
      <c r="C103" s="77" t="s">
        <v>73</v>
      </c>
      <c r="D103" s="84">
        <f t="shared" si="16"/>
        <v>1.627906976744186E-2</v>
      </c>
      <c r="E103" s="78">
        <v>1.5289999999999999</v>
      </c>
      <c r="F103" s="79">
        <v>2.0670000000000002</v>
      </c>
      <c r="G103" s="75">
        <f t="shared" si="10"/>
        <v>3.5960000000000001</v>
      </c>
      <c r="H103" s="76">
        <v>3404</v>
      </c>
      <c r="I103" s="77" t="s">
        <v>70</v>
      </c>
      <c r="J103" s="83">
        <f t="shared" si="11"/>
        <v>0.34039999999999998</v>
      </c>
      <c r="K103" s="76">
        <v>1028</v>
      </c>
      <c r="L103" s="77" t="s">
        <v>70</v>
      </c>
      <c r="M103" s="83">
        <f t="shared" si="12"/>
        <v>0.1028</v>
      </c>
      <c r="N103" s="76">
        <v>784</v>
      </c>
      <c r="O103" s="77" t="s">
        <v>70</v>
      </c>
      <c r="P103" s="83">
        <f t="shared" si="13"/>
        <v>7.8399999999999997E-2</v>
      </c>
    </row>
    <row r="104" spans="1:16">
      <c r="A104" s="1">
        <f t="shared" si="14"/>
        <v>104</v>
      </c>
      <c r="B104" s="76">
        <v>1.5</v>
      </c>
      <c r="C104" s="77" t="s">
        <v>73</v>
      </c>
      <c r="D104" s="84">
        <f t="shared" si="16"/>
        <v>1.7441860465116279E-2</v>
      </c>
      <c r="E104" s="78">
        <v>1.6060000000000001</v>
      </c>
      <c r="F104" s="79">
        <v>1.9990000000000001</v>
      </c>
      <c r="G104" s="75">
        <f t="shared" si="10"/>
        <v>3.6050000000000004</v>
      </c>
      <c r="H104" s="76">
        <v>3671</v>
      </c>
      <c r="I104" s="77" t="s">
        <v>70</v>
      </c>
      <c r="J104" s="83">
        <f t="shared" si="11"/>
        <v>0.36709999999999998</v>
      </c>
      <c r="K104" s="76">
        <v>1090</v>
      </c>
      <c r="L104" s="77" t="s">
        <v>70</v>
      </c>
      <c r="M104" s="83">
        <f t="shared" si="12"/>
        <v>0.10900000000000001</v>
      </c>
      <c r="N104" s="76">
        <v>840</v>
      </c>
      <c r="O104" s="77" t="s">
        <v>70</v>
      </c>
      <c r="P104" s="83">
        <f t="shared" si="13"/>
        <v>8.3999999999999991E-2</v>
      </c>
    </row>
    <row r="105" spans="1:16">
      <c r="A105" s="1">
        <f t="shared" si="14"/>
        <v>105</v>
      </c>
      <c r="B105" s="76">
        <v>1.6</v>
      </c>
      <c r="C105" s="77" t="s">
        <v>73</v>
      </c>
      <c r="D105" s="84">
        <f t="shared" si="16"/>
        <v>1.8604651162790697E-2</v>
      </c>
      <c r="E105" s="78">
        <v>1.6839999999999999</v>
      </c>
      <c r="F105" s="79">
        <v>1.9359999999999999</v>
      </c>
      <c r="G105" s="75">
        <f t="shared" si="10"/>
        <v>3.62</v>
      </c>
      <c r="H105" s="76">
        <v>3938</v>
      </c>
      <c r="I105" s="77" t="s">
        <v>70</v>
      </c>
      <c r="J105" s="83">
        <f t="shared" si="11"/>
        <v>0.39380000000000004</v>
      </c>
      <c r="K105" s="76">
        <v>1150</v>
      </c>
      <c r="L105" s="77" t="s">
        <v>70</v>
      </c>
      <c r="M105" s="83">
        <f t="shared" si="12"/>
        <v>0.11499999999999999</v>
      </c>
      <c r="N105" s="76">
        <v>896</v>
      </c>
      <c r="O105" s="77" t="s">
        <v>70</v>
      </c>
      <c r="P105" s="83">
        <f t="shared" si="13"/>
        <v>8.9599999999999999E-2</v>
      </c>
    </row>
    <row r="106" spans="1:16">
      <c r="A106" s="1">
        <f t="shared" si="14"/>
        <v>106</v>
      </c>
      <c r="B106" s="76">
        <v>1.7</v>
      </c>
      <c r="C106" s="77" t="s">
        <v>73</v>
      </c>
      <c r="D106" s="84">
        <f t="shared" si="16"/>
        <v>1.9767441860465116E-2</v>
      </c>
      <c r="E106" s="78">
        <v>1.7629999999999999</v>
      </c>
      <c r="F106" s="79">
        <v>1.877</v>
      </c>
      <c r="G106" s="75">
        <f t="shared" si="10"/>
        <v>3.6399999999999997</v>
      </c>
      <c r="H106" s="76">
        <v>4205</v>
      </c>
      <c r="I106" s="77" t="s">
        <v>70</v>
      </c>
      <c r="J106" s="83">
        <f t="shared" si="11"/>
        <v>0.42049999999999998</v>
      </c>
      <c r="K106" s="76">
        <v>1208</v>
      </c>
      <c r="L106" s="77" t="s">
        <v>70</v>
      </c>
      <c r="M106" s="83">
        <f t="shared" si="12"/>
        <v>0.12079999999999999</v>
      </c>
      <c r="N106" s="76">
        <v>952</v>
      </c>
      <c r="O106" s="77" t="s">
        <v>70</v>
      </c>
      <c r="P106" s="83">
        <f t="shared" si="13"/>
        <v>9.5199999999999993E-2</v>
      </c>
    </row>
    <row r="107" spans="1:16">
      <c r="A107" s="1">
        <f t="shared" si="14"/>
        <v>107</v>
      </c>
      <c r="B107" s="76">
        <v>1.8</v>
      </c>
      <c r="C107" s="77" t="s">
        <v>73</v>
      </c>
      <c r="D107" s="84">
        <f t="shared" si="16"/>
        <v>2.0930232558139535E-2</v>
      </c>
      <c r="E107" s="78">
        <v>1.841</v>
      </c>
      <c r="F107" s="79">
        <v>1.823</v>
      </c>
      <c r="G107" s="75">
        <f t="shared" si="10"/>
        <v>3.6639999999999997</v>
      </c>
      <c r="H107" s="76">
        <v>4472</v>
      </c>
      <c r="I107" s="77" t="s">
        <v>70</v>
      </c>
      <c r="J107" s="83">
        <f t="shared" si="11"/>
        <v>0.44720000000000004</v>
      </c>
      <c r="K107" s="76">
        <v>1264</v>
      </c>
      <c r="L107" s="77" t="s">
        <v>70</v>
      </c>
      <c r="M107" s="83">
        <f t="shared" si="12"/>
        <v>0.12640000000000001</v>
      </c>
      <c r="N107" s="76">
        <v>1007</v>
      </c>
      <c r="O107" s="77" t="s">
        <v>70</v>
      </c>
      <c r="P107" s="83">
        <f t="shared" si="13"/>
        <v>0.10069999999999998</v>
      </c>
    </row>
    <row r="108" spans="1:16">
      <c r="A108" s="1">
        <f t="shared" si="14"/>
        <v>108</v>
      </c>
      <c r="B108" s="76">
        <v>2</v>
      </c>
      <c r="C108" s="77" t="s">
        <v>73</v>
      </c>
      <c r="D108" s="84">
        <f t="shared" si="16"/>
        <v>2.3255813953488372E-2</v>
      </c>
      <c r="E108" s="78">
        <v>1.996</v>
      </c>
      <c r="F108" s="79">
        <v>1.724</v>
      </c>
      <c r="G108" s="75">
        <f t="shared" si="10"/>
        <v>3.7199999999999998</v>
      </c>
      <c r="H108" s="76">
        <v>5001</v>
      </c>
      <c r="I108" s="77" t="s">
        <v>70</v>
      </c>
      <c r="J108" s="83">
        <f t="shared" si="11"/>
        <v>0.50009999999999999</v>
      </c>
      <c r="K108" s="76">
        <v>1372</v>
      </c>
      <c r="L108" s="77" t="s">
        <v>70</v>
      </c>
      <c r="M108" s="83">
        <f t="shared" si="12"/>
        <v>0.13720000000000002</v>
      </c>
      <c r="N108" s="76">
        <v>1115</v>
      </c>
      <c r="O108" s="77" t="s">
        <v>70</v>
      </c>
      <c r="P108" s="83">
        <f t="shared" si="13"/>
        <v>0.1115</v>
      </c>
    </row>
    <row r="109" spans="1:16">
      <c r="A109" s="1">
        <f t="shared" si="14"/>
        <v>109</v>
      </c>
      <c r="B109" s="76">
        <v>2.25</v>
      </c>
      <c r="C109" s="77" t="s">
        <v>73</v>
      </c>
      <c r="D109" s="84">
        <f t="shared" si="16"/>
        <v>2.616279069767442E-2</v>
      </c>
      <c r="E109" s="78">
        <v>2.1880000000000002</v>
      </c>
      <c r="F109" s="79">
        <v>1.617</v>
      </c>
      <c r="G109" s="75">
        <f t="shared" si="10"/>
        <v>3.8050000000000002</v>
      </c>
      <c r="H109" s="76">
        <v>5655</v>
      </c>
      <c r="I109" s="77" t="s">
        <v>70</v>
      </c>
      <c r="J109" s="83">
        <f t="shared" si="11"/>
        <v>0.5655</v>
      </c>
      <c r="K109" s="76">
        <v>1498</v>
      </c>
      <c r="L109" s="77" t="s">
        <v>70</v>
      </c>
      <c r="M109" s="83">
        <f t="shared" si="12"/>
        <v>0.14979999999999999</v>
      </c>
      <c r="N109" s="76">
        <v>1246</v>
      </c>
      <c r="O109" s="77" t="s">
        <v>70</v>
      </c>
      <c r="P109" s="83">
        <f t="shared" si="13"/>
        <v>0.1246</v>
      </c>
    </row>
    <row r="110" spans="1:16">
      <c r="A110" s="1">
        <f t="shared" si="14"/>
        <v>110</v>
      </c>
      <c r="B110" s="76">
        <v>2.5</v>
      </c>
      <c r="C110" s="77" t="s">
        <v>73</v>
      </c>
      <c r="D110" s="84">
        <f t="shared" si="16"/>
        <v>2.9069767441860465E-2</v>
      </c>
      <c r="E110" s="78">
        <v>2.375</v>
      </c>
      <c r="F110" s="79">
        <v>1.524</v>
      </c>
      <c r="G110" s="75">
        <f t="shared" si="10"/>
        <v>3.899</v>
      </c>
      <c r="H110" s="76">
        <v>6298</v>
      </c>
      <c r="I110" s="77" t="s">
        <v>70</v>
      </c>
      <c r="J110" s="83">
        <f t="shared" si="11"/>
        <v>0.62980000000000003</v>
      </c>
      <c r="K110" s="76">
        <v>1614</v>
      </c>
      <c r="L110" s="77" t="s">
        <v>70</v>
      </c>
      <c r="M110" s="83">
        <f t="shared" si="12"/>
        <v>0.16140000000000002</v>
      </c>
      <c r="N110" s="76">
        <v>1372</v>
      </c>
      <c r="O110" s="77" t="s">
        <v>70</v>
      </c>
      <c r="P110" s="83">
        <f t="shared" si="13"/>
        <v>0.13720000000000002</v>
      </c>
    </row>
    <row r="111" spans="1:16">
      <c r="A111" s="1">
        <f t="shared" si="14"/>
        <v>111</v>
      </c>
      <c r="B111" s="76">
        <v>2.75</v>
      </c>
      <c r="C111" s="77" t="s">
        <v>73</v>
      </c>
      <c r="D111" s="84">
        <f t="shared" si="16"/>
        <v>3.1976744186046513E-2</v>
      </c>
      <c r="E111" s="78">
        <v>2.5579999999999998</v>
      </c>
      <c r="F111" s="79">
        <v>1.4430000000000001</v>
      </c>
      <c r="G111" s="75">
        <f t="shared" si="10"/>
        <v>4.0009999999999994</v>
      </c>
      <c r="H111" s="76">
        <v>6929</v>
      </c>
      <c r="I111" s="77" t="s">
        <v>70</v>
      </c>
      <c r="J111" s="83">
        <f t="shared" si="11"/>
        <v>0.69290000000000007</v>
      </c>
      <c r="K111" s="76">
        <v>1722</v>
      </c>
      <c r="L111" s="77" t="s">
        <v>70</v>
      </c>
      <c r="M111" s="83">
        <f t="shared" si="12"/>
        <v>0.17219999999999999</v>
      </c>
      <c r="N111" s="76">
        <v>1493</v>
      </c>
      <c r="O111" s="77" t="s">
        <v>70</v>
      </c>
      <c r="P111" s="83">
        <f t="shared" si="13"/>
        <v>0.14930000000000002</v>
      </c>
    </row>
    <row r="112" spans="1:16">
      <c r="A112" s="1">
        <f t="shared" si="14"/>
        <v>112</v>
      </c>
      <c r="B112" s="76">
        <v>3</v>
      </c>
      <c r="C112" s="77" t="s">
        <v>73</v>
      </c>
      <c r="D112" s="84">
        <f t="shared" si="16"/>
        <v>3.4883720930232558E-2</v>
      </c>
      <c r="E112" s="78">
        <v>2.7349999999999999</v>
      </c>
      <c r="F112" s="79">
        <v>1.3720000000000001</v>
      </c>
      <c r="G112" s="75">
        <f t="shared" si="10"/>
        <v>4.1070000000000002</v>
      </c>
      <c r="H112" s="76">
        <v>7547</v>
      </c>
      <c r="I112" s="77" t="s">
        <v>70</v>
      </c>
      <c r="J112" s="83">
        <f t="shared" si="11"/>
        <v>0.75469999999999993</v>
      </c>
      <c r="K112" s="76">
        <v>1821</v>
      </c>
      <c r="L112" s="77" t="s">
        <v>70</v>
      </c>
      <c r="M112" s="83">
        <f t="shared" si="12"/>
        <v>0.18209999999999998</v>
      </c>
      <c r="N112" s="76">
        <v>1608</v>
      </c>
      <c r="O112" s="77" t="s">
        <v>70</v>
      </c>
      <c r="P112" s="83">
        <f t="shared" si="13"/>
        <v>0.1608</v>
      </c>
    </row>
    <row r="113" spans="1:16">
      <c r="A113" s="1">
        <f t="shared" si="14"/>
        <v>113</v>
      </c>
      <c r="B113" s="76">
        <v>3.25</v>
      </c>
      <c r="C113" s="77" t="s">
        <v>73</v>
      </c>
      <c r="D113" s="84">
        <f t="shared" si="16"/>
        <v>3.7790697674418602E-2</v>
      </c>
      <c r="E113" s="78">
        <v>2.9060000000000001</v>
      </c>
      <c r="F113" s="79">
        <v>1.3080000000000001</v>
      </c>
      <c r="G113" s="75">
        <f t="shared" si="10"/>
        <v>4.2140000000000004</v>
      </c>
      <c r="H113" s="76">
        <v>8152</v>
      </c>
      <c r="I113" s="77" t="s">
        <v>70</v>
      </c>
      <c r="J113" s="83">
        <f t="shared" si="11"/>
        <v>0.81519999999999992</v>
      </c>
      <c r="K113" s="76">
        <v>1914</v>
      </c>
      <c r="L113" s="77" t="s">
        <v>70</v>
      </c>
      <c r="M113" s="83">
        <f t="shared" si="12"/>
        <v>0.19139999999999999</v>
      </c>
      <c r="N113" s="76">
        <v>1718</v>
      </c>
      <c r="O113" s="77" t="s">
        <v>70</v>
      </c>
      <c r="P113" s="83">
        <f t="shared" si="13"/>
        <v>0.17180000000000001</v>
      </c>
    </row>
    <row r="114" spans="1:16">
      <c r="A114" s="1">
        <f t="shared" si="14"/>
        <v>114</v>
      </c>
      <c r="B114" s="76">
        <v>3.5</v>
      </c>
      <c r="C114" s="77" t="s">
        <v>73</v>
      </c>
      <c r="D114" s="84">
        <f t="shared" si="16"/>
        <v>4.0697674418604654E-2</v>
      </c>
      <c r="E114" s="78">
        <v>3.073</v>
      </c>
      <c r="F114" s="79">
        <v>1.2509999999999999</v>
      </c>
      <c r="G114" s="75">
        <f t="shared" si="10"/>
        <v>4.3239999999999998</v>
      </c>
      <c r="H114" s="76">
        <v>8745</v>
      </c>
      <c r="I114" s="77" t="s">
        <v>70</v>
      </c>
      <c r="J114" s="83">
        <f t="shared" si="11"/>
        <v>0.87449999999999994</v>
      </c>
      <c r="K114" s="76">
        <v>2000</v>
      </c>
      <c r="L114" s="77" t="s">
        <v>70</v>
      </c>
      <c r="M114" s="83">
        <f t="shared" si="12"/>
        <v>0.2</v>
      </c>
      <c r="N114" s="76">
        <v>1823</v>
      </c>
      <c r="O114" s="77" t="s">
        <v>70</v>
      </c>
      <c r="P114" s="83">
        <f t="shared" si="13"/>
        <v>0.18229999999999999</v>
      </c>
    </row>
    <row r="115" spans="1:16">
      <c r="A115" s="1">
        <f t="shared" si="14"/>
        <v>115</v>
      </c>
      <c r="B115" s="76">
        <v>3.75</v>
      </c>
      <c r="C115" s="77" t="s">
        <v>73</v>
      </c>
      <c r="D115" s="84">
        <f t="shared" si="16"/>
        <v>4.3604651162790699E-2</v>
      </c>
      <c r="E115" s="78">
        <v>3.2349999999999999</v>
      </c>
      <c r="F115" s="79">
        <v>1.1990000000000001</v>
      </c>
      <c r="G115" s="75">
        <f t="shared" si="10"/>
        <v>4.4340000000000002</v>
      </c>
      <c r="H115" s="76">
        <v>9326</v>
      </c>
      <c r="I115" s="77" t="s">
        <v>70</v>
      </c>
      <c r="J115" s="83">
        <f t="shared" si="11"/>
        <v>0.9326000000000001</v>
      </c>
      <c r="K115" s="76">
        <v>2080</v>
      </c>
      <c r="L115" s="77" t="s">
        <v>70</v>
      </c>
      <c r="M115" s="83">
        <f t="shared" si="12"/>
        <v>0.20800000000000002</v>
      </c>
      <c r="N115" s="76">
        <v>1924</v>
      </c>
      <c r="O115" s="77" t="s">
        <v>70</v>
      </c>
      <c r="P115" s="83">
        <f t="shared" si="13"/>
        <v>0.19239999999999999</v>
      </c>
    </row>
    <row r="116" spans="1:16">
      <c r="A116" s="1">
        <f t="shared" si="14"/>
        <v>116</v>
      </c>
      <c r="B116" s="76">
        <v>4</v>
      </c>
      <c r="C116" s="77" t="s">
        <v>73</v>
      </c>
      <c r="D116" s="84">
        <f t="shared" si="16"/>
        <v>4.6511627906976744E-2</v>
      </c>
      <c r="E116" s="78">
        <v>3.3919999999999999</v>
      </c>
      <c r="F116" s="79">
        <v>1.1519999999999999</v>
      </c>
      <c r="G116" s="75">
        <f t="shared" si="10"/>
        <v>4.5439999999999996</v>
      </c>
      <c r="H116" s="76">
        <v>9895</v>
      </c>
      <c r="I116" s="77" t="s">
        <v>70</v>
      </c>
      <c r="J116" s="83">
        <f t="shared" si="11"/>
        <v>0.98949999999999994</v>
      </c>
      <c r="K116" s="76">
        <v>2155</v>
      </c>
      <c r="L116" s="77" t="s">
        <v>70</v>
      </c>
      <c r="M116" s="83">
        <f t="shared" ref="M116:M147" si="17">K116/1000/10</f>
        <v>0.21549999999999997</v>
      </c>
      <c r="N116" s="76">
        <v>2020</v>
      </c>
      <c r="O116" s="77" t="s">
        <v>70</v>
      </c>
      <c r="P116" s="83">
        <f t="shared" ref="P116:P147" si="18">N116/1000/10</f>
        <v>0.20200000000000001</v>
      </c>
    </row>
    <row r="117" spans="1:16">
      <c r="A117" s="1">
        <f t="shared" si="14"/>
        <v>117</v>
      </c>
      <c r="B117" s="76">
        <v>4.5</v>
      </c>
      <c r="C117" s="77" t="s">
        <v>73</v>
      </c>
      <c r="D117" s="84">
        <f t="shared" si="16"/>
        <v>5.232558139534884E-2</v>
      </c>
      <c r="E117" s="78">
        <v>3.6960000000000002</v>
      </c>
      <c r="F117" s="79">
        <v>1.069</v>
      </c>
      <c r="G117" s="75">
        <f t="shared" si="10"/>
        <v>4.7650000000000006</v>
      </c>
      <c r="H117" s="76">
        <v>1.1000000000000001</v>
      </c>
      <c r="I117" s="111" t="s">
        <v>72</v>
      </c>
      <c r="J117" s="64">
        <f t="shared" ref="J117:J148" si="19">H117</f>
        <v>1.1000000000000001</v>
      </c>
      <c r="K117" s="76">
        <v>2294</v>
      </c>
      <c r="L117" s="77" t="s">
        <v>70</v>
      </c>
      <c r="M117" s="83">
        <f t="shared" si="17"/>
        <v>0.22939999999999999</v>
      </c>
      <c r="N117" s="76">
        <v>2199</v>
      </c>
      <c r="O117" s="77" t="s">
        <v>70</v>
      </c>
      <c r="P117" s="83">
        <f t="shared" si="18"/>
        <v>0.21989999999999998</v>
      </c>
    </row>
    <row r="118" spans="1:16">
      <c r="A118" s="1">
        <f t="shared" si="14"/>
        <v>118</v>
      </c>
      <c r="B118" s="76">
        <v>5</v>
      </c>
      <c r="C118" s="77" t="s">
        <v>73</v>
      </c>
      <c r="D118" s="84">
        <f t="shared" si="16"/>
        <v>5.8139534883720929E-2</v>
      </c>
      <c r="E118" s="78">
        <v>3.9870000000000001</v>
      </c>
      <c r="F118" s="79">
        <v>0.99939999999999996</v>
      </c>
      <c r="G118" s="75">
        <f t="shared" si="10"/>
        <v>4.9863999999999997</v>
      </c>
      <c r="H118" s="76">
        <v>1.21</v>
      </c>
      <c r="I118" s="77" t="s">
        <v>72</v>
      </c>
      <c r="J118" s="64">
        <f t="shared" si="19"/>
        <v>1.21</v>
      </c>
      <c r="K118" s="76">
        <v>2416</v>
      </c>
      <c r="L118" s="77" t="s">
        <v>70</v>
      </c>
      <c r="M118" s="83">
        <f t="shared" si="17"/>
        <v>0.24159999999999998</v>
      </c>
      <c r="N118" s="76">
        <v>2363</v>
      </c>
      <c r="O118" s="77" t="s">
        <v>70</v>
      </c>
      <c r="P118" s="83">
        <f t="shared" si="18"/>
        <v>0.23630000000000001</v>
      </c>
    </row>
    <row r="119" spans="1:16">
      <c r="A119" s="1">
        <f t="shared" si="14"/>
        <v>119</v>
      </c>
      <c r="B119" s="76">
        <v>5.5</v>
      </c>
      <c r="C119" s="77" t="s">
        <v>73</v>
      </c>
      <c r="D119" s="84">
        <f t="shared" si="16"/>
        <v>6.3953488372093026E-2</v>
      </c>
      <c r="E119" s="78">
        <v>4.2690000000000001</v>
      </c>
      <c r="F119" s="79">
        <v>0.93910000000000005</v>
      </c>
      <c r="G119" s="75">
        <f t="shared" si="10"/>
        <v>5.2081</v>
      </c>
      <c r="H119" s="76">
        <v>1.31</v>
      </c>
      <c r="I119" s="77" t="s">
        <v>72</v>
      </c>
      <c r="J119" s="64">
        <f t="shared" si="19"/>
        <v>1.31</v>
      </c>
      <c r="K119" s="76">
        <v>2525</v>
      </c>
      <c r="L119" s="77" t="s">
        <v>70</v>
      </c>
      <c r="M119" s="83">
        <f t="shared" si="17"/>
        <v>0.2525</v>
      </c>
      <c r="N119" s="76">
        <v>2514</v>
      </c>
      <c r="O119" s="77" t="s">
        <v>70</v>
      </c>
      <c r="P119" s="83">
        <f t="shared" si="18"/>
        <v>0.25139999999999996</v>
      </c>
    </row>
    <row r="120" spans="1:16">
      <c r="A120" s="1">
        <f t="shared" si="14"/>
        <v>120</v>
      </c>
      <c r="B120" s="76">
        <v>6</v>
      </c>
      <c r="C120" s="77" t="s">
        <v>73</v>
      </c>
      <c r="D120" s="84">
        <f t="shared" si="16"/>
        <v>6.9767441860465115E-2</v>
      </c>
      <c r="E120" s="78">
        <v>4.5449999999999999</v>
      </c>
      <c r="F120" s="79">
        <v>0.88660000000000005</v>
      </c>
      <c r="G120" s="75">
        <f t="shared" si="10"/>
        <v>5.4315999999999995</v>
      </c>
      <c r="H120" s="76">
        <v>1.41</v>
      </c>
      <c r="I120" s="77" t="s">
        <v>72</v>
      </c>
      <c r="J120" s="64">
        <f t="shared" si="19"/>
        <v>1.41</v>
      </c>
      <c r="K120" s="76">
        <v>2622</v>
      </c>
      <c r="L120" s="77" t="s">
        <v>70</v>
      </c>
      <c r="M120" s="83">
        <f t="shared" si="17"/>
        <v>0.26219999999999999</v>
      </c>
      <c r="N120" s="76">
        <v>2654</v>
      </c>
      <c r="O120" s="77" t="s">
        <v>70</v>
      </c>
      <c r="P120" s="83">
        <f t="shared" si="18"/>
        <v>0.26539999999999997</v>
      </c>
    </row>
    <row r="121" spans="1:16">
      <c r="A121" s="1">
        <f t="shared" si="14"/>
        <v>121</v>
      </c>
      <c r="B121" s="76">
        <v>6.5</v>
      </c>
      <c r="C121" s="77" t="s">
        <v>73</v>
      </c>
      <c r="D121" s="84">
        <f t="shared" si="16"/>
        <v>7.5581395348837205E-2</v>
      </c>
      <c r="E121" s="78">
        <v>4.8159999999999998</v>
      </c>
      <c r="F121" s="79">
        <v>0.84040000000000004</v>
      </c>
      <c r="G121" s="75">
        <f t="shared" si="10"/>
        <v>5.6563999999999997</v>
      </c>
      <c r="H121" s="76">
        <v>1.5</v>
      </c>
      <c r="I121" s="77" t="s">
        <v>72</v>
      </c>
      <c r="J121" s="64">
        <f t="shared" si="19"/>
        <v>1.5</v>
      </c>
      <c r="K121" s="76">
        <v>2709</v>
      </c>
      <c r="L121" s="77" t="s">
        <v>70</v>
      </c>
      <c r="M121" s="83">
        <f t="shared" si="17"/>
        <v>0.27090000000000003</v>
      </c>
      <c r="N121" s="76">
        <v>2782</v>
      </c>
      <c r="O121" s="77" t="s">
        <v>70</v>
      </c>
      <c r="P121" s="83">
        <f t="shared" si="18"/>
        <v>0.2782</v>
      </c>
    </row>
    <row r="122" spans="1:16">
      <c r="A122" s="1">
        <f t="shared" si="14"/>
        <v>122</v>
      </c>
      <c r="B122" s="76">
        <v>7</v>
      </c>
      <c r="C122" s="77" t="s">
        <v>73</v>
      </c>
      <c r="D122" s="84">
        <f t="shared" si="16"/>
        <v>8.1395348837209308E-2</v>
      </c>
      <c r="E122" s="78">
        <v>5.0830000000000002</v>
      </c>
      <c r="F122" s="79">
        <v>0.79930000000000001</v>
      </c>
      <c r="G122" s="75">
        <f t="shared" si="10"/>
        <v>5.8822999999999999</v>
      </c>
      <c r="H122" s="76">
        <v>1.59</v>
      </c>
      <c r="I122" s="77" t="s">
        <v>72</v>
      </c>
      <c r="J122" s="64">
        <f t="shared" si="19"/>
        <v>1.59</v>
      </c>
      <c r="K122" s="76">
        <v>2788</v>
      </c>
      <c r="L122" s="77" t="s">
        <v>70</v>
      </c>
      <c r="M122" s="83">
        <f t="shared" si="17"/>
        <v>0.27879999999999999</v>
      </c>
      <c r="N122" s="76">
        <v>2902</v>
      </c>
      <c r="O122" s="77" t="s">
        <v>70</v>
      </c>
      <c r="P122" s="83">
        <f t="shared" si="18"/>
        <v>0.29020000000000001</v>
      </c>
    </row>
    <row r="123" spans="1:16">
      <c r="A123" s="1">
        <f t="shared" si="14"/>
        <v>123</v>
      </c>
      <c r="B123" s="76">
        <v>8</v>
      </c>
      <c r="C123" s="77" t="s">
        <v>73</v>
      </c>
      <c r="D123" s="84">
        <f t="shared" si="16"/>
        <v>9.3023255813953487E-2</v>
      </c>
      <c r="E123" s="78">
        <v>5.6130000000000004</v>
      </c>
      <c r="F123" s="79">
        <v>0.72940000000000005</v>
      </c>
      <c r="G123" s="75">
        <f t="shared" si="10"/>
        <v>6.3424000000000005</v>
      </c>
      <c r="H123" s="76">
        <v>1.77</v>
      </c>
      <c r="I123" s="77" t="s">
        <v>72</v>
      </c>
      <c r="J123" s="64">
        <f t="shared" si="19"/>
        <v>1.77</v>
      </c>
      <c r="K123" s="76">
        <v>2930</v>
      </c>
      <c r="L123" s="77" t="s">
        <v>70</v>
      </c>
      <c r="M123" s="83">
        <f t="shared" si="17"/>
        <v>0.29300000000000004</v>
      </c>
      <c r="N123" s="76">
        <v>3116</v>
      </c>
      <c r="O123" s="77" t="s">
        <v>70</v>
      </c>
      <c r="P123" s="83">
        <f t="shared" si="18"/>
        <v>0.31159999999999999</v>
      </c>
    </row>
    <row r="124" spans="1:16">
      <c r="A124" s="1">
        <f t="shared" si="14"/>
        <v>124</v>
      </c>
      <c r="B124" s="76">
        <v>9</v>
      </c>
      <c r="C124" s="77" t="s">
        <v>73</v>
      </c>
      <c r="D124" s="84">
        <f t="shared" si="16"/>
        <v>0.10465116279069768</v>
      </c>
      <c r="E124" s="78">
        <v>6.14</v>
      </c>
      <c r="F124" s="79">
        <v>0.67210000000000003</v>
      </c>
      <c r="G124" s="75">
        <f t="shared" si="10"/>
        <v>6.8121</v>
      </c>
      <c r="H124" s="76">
        <v>1.93</v>
      </c>
      <c r="I124" s="77" t="s">
        <v>72</v>
      </c>
      <c r="J124" s="64">
        <f t="shared" si="19"/>
        <v>1.93</v>
      </c>
      <c r="K124" s="76">
        <v>3047</v>
      </c>
      <c r="L124" s="77" t="s">
        <v>70</v>
      </c>
      <c r="M124" s="83">
        <f t="shared" si="17"/>
        <v>0.30470000000000003</v>
      </c>
      <c r="N124" s="76">
        <v>3302</v>
      </c>
      <c r="O124" s="77" t="s">
        <v>70</v>
      </c>
      <c r="P124" s="83">
        <f t="shared" si="18"/>
        <v>0.33019999999999999</v>
      </c>
    </row>
    <row r="125" spans="1:16">
      <c r="A125" s="1">
        <f t="shared" si="14"/>
        <v>125</v>
      </c>
      <c r="B125" s="66">
        <v>10</v>
      </c>
      <c r="C125" s="67" t="s">
        <v>73</v>
      </c>
      <c r="D125" s="84">
        <f t="shared" si="16"/>
        <v>0.11627906976744186</v>
      </c>
      <c r="E125" s="78">
        <v>6.6669999999999998</v>
      </c>
      <c r="F125" s="79">
        <v>0.624</v>
      </c>
      <c r="G125" s="75">
        <f t="shared" si="10"/>
        <v>7.2909999999999995</v>
      </c>
      <c r="H125" s="76">
        <v>2.08</v>
      </c>
      <c r="I125" s="77" t="s">
        <v>72</v>
      </c>
      <c r="J125" s="64">
        <f t="shared" si="19"/>
        <v>2.08</v>
      </c>
      <c r="K125" s="76">
        <v>3146</v>
      </c>
      <c r="L125" s="77" t="s">
        <v>70</v>
      </c>
      <c r="M125" s="83">
        <f t="shared" si="17"/>
        <v>0.31459999999999999</v>
      </c>
      <c r="N125" s="76">
        <v>3465</v>
      </c>
      <c r="O125" s="77" t="s">
        <v>70</v>
      </c>
      <c r="P125" s="83">
        <f t="shared" si="18"/>
        <v>0.34649999999999997</v>
      </c>
    </row>
    <row r="126" spans="1:16">
      <c r="A126" s="1">
        <f t="shared" si="14"/>
        <v>126</v>
      </c>
      <c r="B126" s="66">
        <v>11</v>
      </c>
      <c r="C126" s="67" t="s">
        <v>73</v>
      </c>
      <c r="D126" s="84">
        <f t="shared" si="16"/>
        <v>0.12790697674418605</v>
      </c>
      <c r="E126" s="78">
        <v>7.194</v>
      </c>
      <c r="F126" s="79">
        <v>0.58299999999999996</v>
      </c>
      <c r="G126" s="75">
        <f t="shared" si="10"/>
        <v>7.7770000000000001</v>
      </c>
      <c r="H126" s="66">
        <v>2.2200000000000002</v>
      </c>
      <c r="I126" s="67" t="s">
        <v>72</v>
      </c>
      <c r="J126" s="64">
        <f t="shared" si="19"/>
        <v>2.2200000000000002</v>
      </c>
      <c r="K126" s="66">
        <v>3230</v>
      </c>
      <c r="L126" s="67" t="s">
        <v>70</v>
      </c>
      <c r="M126" s="83">
        <f t="shared" si="17"/>
        <v>0.32300000000000001</v>
      </c>
      <c r="N126" s="66">
        <v>3609</v>
      </c>
      <c r="O126" s="67" t="s">
        <v>70</v>
      </c>
      <c r="P126" s="83">
        <f t="shared" si="18"/>
        <v>0.3609</v>
      </c>
    </row>
    <row r="127" spans="1:16">
      <c r="A127" s="1">
        <f t="shared" si="14"/>
        <v>127</v>
      </c>
      <c r="B127" s="66">
        <v>12</v>
      </c>
      <c r="C127" s="67" t="s">
        <v>73</v>
      </c>
      <c r="D127" s="84">
        <f t="shared" si="16"/>
        <v>0.13953488372093023</v>
      </c>
      <c r="E127" s="78">
        <v>7.7210000000000001</v>
      </c>
      <c r="F127" s="79">
        <v>0.54769999999999996</v>
      </c>
      <c r="G127" s="75">
        <f t="shared" si="10"/>
        <v>8.2687000000000008</v>
      </c>
      <c r="H127" s="66">
        <v>2.36</v>
      </c>
      <c r="I127" s="67" t="s">
        <v>72</v>
      </c>
      <c r="J127" s="64">
        <f t="shared" si="19"/>
        <v>2.36</v>
      </c>
      <c r="K127" s="66">
        <v>3302</v>
      </c>
      <c r="L127" s="67" t="s">
        <v>70</v>
      </c>
      <c r="M127" s="83">
        <f t="shared" si="17"/>
        <v>0.33019999999999999</v>
      </c>
      <c r="N127" s="66">
        <v>3737</v>
      </c>
      <c r="O127" s="67" t="s">
        <v>70</v>
      </c>
      <c r="P127" s="83">
        <f t="shared" si="18"/>
        <v>0.37370000000000003</v>
      </c>
    </row>
    <row r="128" spans="1:16">
      <c r="A128" s="1">
        <f t="shared" si="14"/>
        <v>128</v>
      </c>
      <c r="B128" s="76">
        <v>13</v>
      </c>
      <c r="C128" s="77" t="s">
        <v>73</v>
      </c>
      <c r="D128" s="84">
        <f t="shared" si="16"/>
        <v>0.15116279069767441</v>
      </c>
      <c r="E128" s="78">
        <v>8.2460000000000004</v>
      </c>
      <c r="F128" s="79">
        <v>0.51680000000000004</v>
      </c>
      <c r="G128" s="75">
        <f t="shared" si="10"/>
        <v>8.7628000000000004</v>
      </c>
      <c r="H128" s="76">
        <v>2.48</v>
      </c>
      <c r="I128" s="77" t="s">
        <v>72</v>
      </c>
      <c r="J128" s="64">
        <f t="shared" si="19"/>
        <v>2.48</v>
      </c>
      <c r="K128" s="66">
        <v>3365</v>
      </c>
      <c r="L128" s="67" t="s">
        <v>70</v>
      </c>
      <c r="M128" s="83">
        <f t="shared" si="17"/>
        <v>0.33650000000000002</v>
      </c>
      <c r="N128" s="66">
        <v>3852</v>
      </c>
      <c r="O128" s="67" t="s">
        <v>70</v>
      </c>
      <c r="P128" s="83">
        <f t="shared" si="18"/>
        <v>0.38519999999999999</v>
      </c>
    </row>
    <row r="129" spans="1:16">
      <c r="A129" s="1">
        <f t="shared" si="14"/>
        <v>129</v>
      </c>
      <c r="B129" s="76">
        <v>14</v>
      </c>
      <c r="C129" s="77" t="s">
        <v>73</v>
      </c>
      <c r="D129" s="84">
        <f t="shared" si="16"/>
        <v>0.16279069767441862</v>
      </c>
      <c r="E129" s="78">
        <v>8.7680000000000007</v>
      </c>
      <c r="F129" s="79">
        <v>0.48959999999999998</v>
      </c>
      <c r="G129" s="75">
        <f t="shared" si="10"/>
        <v>9.2576000000000001</v>
      </c>
      <c r="H129" s="76">
        <v>2.61</v>
      </c>
      <c r="I129" s="77" t="s">
        <v>72</v>
      </c>
      <c r="J129" s="64">
        <f t="shared" si="19"/>
        <v>2.61</v>
      </c>
      <c r="K129" s="66">
        <v>3419</v>
      </c>
      <c r="L129" s="67" t="s">
        <v>70</v>
      </c>
      <c r="M129" s="83">
        <f t="shared" si="17"/>
        <v>0.34189999999999998</v>
      </c>
      <c r="N129" s="66">
        <v>3954</v>
      </c>
      <c r="O129" s="67" t="s">
        <v>70</v>
      </c>
      <c r="P129" s="83">
        <f t="shared" si="18"/>
        <v>0.39540000000000003</v>
      </c>
    </row>
    <row r="130" spans="1:16">
      <c r="A130" s="1">
        <f t="shared" si="14"/>
        <v>130</v>
      </c>
      <c r="B130" s="76">
        <v>15</v>
      </c>
      <c r="C130" s="77" t="s">
        <v>73</v>
      </c>
      <c r="D130" s="84">
        <f t="shared" si="16"/>
        <v>0.1744186046511628</v>
      </c>
      <c r="E130" s="78">
        <v>9.2859999999999996</v>
      </c>
      <c r="F130" s="79">
        <v>0.46539999999999998</v>
      </c>
      <c r="G130" s="75">
        <f t="shared" si="10"/>
        <v>9.7514000000000003</v>
      </c>
      <c r="H130" s="76">
        <v>2.72</v>
      </c>
      <c r="I130" s="77" t="s">
        <v>72</v>
      </c>
      <c r="J130" s="64">
        <f t="shared" si="19"/>
        <v>2.72</v>
      </c>
      <c r="K130" s="66">
        <v>3467</v>
      </c>
      <c r="L130" s="67" t="s">
        <v>70</v>
      </c>
      <c r="M130" s="83">
        <f t="shared" si="17"/>
        <v>0.34670000000000001</v>
      </c>
      <c r="N130" s="66">
        <v>4047</v>
      </c>
      <c r="O130" s="67" t="s">
        <v>70</v>
      </c>
      <c r="P130" s="83">
        <f t="shared" si="18"/>
        <v>0.40469999999999995</v>
      </c>
    </row>
    <row r="131" spans="1:16">
      <c r="A131" s="1">
        <f t="shared" si="14"/>
        <v>131</v>
      </c>
      <c r="B131" s="76">
        <v>16</v>
      </c>
      <c r="C131" s="77" t="s">
        <v>73</v>
      </c>
      <c r="D131" s="84">
        <f t="shared" ref="D131:D162" si="20">B131/$C$5</f>
        <v>0.18604651162790697</v>
      </c>
      <c r="E131" s="78">
        <v>9.798</v>
      </c>
      <c r="F131" s="79">
        <v>0.44379999999999997</v>
      </c>
      <c r="G131" s="75">
        <f t="shared" si="10"/>
        <v>10.2418</v>
      </c>
      <c r="H131" s="76">
        <v>2.83</v>
      </c>
      <c r="I131" s="77" t="s">
        <v>72</v>
      </c>
      <c r="J131" s="64">
        <f t="shared" si="19"/>
        <v>2.83</v>
      </c>
      <c r="K131" s="66">
        <v>3509</v>
      </c>
      <c r="L131" s="67" t="s">
        <v>70</v>
      </c>
      <c r="M131" s="83">
        <f t="shared" si="17"/>
        <v>0.35089999999999999</v>
      </c>
      <c r="N131" s="66">
        <v>4131</v>
      </c>
      <c r="O131" s="67" t="s">
        <v>70</v>
      </c>
      <c r="P131" s="83">
        <f t="shared" si="18"/>
        <v>0.41310000000000002</v>
      </c>
    </row>
    <row r="132" spans="1:16">
      <c r="A132" s="1">
        <f t="shared" si="14"/>
        <v>132</v>
      </c>
      <c r="B132" s="76">
        <v>17</v>
      </c>
      <c r="C132" s="77" t="s">
        <v>73</v>
      </c>
      <c r="D132" s="84">
        <f t="shared" si="20"/>
        <v>0.19767441860465115</v>
      </c>
      <c r="E132" s="78">
        <v>10.3</v>
      </c>
      <c r="F132" s="79">
        <v>0.42420000000000002</v>
      </c>
      <c r="G132" s="75">
        <f t="shared" si="10"/>
        <v>10.724200000000002</v>
      </c>
      <c r="H132" s="76">
        <v>2.93</v>
      </c>
      <c r="I132" s="77" t="s">
        <v>72</v>
      </c>
      <c r="J132" s="64">
        <f t="shared" si="19"/>
        <v>2.93</v>
      </c>
      <c r="K132" s="66">
        <v>3547</v>
      </c>
      <c r="L132" s="67" t="s">
        <v>70</v>
      </c>
      <c r="M132" s="83">
        <f t="shared" si="17"/>
        <v>0.35470000000000002</v>
      </c>
      <c r="N132" s="66">
        <v>4207</v>
      </c>
      <c r="O132" s="67" t="s">
        <v>70</v>
      </c>
      <c r="P132" s="83">
        <f t="shared" si="18"/>
        <v>0.42069999999999996</v>
      </c>
    </row>
    <row r="133" spans="1:16">
      <c r="A133" s="1">
        <f t="shared" si="14"/>
        <v>133</v>
      </c>
      <c r="B133" s="76">
        <v>18</v>
      </c>
      <c r="C133" s="77" t="s">
        <v>73</v>
      </c>
      <c r="D133" s="84">
        <f t="shared" si="20"/>
        <v>0.20930232558139536</v>
      </c>
      <c r="E133" s="78">
        <v>10.8</v>
      </c>
      <c r="F133" s="79">
        <v>0.40649999999999997</v>
      </c>
      <c r="G133" s="75">
        <f t="shared" si="10"/>
        <v>11.2065</v>
      </c>
      <c r="H133" s="76">
        <v>3.03</v>
      </c>
      <c r="I133" s="77" t="s">
        <v>72</v>
      </c>
      <c r="J133" s="64">
        <f t="shared" si="19"/>
        <v>3.03</v>
      </c>
      <c r="K133" s="66">
        <v>3581</v>
      </c>
      <c r="L133" s="67" t="s">
        <v>70</v>
      </c>
      <c r="M133" s="83">
        <f t="shared" si="17"/>
        <v>0.35809999999999997</v>
      </c>
      <c r="N133" s="66">
        <v>4277</v>
      </c>
      <c r="O133" s="67" t="s">
        <v>70</v>
      </c>
      <c r="P133" s="83">
        <f t="shared" si="18"/>
        <v>0.42770000000000002</v>
      </c>
    </row>
    <row r="134" spans="1:16">
      <c r="A134" s="1">
        <f t="shared" si="14"/>
        <v>134</v>
      </c>
      <c r="B134" s="76">
        <v>20</v>
      </c>
      <c r="C134" s="77" t="s">
        <v>73</v>
      </c>
      <c r="D134" s="84">
        <f t="shared" si="20"/>
        <v>0.23255813953488372</v>
      </c>
      <c r="E134" s="78">
        <v>11.76</v>
      </c>
      <c r="F134" s="79">
        <v>0.37559999999999999</v>
      </c>
      <c r="G134" s="75">
        <f t="shared" si="10"/>
        <v>12.1356</v>
      </c>
      <c r="H134" s="76">
        <v>3.22</v>
      </c>
      <c r="I134" s="77" t="s">
        <v>72</v>
      </c>
      <c r="J134" s="64">
        <f t="shared" si="19"/>
        <v>3.22</v>
      </c>
      <c r="K134" s="66">
        <v>3644</v>
      </c>
      <c r="L134" s="67" t="s">
        <v>70</v>
      </c>
      <c r="M134" s="83">
        <f t="shared" si="17"/>
        <v>0.3644</v>
      </c>
      <c r="N134" s="66">
        <v>4400</v>
      </c>
      <c r="O134" s="67" t="s">
        <v>70</v>
      </c>
      <c r="P134" s="83">
        <f t="shared" si="18"/>
        <v>0.44000000000000006</v>
      </c>
    </row>
    <row r="135" spans="1:16">
      <c r="A135" s="1">
        <f t="shared" si="14"/>
        <v>135</v>
      </c>
      <c r="B135" s="76">
        <v>22.5</v>
      </c>
      <c r="C135" s="77" t="s">
        <v>73</v>
      </c>
      <c r="D135" s="84">
        <f t="shared" si="20"/>
        <v>0.26162790697674421</v>
      </c>
      <c r="E135" s="78">
        <v>12.91</v>
      </c>
      <c r="F135" s="79">
        <v>0.34350000000000003</v>
      </c>
      <c r="G135" s="75">
        <f t="shared" si="10"/>
        <v>13.253500000000001</v>
      </c>
      <c r="H135" s="76">
        <v>3.44</v>
      </c>
      <c r="I135" s="77" t="s">
        <v>72</v>
      </c>
      <c r="J135" s="64">
        <f t="shared" si="19"/>
        <v>3.44</v>
      </c>
      <c r="K135" s="66">
        <v>3710</v>
      </c>
      <c r="L135" s="67" t="s">
        <v>70</v>
      </c>
      <c r="M135" s="83">
        <f t="shared" si="17"/>
        <v>0.371</v>
      </c>
      <c r="N135" s="66">
        <v>4530</v>
      </c>
      <c r="O135" s="67" t="s">
        <v>70</v>
      </c>
      <c r="P135" s="83">
        <f t="shared" si="18"/>
        <v>0.45300000000000001</v>
      </c>
    </row>
    <row r="136" spans="1:16">
      <c r="A136" s="1">
        <f t="shared" si="14"/>
        <v>136</v>
      </c>
      <c r="B136" s="76">
        <v>25</v>
      </c>
      <c r="C136" s="77" t="s">
        <v>73</v>
      </c>
      <c r="D136" s="84">
        <f t="shared" si="20"/>
        <v>0.29069767441860467</v>
      </c>
      <c r="E136" s="78">
        <v>13.99</v>
      </c>
      <c r="F136" s="79">
        <v>0.31690000000000002</v>
      </c>
      <c r="G136" s="75">
        <f t="shared" si="10"/>
        <v>14.306900000000001</v>
      </c>
      <c r="H136" s="76">
        <v>3.64</v>
      </c>
      <c r="I136" s="77" t="s">
        <v>72</v>
      </c>
      <c r="J136" s="64">
        <f t="shared" si="19"/>
        <v>3.64</v>
      </c>
      <c r="K136" s="66">
        <v>3763</v>
      </c>
      <c r="L136" s="67" t="s">
        <v>70</v>
      </c>
      <c r="M136" s="83">
        <f t="shared" si="17"/>
        <v>0.37629999999999997</v>
      </c>
      <c r="N136" s="66">
        <v>4639</v>
      </c>
      <c r="O136" s="67" t="s">
        <v>70</v>
      </c>
      <c r="P136" s="83">
        <f t="shared" si="18"/>
        <v>0.46390000000000003</v>
      </c>
    </row>
    <row r="137" spans="1:16">
      <c r="A137" s="1">
        <f t="shared" si="14"/>
        <v>137</v>
      </c>
      <c r="B137" s="76">
        <v>27.5</v>
      </c>
      <c r="C137" s="77" t="s">
        <v>73</v>
      </c>
      <c r="D137" s="84">
        <f t="shared" si="20"/>
        <v>0.31976744186046513</v>
      </c>
      <c r="E137" s="78">
        <v>15</v>
      </c>
      <c r="F137" s="79">
        <v>0.29449999999999998</v>
      </c>
      <c r="G137" s="75">
        <f t="shared" si="10"/>
        <v>15.294499999999999</v>
      </c>
      <c r="H137" s="76">
        <v>3.82</v>
      </c>
      <c r="I137" s="77" t="s">
        <v>72</v>
      </c>
      <c r="J137" s="64">
        <f t="shared" si="19"/>
        <v>3.82</v>
      </c>
      <c r="K137" s="66">
        <v>3808</v>
      </c>
      <c r="L137" s="67" t="s">
        <v>70</v>
      </c>
      <c r="M137" s="83">
        <f t="shared" si="17"/>
        <v>0.38079999999999997</v>
      </c>
      <c r="N137" s="66">
        <v>4732</v>
      </c>
      <c r="O137" s="67" t="s">
        <v>70</v>
      </c>
      <c r="P137" s="83">
        <f t="shared" si="18"/>
        <v>0.47320000000000001</v>
      </c>
    </row>
    <row r="138" spans="1:16">
      <c r="A138" s="1">
        <f t="shared" si="14"/>
        <v>138</v>
      </c>
      <c r="B138" s="76">
        <v>30</v>
      </c>
      <c r="C138" s="77" t="s">
        <v>73</v>
      </c>
      <c r="D138" s="84">
        <f t="shared" si="20"/>
        <v>0.34883720930232559</v>
      </c>
      <c r="E138" s="78">
        <v>15.94</v>
      </c>
      <c r="F138" s="79">
        <v>0.27539999999999998</v>
      </c>
      <c r="G138" s="75">
        <f t="shared" si="10"/>
        <v>16.215399999999999</v>
      </c>
      <c r="H138" s="76">
        <v>4</v>
      </c>
      <c r="I138" s="77" t="s">
        <v>72</v>
      </c>
      <c r="J138" s="64">
        <f t="shared" si="19"/>
        <v>4</v>
      </c>
      <c r="K138" s="66">
        <v>3846</v>
      </c>
      <c r="L138" s="67" t="s">
        <v>70</v>
      </c>
      <c r="M138" s="83">
        <f t="shared" si="17"/>
        <v>0.3846</v>
      </c>
      <c r="N138" s="66">
        <v>4813</v>
      </c>
      <c r="O138" s="67" t="s">
        <v>70</v>
      </c>
      <c r="P138" s="83">
        <f t="shared" si="18"/>
        <v>0.48129999999999995</v>
      </c>
    </row>
    <row r="139" spans="1:16">
      <c r="A139" s="1">
        <f t="shared" si="14"/>
        <v>139</v>
      </c>
      <c r="B139" s="76">
        <v>32.5</v>
      </c>
      <c r="C139" s="77" t="s">
        <v>73</v>
      </c>
      <c r="D139" s="84">
        <f t="shared" si="20"/>
        <v>0.37790697674418605</v>
      </c>
      <c r="E139" s="78">
        <v>16.809999999999999</v>
      </c>
      <c r="F139" s="79">
        <v>0.25879999999999997</v>
      </c>
      <c r="G139" s="75">
        <f t="shared" si="10"/>
        <v>17.0688</v>
      </c>
      <c r="H139" s="76">
        <v>4.17</v>
      </c>
      <c r="I139" s="77" t="s">
        <v>72</v>
      </c>
      <c r="J139" s="64">
        <f t="shared" si="19"/>
        <v>4.17</v>
      </c>
      <c r="K139" s="66">
        <v>3879</v>
      </c>
      <c r="L139" s="67" t="s">
        <v>70</v>
      </c>
      <c r="M139" s="83">
        <f t="shared" si="17"/>
        <v>0.38790000000000002</v>
      </c>
      <c r="N139" s="66">
        <v>4884</v>
      </c>
      <c r="O139" s="67" t="s">
        <v>70</v>
      </c>
      <c r="P139" s="83">
        <f t="shared" si="18"/>
        <v>0.48840000000000006</v>
      </c>
    </row>
    <row r="140" spans="1:16">
      <c r="A140" s="1">
        <f t="shared" si="14"/>
        <v>140</v>
      </c>
      <c r="B140" s="76">
        <v>35</v>
      </c>
      <c r="C140" s="80" t="s">
        <v>73</v>
      </c>
      <c r="D140" s="84">
        <f t="shared" si="20"/>
        <v>0.40697674418604651</v>
      </c>
      <c r="E140" s="78">
        <v>17.61</v>
      </c>
      <c r="F140" s="79">
        <v>0.2442</v>
      </c>
      <c r="G140" s="75">
        <f t="shared" si="10"/>
        <v>17.854199999999999</v>
      </c>
      <c r="H140" s="76">
        <v>4.33</v>
      </c>
      <c r="I140" s="77" t="s">
        <v>72</v>
      </c>
      <c r="J140" s="64">
        <f t="shared" si="19"/>
        <v>4.33</v>
      </c>
      <c r="K140" s="66">
        <v>3908</v>
      </c>
      <c r="L140" s="67" t="s">
        <v>70</v>
      </c>
      <c r="M140" s="83">
        <f t="shared" si="17"/>
        <v>0.39079999999999998</v>
      </c>
      <c r="N140" s="66">
        <v>4947</v>
      </c>
      <c r="O140" s="67" t="s">
        <v>70</v>
      </c>
      <c r="P140" s="83">
        <f t="shared" si="18"/>
        <v>0.49470000000000003</v>
      </c>
    </row>
    <row r="141" spans="1:16">
      <c r="A141" s="1">
        <f t="shared" si="14"/>
        <v>141</v>
      </c>
      <c r="B141" s="76">
        <v>37.5</v>
      </c>
      <c r="C141" s="67" t="s">
        <v>73</v>
      </c>
      <c r="D141" s="84">
        <f t="shared" si="20"/>
        <v>0.43604651162790697</v>
      </c>
      <c r="E141" s="78">
        <v>18.36</v>
      </c>
      <c r="F141" s="79">
        <v>0.23130000000000001</v>
      </c>
      <c r="G141" s="75">
        <f t="shared" si="10"/>
        <v>18.5913</v>
      </c>
      <c r="H141" s="66">
        <v>4.4800000000000004</v>
      </c>
      <c r="I141" s="67" t="s">
        <v>72</v>
      </c>
      <c r="J141" s="64">
        <f t="shared" si="19"/>
        <v>4.4800000000000004</v>
      </c>
      <c r="K141" s="66">
        <v>3934</v>
      </c>
      <c r="L141" s="67" t="s">
        <v>70</v>
      </c>
      <c r="M141" s="83">
        <f t="shared" si="17"/>
        <v>0.39340000000000003</v>
      </c>
      <c r="N141" s="66">
        <v>5004</v>
      </c>
      <c r="O141" s="67" t="s">
        <v>70</v>
      </c>
      <c r="P141" s="83">
        <f t="shared" si="18"/>
        <v>0.50039999999999996</v>
      </c>
    </row>
    <row r="142" spans="1:16">
      <c r="A142" s="1">
        <f t="shared" si="14"/>
        <v>142</v>
      </c>
      <c r="B142" s="76">
        <v>40</v>
      </c>
      <c r="C142" s="67" t="s">
        <v>73</v>
      </c>
      <c r="D142" s="84">
        <f t="shared" si="20"/>
        <v>0.46511627906976744</v>
      </c>
      <c r="E142" s="78">
        <v>19.05</v>
      </c>
      <c r="F142" s="79">
        <v>0.21990000000000001</v>
      </c>
      <c r="G142" s="75">
        <f t="shared" si="10"/>
        <v>19.2699</v>
      </c>
      <c r="H142" s="66">
        <v>4.62</v>
      </c>
      <c r="I142" s="67" t="s">
        <v>72</v>
      </c>
      <c r="J142" s="64">
        <f t="shared" si="19"/>
        <v>4.62</v>
      </c>
      <c r="K142" s="66">
        <v>3957</v>
      </c>
      <c r="L142" s="67" t="s">
        <v>70</v>
      </c>
      <c r="M142" s="83">
        <f t="shared" si="17"/>
        <v>0.3957</v>
      </c>
      <c r="N142" s="66">
        <v>5055</v>
      </c>
      <c r="O142" s="67" t="s">
        <v>70</v>
      </c>
      <c r="P142" s="83">
        <f t="shared" si="18"/>
        <v>0.50549999999999995</v>
      </c>
    </row>
    <row r="143" spans="1:16">
      <c r="A143" s="1">
        <f t="shared" si="14"/>
        <v>143</v>
      </c>
      <c r="B143" s="76">
        <v>45</v>
      </c>
      <c r="C143" s="67" t="s">
        <v>73</v>
      </c>
      <c r="D143" s="84">
        <f t="shared" si="20"/>
        <v>0.52325581395348841</v>
      </c>
      <c r="E143" s="78">
        <v>20.29</v>
      </c>
      <c r="F143" s="79">
        <v>0.20030000000000001</v>
      </c>
      <c r="G143" s="75">
        <f t="shared" si="10"/>
        <v>20.490299999999998</v>
      </c>
      <c r="H143" s="66">
        <v>4.9000000000000004</v>
      </c>
      <c r="I143" s="67" t="s">
        <v>72</v>
      </c>
      <c r="J143" s="64">
        <f t="shared" si="19"/>
        <v>4.9000000000000004</v>
      </c>
      <c r="K143" s="66">
        <v>4007</v>
      </c>
      <c r="L143" s="67" t="s">
        <v>70</v>
      </c>
      <c r="M143" s="83">
        <f t="shared" si="17"/>
        <v>0.40069999999999995</v>
      </c>
      <c r="N143" s="66">
        <v>5145</v>
      </c>
      <c r="O143" s="67" t="s">
        <v>70</v>
      </c>
      <c r="P143" s="83">
        <f t="shared" si="18"/>
        <v>0.51449999999999996</v>
      </c>
    </row>
    <row r="144" spans="1:16">
      <c r="A144" s="1">
        <f t="shared" si="14"/>
        <v>144</v>
      </c>
      <c r="B144" s="76">
        <v>50</v>
      </c>
      <c r="C144" s="67" t="s">
        <v>73</v>
      </c>
      <c r="D144" s="84">
        <f t="shared" si="20"/>
        <v>0.58139534883720934</v>
      </c>
      <c r="E144" s="78">
        <v>21.35</v>
      </c>
      <c r="F144" s="79">
        <v>0.1842</v>
      </c>
      <c r="G144" s="75">
        <f t="shared" si="10"/>
        <v>21.534200000000002</v>
      </c>
      <c r="H144" s="66">
        <v>5.17</v>
      </c>
      <c r="I144" s="67" t="s">
        <v>72</v>
      </c>
      <c r="J144" s="64">
        <f t="shared" si="19"/>
        <v>5.17</v>
      </c>
      <c r="K144" s="66">
        <v>4049</v>
      </c>
      <c r="L144" s="67" t="s">
        <v>70</v>
      </c>
      <c r="M144" s="83">
        <f t="shared" si="17"/>
        <v>0.40490000000000004</v>
      </c>
      <c r="N144" s="66">
        <v>5222</v>
      </c>
      <c r="O144" s="67" t="s">
        <v>70</v>
      </c>
      <c r="P144" s="83">
        <f t="shared" si="18"/>
        <v>0.5222</v>
      </c>
    </row>
    <row r="145" spans="1:16">
      <c r="A145" s="1">
        <f t="shared" si="14"/>
        <v>145</v>
      </c>
      <c r="B145" s="76">
        <v>55</v>
      </c>
      <c r="C145" s="67" t="s">
        <v>73</v>
      </c>
      <c r="D145" s="84">
        <f t="shared" si="20"/>
        <v>0.63953488372093026</v>
      </c>
      <c r="E145" s="78">
        <v>22.27</v>
      </c>
      <c r="F145" s="79">
        <v>0.1706</v>
      </c>
      <c r="G145" s="75">
        <f t="shared" si="10"/>
        <v>22.4406</v>
      </c>
      <c r="H145" s="66">
        <v>5.42</v>
      </c>
      <c r="I145" s="67" t="s">
        <v>72</v>
      </c>
      <c r="J145" s="64">
        <f t="shared" si="19"/>
        <v>5.42</v>
      </c>
      <c r="K145" s="66">
        <v>4087</v>
      </c>
      <c r="L145" s="67" t="s">
        <v>70</v>
      </c>
      <c r="M145" s="83">
        <f t="shared" si="17"/>
        <v>0.40869999999999995</v>
      </c>
      <c r="N145" s="66">
        <v>5290</v>
      </c>
      <c r="O145" s="67" t="s">
        <v>70</v>
      </c>
      <c r="P145" s="83">
        <f t="shared" si="18"/>
        <v>0.52900000000000003</v>
      </c>
    </row>
    <row r="146" spans="1:16">
      <c r="A146" s="1">
        <f t="shared" si="14"/>
        <v>146</v>
      </c>
      <c r="B146" s="76">
        <v>60</v>
      </c>
      <c r="C146" s="67" t="s">
        <v>73</v>
      </c>
      <c r="D146" s="84">
        <f t="shared" si="20"/>
        <v>0.69767441860465118</v>
      </c>
      <c r="E146" s="78">
        <v>23.07</v>
      </c>
      <c r="F146" s="79">
        <v>0.15909999999999999</v>
      </c>
      <c r="G146" s="75">
        <f t="shared" si="10"/>
        <v>23.229099999999999</v>
      </c>
      <c r="H146" s="66">
        <v>5.67</v>
      </c>
      <c r="I146" s="67" t="s">
        <v>72</v>
      </c>
      <c r="J146" s="64">
        <f t="shared" si="19"/>
        <v>5.67</v>
      </c>
      <c r="K146" s="66">
        <v>4120</v>
      </c>
      <c r="L146" s="67" t="s">
        <v>70</v>
      </c>
      <c r="M146" s="83">
        <f t="shared" si="17"/>
        <v>0.41200000000000003</v>
      </c>
      <c r="N146" s="66">
        <v>5349</v>
      </c>
      <c r="O146" s="67" t="s">
        <v>70</v>
      </c>
      <c r="P146" s="83">
        <f t="shared" si="18"/>
        <v>0.53490000000000004</v>
      </c>
    </row>
    <row r="147" spans="1:16">
      <c r="A147" s="1">
        <f t="shared" si="14"/>
        <v>147</v>
      </c>
      <c r="B147" s="76">
        <v>65</v>
      </c>
      <c r="C147" s="67" t="s">
        <v>73</v>
      </c>
      <c r="D147" s="84">
        <f t="shared" si="20"/>
        <v>0.7558139534883721</v>
      </c>
      <c r="E147" s="78">
        <v>23.76</v>
      </c>
      <c r="F147" s="79">
        <v>0.1492</v>
      </c>
      <c r="G147" s="75">
        <f t="shared" si="10"/>
        <v>23.909200000000002</v>
      </c>
      <c r="H147" s="66">
        <v>5.9</v>
      </c>
      <c r="I147" s="67" t="s">
        <v>72</v>
      </c>
      <c r="J147" s="64">
        <f t="shared" si="19"/>
        <v>5.9</v>
      </c>
      <c r="K147" s="66">
        <v>4150</v>
      </c>
      <c r="L147" s="67" t="s">
        <v>70</v>
      </c>
      <c r="M147" s="83">
        <f t="shared" si="17"/>
        <v>0.41500000000000004</v>
      </c>
      <c r="N147" s="66">
        <v>5403</v>
      </c>
      <c r="O147" s="67" t="s">
        <v>70</v>
      </c>
      <c r="P147" s="83">
        <f t="shared" si="18"/>
        <v>0.5403</v>
      </c>
    </row>
    <row r="148" spans="1:16">
      <c r="A148" s="1">
        <f t="shared" si="14"/>
        <v>148</v>
      </c>
      <c r="B148" s="76">
        <v>70</v>
      </c>
      <c r="C148" s="67" t="s">
        <v>73</v>
      </c>
      <c r="D148" s="84">
        <f t="shared" si="20"/>
        <v>0.81395348837209303</v>
      </c>
      <c r="E148" s="78">
        <v>24.36</v>
      </c>
      <c r="F148" s="79">
        <v>0.14050000000000001</v>
      </c>
      <c r="G148" s="75">
        <f t="shared" ref="G148:G211" si="21">E148+F148</f>
        <v>24.500499999999999</v>
      </c>
      <c r="H148" s="66">
        <v>6.13</v>
      </c>
      <c r="I148" s="67" t="s">
        <v>72</v>
      </c>
      <c r="J148" s="64">
        <f t="shared" si="19"/>
        <v>6.13</v>
      </c>
      <c r="K148" s="66">
        <v>4177</v>
      </c>
      <c r="L148" s="67" t="s">
        <v>70</v>
      </c>
      <c r="M148" s="83">
        <f t="shared" ref="M148:M174" si="22">K148/1000/10</f>
        <v>0.41769999999999996</v>
      </c>
      <c r="N148" s="66">
        <v>5452</v>
      </c>
      <c r="O148" s="67" t="s">
        <v>70</v>
      </c>
      <c r="P148" s="83">
        <f t="shared" ref="P148:P182" si="23">N148/1000/10</f>
        <v>0.54520000000000002</v>
      </c>
    </row>
    <row r="149" spans="1:16">
      <c r="A149" s="1">
        <f t="shared" si="14"/>
        <v>149</v>
      </c>
      <c r="B149" s="76">
        <v>80</v>
      </c>
      <c r="C149" s="67" t="s">
        <v>73</v>
      </c>
      <c r="D149" s="84">
        <f t="shared" si="20"/>
        <v>0.93023255813953487</v>
      </c>
      <c r="E149" s="78">
        <v>25.36</v>
      </c>
      <c r="F149" s="79">
        <v>0.126</v>
      </c>
      <c r="G149" s="75">
        <f t="shared" si="21"/>
        <v>25.486000000000001</v>
      </c>
      <c r="H149" s="66">
        <v>6.58</v>
      </c>
      <c r="I149" s="67" t="s">
        <v>72</v>
      </c>
      <c r="J149" s="64">
        <f t="shared" ref="J149:J180" si="24">H149</f>
        <v>6.58</v>
      </c>
      <c r="K149" s="66">
        <v>4250</v>
      </c>
      <c r="L149" s="67" t="s">
        <v>70</v>
      </c>
      <c r="M149" s="83">
        <f t="shared" si="22"/>
        <v>0.42499999999999999</v>
      </c>
      <c r="N149" s="66">
        <v>5538</v>
      </c>
      <c r="O149" s="67" t="s">
        <v>70</v>
      </c>
      <c r="P149" s="83">
        <f t="shared" si="23"/>
        <v>0.55380000000000007</v>
      </c>
    </row>
    <row r="150" spans="1:16">
      <c r="A150" s="1">
        <f t="shared" ref="A150:A213" si="25">A149+1</f>
        <v>150</v>
      </c>
      <c r="B150" s="76">
        <v>90</v>
      </c>
      <c r="C150" s="67" t="s">
        <v>73</v>
      </c>
      <c r="D150" s="83">
        <f t="shared" si="20"/>
        <v>1.0465116279069768</v>
      </c>
      <c r="E150" s="78">
        <v>26.14</v>
      </c>
      <c r="F150" s="79">
        <v>0.1144</v>
      </c>
      <c r="G150" s="75">
        <f t="shared" si="21"/>
        <v>26.2544</v>
      </c>
      <c r="H150" s="66">
        <v>7.01</v>
      </c>
      <c r="I150" s="67" t="s">
        <v>72</v>
      </c>
      <c r="J150" s="64">
        <f t="shared" si="24"/>
        <v>7.01</v>
      </c>
      <c r="K150" s="66">
        <v>4316</v>
      </c>
      <c r="L150" s="67" t="s">
        <v>70</v>
      </c>
      <c r="M150" s="83">
        <f t="shared" si="22"/>
        <v>0.43159999999999998</v>
      </c>
      <c r="N150" s="66">
        <v>5613</v>
      </c>
      <c r="O150" s="67" t="s">
        <v>70</v>
      </c>
      <c r="P150" s="83">
        <f t="shared" si="23"/>
        <v>0.56130000000000002</v>
      </c>
    </row>
    <row r="151" spans="1:16">
      <c r="A151" s="1">
        <f t="shared" si="25"/>
        <v>151</v>
      </c>
      <c r="B151" s="76">
        <v>100</v>
      </c>
      <c r="C151" s="67" t="s">
        <v>73</v>
      </c>
      <c r="D151" s="83">
        <f t="shared" si="20"/>
        <v>1.1627906976744187</v>
      </c>
      <c r="E151" s="78">
        <v>26.76</v>
      </c>
      <c r="F151" s="79">
        <v>0.105</v>
      </c>
      <c r="G151" s="75">
        <f t="shared" si="21"/>
        <v>26.865000000000002</v>
      </c>
      <c r="H151" s="66">
        <v>7.43</v>
      </c>
      <c r="I151" s="67" t="s">
        <v>72</v>
      </c>
      <c r="J151" s="64">
        <f t="shared" si="24"/>
        <v>7.43</v>
      </c>
      <c r="K151" s="66">
        <v>4376</v>
      </c>
      <c r="L151" s="67" t="s">
        <v>70</v>
      </c>
      <c r="M151" s="83">
        <f t="shared" si="22"/>
        <v>0.43760000000000004</v>
      </c>
      <c r="N151" s="66">
        <v>5679</v>
      </c>
      <c r="O151" s="67" t="s">
        <v>70</v>
      </c>
      <c r="P151" s="83">
        <f t="shared" si="23"/>
        <v>0.56790000000000007</v>
      </c>
    </row>
    <row r="152" spans="1:16">
      <c r="A152" s="1">
        <f t="shared" si="25"/>
        <v>152</v>
      </c>
      <c r="B152" s="76">
        <v>110</v>
      </c>
      <c r="C152" s="67" t="s">
        <v>73</v>
      </c>
      <c r="D152" s="83">
        <f t="shared" si="20"/>
        <v>1.2790697674418605</v>
      </c>
      <c r="E152" s="78">
        <v>27.25</v>
      </c>
      <c r="F152" s="79">
        <v>9.7019999999999995E-2</v>
      </c>
      <c r="G152" s="75">
        <f t="shared" si="21"/>
        <v>27.347020000000001</v>
      </c>
      <c r="H152" s="66">
        <v>7.85</v>
      </c>
      <c r="I152" s="67" t="s">
        <v>72</v>
      </c>
      <c r="J152" s="64">
        <f t="shared" si="24"/>
        <v>7.85</v>
      </c>
      <c r="K152" s="66">
        <v>4431</v>
      </c>
      <c r="L152" s="67" t="s">
        <v>70</v>
      </c>
      <c r="M152" s="83">
        <f t="shared" si="22"/>
        <v>0.44309999999999999</v>
      </c>
      <c r="N152" s="66">
        <v>5739</v>
      </c>
      <c r="O152" s="67" t="s">
        <v>70</v>
      </c>
      <c r="P152" s="83">
        <f t="shared" si="23"/>
        <v>0.57389999999999997</v>
      </c>
    </row>
    <row r="153" spans="1:16">
      <c r="A153" s="1">
        <f t="shared" si="25"/>
        <v>153</v>
      </c>
      <c r="B153" s="76">
        <v>120</v>
      </c>
      <c r="C153" s="67" t="s">
        <v>73</v>
      </c>
      <c r="D153" s="83">
        <f t="shared" si="20"/>
        <v>1.3953488372093024</v>
      </c>
      <c r="E153" s="78">
        <v>27.65</v>
      </c>
      <c r="F153" s="79">
        <v>9.0279999999999999E-2</v>
      </c>
      <c r="G153" s="75">
        <f t="shared" si="21"/>
        <v>27.740279999999998</v>
      </c>
      <c r="H153" s="66">
        <v>8.25</v>
      </c>
      <c r="I153" s="67" t="s">
        <v>72</v>
      </c>
      <c r="J153" s="64">
        <f t="shared" si="24"/>
        <v>8.25</v>
      </c>
      <c r="K153" s="66">
        <v>4484</v>
      </c>
      <c r="L153" s="67" t="s">
        <v>70</v>
      </c>
      <c r="M153" s="83">
        <f t="shared" si="22"/>
        <v>0.44840000000000002</v>
      </c>
      <c r="N153" s="66">
        <v>5794</v>
      </c>
      <c r="O153" s="67" t="s">
        <v>70</v>
      </c>
      <c r="P153" s="83">
        <f t="shared" si="23"/>
        <v>0.57939999999999992</v>
      </c>
    </row>
    <row r="154" spans="1:16">
      <c r="A154" s="1">
        <f t="shared" si="25"/>
        <v>154</v>
      </c>
      <c r="B154" s="76">
        <v>130</v>
      </c>
      <c r="C154" s="67" t="s">
        <v>73</v>
      </c>
      <c r="D154" s="83">
        <f t="shared" si="20"/>
        <v>1.5116279069767442</v>
      </c>
      <c r="E154" s="78">
        <v>27.96</v>
      </c>
      <c r="F154" s="79">
        <v>8.448E-2</v>
      </c>
      <c r="G154" s="75">
        <f t="shared" si="21"/>
        <v>28.04448</v>
      </c>
      <c r="H154" s="66">
        <v>8.65</v>
      </c>
      <c r="I154" s="67" t="s">
        <v>72</v>
      </c>
      <c r="J154" s="64">
        <f t="shared" si="24"/>
        <v>8.65</v>
      </c>
      <c r="K154" s="66">
        <v>4533</v>
      </c>
      <c r="L154" s="67" t="s">
        <v>70</v>
      </c>
      <c r="M154" s="83">
        <f t="shared" si="22"/>
        <v>0.45330000000000004</v>
      </c>
      <c r="N154" s="66">
        <v>5844</v>
      </c>
      <c r="O154" s="67" t="s">
        <v>70</v>
      </c>
      <c r="P154" s="83">
        <f t="shared" si="23"/>
        <v>0.58440000000000003</v>
      </c>
    </row>
    <row r="155" spans="1:16">
      <c r="A155" s="1">
        <f t="shared" si="25"/>
        <v>155</v>
      </c>
      <c r="B155" s="76">
        <v>140</v>
      </c>
      <c r="C155" s="67" t="s">
        <v>73</v>
      </c>
      <c r="D155" s="83">
        <f t="shared" si="20"/>
        <v>1.6279069767441861</v>
      </c>
      <c r="E155" s="78">
        <v>28.22</v>
      </c>
      <c r="F155" s="79">
        <v>7.9430000000000001E-2</v>
      </c>
      <c r="G155" s="75">
        <f t="shared" si="21"/>
        <v>28.299429999999997</v>
      </c>
      <c r="H155" s="66">
        <v>9.0500000000000007</v>
      </c>
      <c r="I155" s="67" t="s">
        <v>72</v>
      </c>
      <c r="J155" s="64">
        <f t="shared" si="24"/>
        <v>9.0500000000000007</v>
      </c>
      <c r="K155" s="66">
        <v>4581</v>
      </c>
      <c r="L155" s="67" t="s">
        <v>70</v>
      </c>
      <c r="M155" s="83">
        <f t="shared" si="22"/>
        <v>0.45810000000000006</v>
      </c>
      <c r="N155" s="66">
        <v>5892</v>
      </c>
      <c r="O155" s="67" t="s">
        <v>70</v>
      </c>
      <c r="P155" s="83">
        <f t="shared" si="23"/>
        <v>0.58920000000000006</v>
      </c>
    </row>
    <row r="156" spans="1:16">
      <c r="A156" s="1">
        <f t="shared" si="25"/>
        <v>156</v>
      </c>
      <c r="B156" s="76">
        <v>150</v>
      </c>
      <c r="C156" s="67" t="s">
        <v>73</v>
      </c>
      <c r="D156" s="83">
        <f t="shared" si="20"/>
        <v>1.7441860465116279</v>
      </c>
      <c r="E156" s="78">
        <v>28.43</v>
      </c>
      <c r="F156" s="79">
        <v>7.4980000000000005E-2</v>
      </c>
      <c r="G156" s="75">
        <f t="shared" si="21"/>
        <v>28.50498</v>
      </c>
      <c r="H156" s="66">
        <v>9.44</v>
      </c>
      <c r="I156" s="67" t="s">
        <v>72</v>
      </c>
      <c r="J156" s="64">
        <f t="shared" si="24"/>
        <v>9.44</v>
      </c>
      <c r="K156" s="66">
        <v>4627</v>
      </c>
      <c r="L156" s="67" t="s">
        <v>70</v>
      </c>
      <c r="M156" s="83">
        <f t="shared" si="22"/>
        <v>0.4627</v>
      </c>
      <c r="N156" s="66">
        <v>5937</v>
      </c>
      <c r="O156" s="67" t="s">
        <v>70</v>
      </c>
      <c r="P156" s="83">
        <f t="shared" si="23"/>
        <v>0.59370000000000001</v>
      </c>
    </row>
    <row r="157" spans="1:16">
      <c r="A157" s="1">
        <f t="shared" si="25"/>
        <v>157</v>
      </c>
      <c r="B157" s="76">
        <v>160</v>
      </c>
      <c r="C157" s="67" t="s">
        <v>73</v>
      </c>
      <c r="D157" s="83">
        <f t="shared" si="20"/>
        <v>1.8604651162790697</v>
      </c>
      <c r="E157" s="78">
        <v>28.59</v>
      </c>
      <c r="F157" s="79">
        <v>7.1040000000000006E-2</v>
      </c>
      <c r="G157" s="75">
        <f t="shared" si="21"/>
        <v>28.66104</v>
      </c>
      <c r="H157" s="66">
        <v>9.84</v>
      </c>
      <c r="I157" s="67" t="s">
        <v>72</v>
      </c>
      <c r="J157" s="64">
        <f t="shared" si="24"/>
        <v>9.84</v>
      </c>
      <c r="K157" s="66">
        <v>4672</v>
      </c>
      <c r="L157" s="67" t="s">
        <v>70</v>
      </c>
      <c r="M157" s="83">
        <f t="shared" si="22"/>
        <v>0.46719999999999995</v>
      </c>
      <c r="N157" s="66">
        <v>5979</v>
      </c>
      <c r="O157" s="67" t="s">
        <v>70</v>
      </c>
      <c r="P157" s="83">
        <f t="shared" si="23"/>
        <v>0.59789999999999999</v>
      </c>
    </row>
    <row r="158" spans="1:16">
      <c r="A158" s="1">
        <f t="shared" si="25"/>
        <v>158</v>
      </c>
      <c r="B158" s="76">
        <v>170</v>
      </c>
      <c r="C158" s="67" t="s">
        <v>73</v>
      </c>
      <c r="D158" s="83">
        <f t="shared" si="20"/>
        <v>1.9767441860465116</v>
      </c>
      <c r="E158" s="78">
        <v>28.72</v>
      </c>
      <c r="F158" s="79">
        <v>6.7530000000000007E-2</v>
      </c>
      <c r="G158" s="75">
        <f t="shared" si="21"/>
        <v>28.78753</v>
      </c>
      <c r="H158" s="66">
        <v>10.23</v>
      </c>
      <c r="I158" s="67" t="s">
        <v>72</v>
      </c>
      <c r="J158" s="64">
        <f t="shared" si="24"/>
        <v>10.23</v>
      </c>
      <c r="K158" s="66">
        <v>4715</v>
      </c>
      <c r="L158" s="67" t="s">
        <v>70</v>
      </c>
      <c r="M158" s="83">
        <f t="shared" si="22"/>
        <v>0.47149999999999997</v>
      </c>
      <c r="N158" s="66">
        <v>6020</v>
      </c>
      <c r="O158" s="67" t="s">
        <v>70</v>
      </c>
      <c r="P158" s="83">
        <f t="shared" si="23"/>
        <v>0.60199999999999998</v>
      </c>
    </row>
    <row r="159" spans="1:16">
      <c r="A159" s="1">
        <f t="shared" si="25"/>
        <v>159</v>
      </c>
      <c r="B159" s="76">
        <v>180</v>
      </c>
      <c r="C159" s="67" t="s">
        <v>73</v>
      </c>
      <c r="D159" s="83">
        <f t="shared" si="20"/>
        <v>2.0930232558139537</v>
      </c>
      <c r="E159" s="78">
        <v>28.88</v>
      </c>
      <c r="F159" s="79">
        <v>6.4360000000000001E-2</v>
      </c>
      <c r="G159" s="75">
        <f t="shared" si="21"/>
        <v>28.94436</v>
      </c>
      <c r="H159" s="66">
        <v>10.61</v>
      </c>
      <c r="I159" s="67" t="s">
        <v>72</v>
      </c>
      <c r="J159" s="64">
        <f t="shared" si="24"/>
        <v>10.61</v>
      </c>
      <c r="K159" s="66">
        <v>4757</v>
      </c>
      <c r="L159" s="67" t="s">
        <v>70</v>
      </c>
      <c r="M159" s="83">
        <f t="shared" si="22"/>
        <v>0.47569999999999996</v>
      </c>
      <c r="N159" s="66">
        <v>6058</v>
      </c>
      <c r="O159" s="67" t="s">
        <v>70</v>
      </c>
      <c r="P159" s="83">
        <f t="shared" si="23"/>
        <v>0.60580000000000001</v>
      </c>
    </row>
    <row r="160" spans="1:16">
      <c r="A160" s="1">
        <f t="shared" si="25"/>
        <v>160</v>
      </c>
      <c r="B160" s="76">
        <v>200</v>
      </c>
      <c r="C160" s="67" t="s">
        <v>73</v>
      </c>
      <c r="D160" s="83">
        <f t="shared" si="20"/>
        <v>2.3255813953488373</v>
      </c>
      <c r="E160" s="78">
        <v>28.96</v>
      </c>
      <c r="F160" s="79">
        <v>5.8900000000000001E-2</v>
      </c>
      <c r="G160" s="75">
        <f t="shared" si="21"/>
        <v>29.018900000000002</v>
      </c>
      <c r="H160" s="66">
        <v>11.39</v>
      </c>
      <c r="I160" s="67" t="s">
        <v>72</v>
      </c>
      <c r="J160" s="64">
        <f t="shared" si="24"/>
        <v>11.39</v>
      </c>
      <c r="K160" s="66">
        <v>4900</v>
      </c>
      <c r="L160" s="67" t="s">
        <v>70</v>
      </c>
      <c r="M160" s="83">
        <f t="shared" si="22"/>
        <v>0.49000000000000005</v>
      </c>
      <c r="N160" s="66">
        <v>6131</v>
      </c>
      <c r="O160" s="67" t="s">
        <v>70</v>
      </c>
      <c r="P160" s="83">
        <f t="shared" si="23"/>
        <v>0.61309999999999998</v>
      </c>
    </row>
    <row r="161" spans="1:16">
      <c r="A161" s="1">
        <f t="shared" si="25"/>
        <v>161</v>
      </c>
      <c r="B161" s="76">
        <v>225</v>
      </c>
      <c r="C161" s="67" t="s">
        <v>73</v>
      </c>
      <c r="D161" s="83">
        <f t="shared" si="20"/>
        <v>2.6162790697674421</v>
      </c>
      <c r="E161" s="78">
        <v>28.96</v>
      </c>
      <c r="F161" s="79">
        <v>5.3330000000000002E-2</v>
      </c>
      <c r="G161" s="75">
        <f t="shared" si="21"/>
        <v>29.01333</v>
      </c>
      <c r="H161" s="66">
        <v>12.35</v>
      </c>
      <c r="I161" s="67" t="s">
        <v>72</v>
      </c>
      <c r="J161" s="64">
        <f t="shared" si="24"/>
        <v>12.35</v>
      </c>
      <c r="K161" s="66">
        <v>5108</v>
      </c>
      <c r="L161" s="67" t="s">
        <v>70</v>
      </c>
      <c r="M161" s="83">
        <f t="shared" si="22"/>
        <v>0.51079999999999992</v>
      </c>
      <c r="N161" s="66">
        <v>6217</v>
      </c>
      <c r="O161" s="67" t="s">
        <v>70</v>
      </c>
      <c r="P161" s="83">
        <f t="shared" si="23"/>
        <v>0.62169999999999992</v>
      </c>
    </row>
    <row r="162" spans="1:16">
      <c r="A162" s="1">
        <f t="shared" si="25"/>
        <v>162</v>
      </c>
      <c r="B162" s="76">
        <v>250</v>
      </c>
      <c r="C162" s="67" t="s">
        <v>73</v>
      </c>
      <c r="D162" s="83">
        <f t="shared" si="20"/>
        <v>2.9069767441860463</v>
      </c>
      <c r="E162" s="78">
        <v>28.97</v>
      </c>
      <c r="F162" s="79">
        <v>4.8770000000000001E-2</v>
      </c>
      <c r="G162" s="75">
        <f t="shared" si="21"/>
        <v>29.01877</v>
      </c>
      <c r="H162" s="66">
        <v>13.32</v>
      </c>
      <c r="I162" s="67" t="s">
        <v>72</v>
      </c>
      <c r="J162" s="64">
        <f t="shared" si="24"/>
        <v>13.32</v>
      </c>
      <c r="K162" s="66">
        <v>5307</v>
      </c>
      <c r="L162" s="67" t="s">
        <v>70</v>
      </c>
      <c r="M162" s="83">
        <f t="shared" si="22"/>
        <v>0.53070000000000006</v>
      </c>
      <c r="N162" s="66">
        <v>6297</v>
      </c>
      <c r="O162" s="67" t="s">
        <v>70</v>
      </c>
      <c r="P162" s="83">
        <f t="shared" si="23"/>
        <v>0.62969999999999993</v>
      </c>
    </row>
    <row r="163" spans="1:16">
      <c r="A163" s="1">
        <f t="shared" si="25"/>
        <v>163</v>
      </c>
      <c r="B163" s="76">
        <v>275</v>
      </c>
      <c r="C163" s="67" t="s">
        <v>73</v>
      </c>
      <c r="D163" s="83">
        <f t="shared" ref="D163:D176" si="26">B163/$C$5</f>
        <v>3.1976744186046511</v>
      </c>
      <c r="E163" s="78">
        <v>28.92</v>
      </c>
      <c r="F163" s="79">
        <v>4.4979999999999999E-2</v>
      </c>
      <c r="G163" s="75">
        <f t="shared" si="21"/>
        <v>28.964980000000001</v>
      </c>
      <c r="H163" s="66">
        <v>14.28</v>
      </c>
      <c r="I163" s="67" t="s">
        <v>72</v>
      </c>
      <c r="J163" s="64">
        <f t="shared" si="24"/>
        <v>14.28</v>
      </c>
      <c r="K163" s="66">
        <v>5498</v>
      </c>
      <c r="L163" s="67" t="s">
        <v>70</v>
      </c>
      <c r="M163" s="83">
        <f t="shared" si="22"/>
        <v>0.54980000000000007</v>
      </c>
      <c r="N163" s="66">
        <v>6373</v>
      </c>
      <c r="O163" s="67" t="s">
        <v>70</v>
      </c>
      <c r="P163" s="83">
        <f t="shared" si="23"/>
        <v>0.63729999999999998</v>
      </c>
    </row>
    <row r="164" spans="1:16">
      <c r="A164" s="1">
        <f t="shared" si="25"/>
        <v>164</v>
      </c>
      <c r="B164" s="76">
        <v>300</v>
      </c>
      <c r="C164" s="67" t="s">
        <v>73</v>
      </c>
      <c r="D164" s="83">
        <f t="shared" si="26"/>
        <v>3.4883720930232558</v>
      </c>
      <c r="E164" s="78">
        <v>28.82</v>
      </c>
      <c r="F164" s="79">
        <v>4.1770000000000002E-2</v>
      </c>
      <c r="G164" s="75">
        <f t="shared" si="21"/>
        <v>28.86177</v>
      </c>
      <c r="H164" s="66">
        <v>15.25</v>
      </c>
      <c r="I164" s="67" t="s">
        <v>72</v>
      </c>
      <c r="J164" s="64">
        <f t="shared" si="24"/>
        <v>15.25</v>
      </c>
      <c r="K164" s="66">
        <v>5683</v>
      </c>
      <c r="L164" s="67" t="s">
        <v>70</v>
      </c>
      <c r="M164" s="83">
        <f t="shared" si="22"/>
        <v>0.56830000000000003</v>
      </c>
      <c r="N164" s="66">
        <v>6445</v>
      </c>
      <c r="O164" s="67" t="s">
        <v>70</v>
      </c>
      <c r="P164" s="83">
        <f t="shared" si="23"/>
        <v>0.64450000000000007</v>
      </c>
    </row>
    <row r="165" spans="1:16">
      <c r="A165" s="1">
        <f t="shared" si="25"/>
        <v>165</v>
      </c>
      <c r="B165" s="76">
        <v>325</v>
      </c>
      <c r="C165" s="67" t="s">
        <v>73</v>
      </c>
      <c r="D165" s="83">
        <f t="shared" si="26"/>
        <v>3.7790697674418605</v>
      </c>
      <c r="E165" s="78">
        <v>28.68</v>
      </c>
      <c r="F165" s="79">
        <v>3.9010000000000003E-2</v>
      </c>
      <c r="G165" s="75">
        <f t="shared" si="21"/>
        <v>28.719010000000001</v>
      </c>
      <c r="H165" s="66">
        <v>16.22</v>
      </c>
      <c r="I165" s="67" t="s">
        <v>72</v>
      </c>
      <c r="J165" s="64">
        <f t="shared" si="24"/>
        <v>16.22</v>
      </c>
      <c r="K165" s="66">
        <v>5863</v>
      </c>
      <c r="L165" s="67" t="s">
        <v>70</v>
      </c>
      <c r="M165" s="83">
        <f t="shared" si="22"/>
        <v>0.58630000000000004</v>
      </c>
      <c r="N165" s="66">
        <v>6515</v>
      </c>
      <c r="O165" s="67" t="s">
        <v>70</v>
      </c>
      <c r="P165" s="83">
        <f t="shared" si="23"/>
        <v>0.65149999999999997</v>
      </c>
    </row>
    <row r="166" spans="1:16">
      <c r="A166" s="1">
        <f t="shared" si="25"/>
        <v>166</v>
      </c>
      <c r="B166" s="76">
        <v>350</v>
      </c>
      <c r="C166" s="67" t="s">
        <v>73</v>
      </c>
      <c r="D166" s="83">
        <f t="shared" si="26"/>
        <v>4.0697674418604652</v>
      </c>
      <c r="E166" s="78">
        <v>28.51</v>
      </c>
      <c r="F166" s="79">
        <v>3.662E-2</v>
      </c>
      <c r="G166" s="75">
        <f t="shared" si="21"/>
        <v>28.546620000000001</v>
      </c>
      <c r="H166" s="66">
        <v>17.2</v>
      </c>
      <c r="I166" s="67" t="s">
        <v>72</v>
      </c>
      <c r="J166" s="64">
        <f t="shared" si="24"/>
        <v>17.2</v>
      </c>
      <c r="K166" s="66">
        <v>6040</v>
      </c>
      <c r="L166" s="67" t="s">
        <v>70</v>
      </c>
      <c r="M166" s="83">
        <f t="shared" si="22"/>
        <v>0.60399999999999998</v>
      </c>
      <c r="N166" s="66">
        <v>6584</v>
      </c>
      <c r="O166" s="67" t="s">
        <v>70</v>
      </c>
      <c r="P166" s="83">
        <f t="shared" si="23"/>
        <v>0.65839999999999999</v>
      </c>
    </row>
    <row r="167" spans="1:16">
      <c r="A167" s="1">
        <f t="shared" si="25"/>
        <v>167</v>
      </c>
      <c r="B167" s="76">
        <v>375</v>
      </c>
      <c r="C167" s="67" t="s">
        <v>73</v>
      </c>
      <c r="D167" s="83">
        <f t="shared" si="26"/>
        <v>4.3604651162790695</v>
      </c>
      <c r="E167" s="78">
        <v>28.32</v>
      </c>
      <c r="F167" s="79">
        <v>3.4520000000000002E-2</v>
      </c>
      <c r="G167" s="75">
        <f t="shared" si="21"/>
        <v>28.354520000000001</v>
      </c>
      <c r="H167" s="66">
        <v>18.190000000000001</v>
      </c>
      <c r="I167" s="67" t="s">
        <v>72</v>
      </c>
      <c r="J167" s="64">
        <f t="shared" si="24"/>
        <v>18.190000000000001</v>
      </c>
      <c r="K167" s="66">
        <v>6213</v>
      </c>
      <c r="L167" s="67" t="s">
        <v>70</v>
      </c>
      <c r="M167" s="83">
        <f t="shared" si="22"/>
        <v>0.62129999999999996</v>
      </c>
      <c r="N167" s="66">
        <v>6650</v>
      </c>
      <c r="O167" s="67" t="s">
        <v>70</v>
      </c>
      <c r="P167" s="83">
        <f t="shared" si="23"/>
        <v>0.66500000000000004</v>
      </c>
    </row>
    <row r="168" spans="1:16">
      <c r="A168" s="1">
        <f t="shared" si="25"/>
        <v>168</v>
      </c>
      <c r="B168" s="76">
        <v>400</v>
      </c>
      <c r="C168" s="67" t="s">
        <v>73</v>
      </c>
      <c r="D168" s="83">
        <f t="shared" si="26"/>
        <v>4.6511627906976747</v>
      </c>
      <c r="E168" s="78">
        <v>28.11</v>
      </c>
      <c r="F168" s="79">
        <v>3.2660000000000002E-2</v>
      </c>
      <c r="G168" s="75">
        <f t="shared" si="21"/>
        <v>28.142659999999999</v>
      </c>
      <c r="H168" s="66">
        <v>19.18</v>
      </c>
      <c r="I168" s="67" t="s">
        <v>72</v>
      </c>
      <c r="J168" s="64">
        <f t="shared" si="24"/>
        <v>19.18</v>
      </c>
      <c r="K168" s="66">
        <v>6384</v>
      </c>
      <c r="L168" s="67" t="s">
        <v>70</v>
      </c>
      <c r="M168" s="83">
        <f t="shared" si="22"/>
        <v>0.63840000000000008</v>
      </c>
      <c r="N168" s="66">
        <v>6716</v>
      </c>
      <c r="O168" s="67" t="s">
        <v>70</v>
      </c>
      <c r="P168" s="83">
        <f t="shared" si="23"/>
        <v>0.67159999999999997</v>
      </c>
    </row>
    <row r="169" spans="1:16">
      <c r="A169" s="1">
        <f t="shared" si="25"/>
        <v>169</v>
      </c>
      <c r="B169" s="76">
        <v>450</v>
      </c>
      <c r="C169" s="67" t="s">
        <v>73</v>
      </c>
      <c r="D169" s="83">
        <f t="shared" si="26"/>
        <v>5.2325581395348841</v>
      </c>
      <c r="E169" s="78">
        <v>27.66</v>
      </c>
      <c r="F169" s="79">
        <v>2.9510000000000002E-2</v>
      </c>
      <c r="G169" s="75">
        <f t="shared" si="21"/>
        <v>27.689509999999999</v>
      </c>
      <c r="H169" s="66">
        <v>21.19</v>
      </c>
      <c r="I169" s="67" t="s">
        <v>72</v>
      </c>
      <c r="J169" s="64">
        <f t="shared" si="24"/>
        <v>21.19</v>
      </c>
      <c r="K169" s="66">
        <v>7012</v>
      </c>
      <c r="L169" s="67" t="s">
        <v>70</v>
      </c>
      <c r="M169" s="83">
        <f t="shared" si="22"/>
        <v>0.70119999999999993</v>
      </c>
      <c r="N169" s="66">
        <v>6844</v>
      </c>
      <c r="O169" s="67" t="s">
        <v>70</v>
      </c>
      <c r="P169" s="83">
        <f t="shared" si="23"/>
        <v>0.68440000000000001</v>
      </c>
    </row>
    <row r="170" spans="1:16">
      <c r="A170" s="1">
        <f t="shared" si="25"/>
        <v>170</v>
      </c>
      <c r="B170" s="76">
        <v>500</v>
      </c>
      <c r="C170" s="67" t="s">
        <v>73</v>
      </c>
      <c r="D170" s="83">
        <f t="shared" si="26"/>
        <v>5.8139534883720927</v>
      </c>
      <c r="E170" s="78">
        <v>27.17</v>
      </c>
      <c r="F170" s="79">
        <v>2.6950000000000002E-2</v>
      </c>
      <c r="G170" s="75">
        <f t="shared" si="21"/>
        <v>27.196950000000001</v>
      </c>
      <c r="H170" s="66">
        <v>23.23</v>
      </c>
      <c r="I170" s="67" t="s">
        <v>72</v>
      </c>
      <c r="J170" s="64">
        <f t="shared" si="24"/>
        <v>23.23</v>
      </c>
      <c r="K170" s="66">
        <v>7607</v>
      </c>
      <c r="L170" s="67" t="s">
        <v>70</v>
      </c>
      <c r="M170" s="83">
        <f t="shared" si="22"/>
        <v>0.76070000000000004</v>
      </c>
      <c r="N170" s="66">
        <v>6969</v>
      </c>
      <c r="O170" s="67" t="s">
        <v>70</v>
      </c>
      <c r="P170" s="83">
        <f t="shared" si="23"/>
        <v>0.69690000000000007</v>
      </c>
    </row>
    <row r="171" spans="1:16">
      <c r="A171" s="1">
        <f t="shared" si="25"/>
        <v>171</v>
      </c>
      <c r="B171" s="76">
        <v>550</v>
      </c>
      <c r="C171" s="67" t="s">
        <v>73</v>
      </c>
      <c r="D171" s="83">
        <f t="shared" si="26"/>
        <v>6.3953488372093021</v>
      </c>
      <c r="E171" s="78">
        <v>26.66</v>
      </c>
      <c r="F171" s="79">
        <v>2.4819999999999998E-2</v>
      </c>
      <c r="G171" s="75">
        <f t="shared" si="21"/>
        <v>26.684819999999998</v>
      </c>
      <c r="H171" s="66">
        <v>25.31</v>
      </c>
      <c r="I171" s="67" t="s">
        <v>72</v>
      </c>
      <c r="J171" s="64">
        <f t="shared" si="24"/>
        <v>25.31</v>
      </c>
      <c r="K171" s="66">
        <v>8179</v>
      </c>
      <c r="L171" s="67" t="s">
        <v>70</v>
      </c>
      <c r="M171" s="83">
        <f t="shared" si="22"/>
        <v>0.81790000000000007</v>
      </c>
      <c r="N171" s="66">
        <v>7094</v>
      </c>
      <c r="O171" s="67" t="s">
        <v>70</v>
      </c>
      <c r="P171" s="83">
        <f t="shared" si="23"/>
        <v>0.70940000000000003</v>
      </c>
    </row>
    <row r="172" spans="1:16">
      <c r="A172" s="1">
        <f t="shared" si="25"/>
        <v>172</v>
      </c>
      <c r="B172" s="76">
        <v>600</v>
      </c>
      <c r="C172" s="67" t="s">
        <v>73</v>
      </c>
      <c r="D172" s="83">
        <f t="shared" si="26"/>
        <v>6.9767441860465116</v>
      </c>
      <c r="E172" s="78">
        <v>26.14</v>
      </c>
      <c r="F172" s="79">
        <v>2.3019999999999999E-2</v>
      </c>
      <c r="G172" s="75">
        <f t="shared" si="21"/>
        <v>26.163019999999999</v>
      </c>
      <c r="H172" s="66">
        <v>27.43</v>
      </c>
      <c r="I172" s="67" t="s">
        <v>72</v>
      </c>
      <c r="J172" s="64">
        <f t="shared" si="24"/>
        <v>27.43</v>
      </c>
      <c r="K172" s="66">
        <v>8733</v>
      </c>
      <c r="L172" s="67" t="s">
        <v>70</v>
      </c>
      <c r="M172" s="83">
        <f t="shared" si="22"/>
        <v>0.87330000000000008</v>
      </c>
      <c r="N172" s="66">
        <v>7218</v>
      </c>
      <c r="O172" s="67" t="s">
        <v>70</v>
      </c>
      <c r="P172" s="83">
        <f t="shared" si="23"/>
        <v>0.7218</v>
      </c>
    </row>
    <row r="173" spans="1:16">
      <c r="A173" s="1">
        <f t="shared" si="25"/>
        <v>173</v>
      </c>
      <c r="B173" s="76">
        <v>650</v>
      </c>
      <c r="C173" s="67" t="s">
        <v>73</v>
      </c>
      <c r="D173" s="83">
        <f t="shared" si="26"/>
        <v>7.558139534883721</v>
      </c>
      <c r="E173" s="78">
        <v>25.63</v>
      </c>
      <c r="F173" s="79">
        <v>2.147E-2</v>
      </c>
      <c r="G173" s="75">
        <f t="shared" si="21"/>
        <v>25.65147</v>
      </c>
      <c r="H173" s="66">
        <v>29.59</v>
      </c>
      <c r="I173" s="67" t="s">
        <v>72</v>
      </c>
      <c r="J173" s="64">
        <f t="shared" si="24"/>
        <v>29.59</v>
      </c>
      <c r="K173" s="66">
        <v>9274</v>
      </c>
      <c r="L173" s="67" t="s">
        <v>70</v>
      </c>
      <c r="M173" s="83">
        <f t="shared" si="22"/>
        <v>0.92739999999999989</v>
      </c>
      <c r="N173" s="66">
        <v>7342</v>
      </c>
      <c r="O173" s="67" t="s">
        <v>70</v>
      </c>
      <c r="P173" s="83">
        <f t="shared" si="23"/>
        <v>0.73419999999999996</v>
      </c>
    </row>
    <row r="174" spans="1:16">
      <c r="A174" s="1">
        <f t="shared" si="25"/>
        <v>174</v>
      </c>
      <c r="B174" s="76">
        <v>700</v>
      </c>
      <c r="C174" s="67" t="s">
        <v>73</v>
      </c>
      <c r="D174" s="83">
        <f t="shared" si="26"/>
        <v>8.1395348837209305</v>
      </c>
      <c r="E174" s="78">
        <v>25.11</v>
      </c>
      <c r="F174" s="79">
        <v>2.0140000000000002E-2</v>
      </c>
      <c r="G174" s="75">
        <f t="shared" si="21"/>
        <v>25.130140000000001</v>
      </c>
      <c r="H174" s="66">
        <v>31.8</v>
      </c>
      <c r="I174" s="67" t="s">
        <v>72</v>
      </c>
      <c r="J174" s="64">
        <f t="shared" si="24"/>
        <v>31.8</v>
      </c>
      <c r="K174" s="66">
        <v>9806</v>
      </c>
      <c r="L174" s="67" t="s">
        <v>70</v>
      </c>
      <c r="M174" s="83">
        <f t="shared" si="22"/>
        <v>0.98059999999999992</v>
      </c>
      <c r="N174" s="66">
        <v>7466</v>
      </c>
      <c r="O174" s="67" t="s">
        <v>70</v>
      </c>
      <c r="P174" s="83">
        <f t="shared" si="23"/>
        <v>0.74660000000000004</v>
      </c>
    </row>
    <row r="175" spans="1:16">
      <c r="A175" s="1">
        <f t="shared" si="25"/>
        <v>175</v>
      </c>
      <c r="B175" s="76">
        <v>800</v>
      </c>
      <c r="C175" s="67" t="s">
        <v>73</v>
      </c>
      <c r="D175" s="83">
        <f t="shared" si="26"/>
        <v>9.3023255813953494</v>
      </c>
      <c r="E175" s="78">
        <v>24.11</v>
      </c>
      <c r="F175" s="79">
        <v>1.7930000000000001E-2</v>
      </c>
      <c r="G175" s="75">
        <f t="shared" si="21"/>
        <v>24.127929999999999</v>
      </c>
      <c r="H175" s="66">
        <v>36.35</v>
      </c>
      <c r="I175" s="67" t="s">
        <v>72</v>
      </c>
      <c r="J175" s="64">
        <f t="shared" si="24"/>
        <v>36.35</v>
      </c>
      <c r="K175" s="66">
        <v>1.18</v>
      </c>
      <c r="L175" s="112" t="s">
        <v>72</v>
      </c>
      <c r="M175" s="64">
        <f t="shared" ref="M175:M206" si="27">K175</f>
        <v>1.18</v>
      </c>
      <c r="N175" s="66">
        <v>7720</v>
      </c>
      <c r="O175" s="67" t="s">
        <v>70</v>
      </c>
      <c r="P175" s="83">
        <f t="shared" si="23"/>
        <v>0.77200000000000002</v>
      </c>
    </row>
    <row r="176" spans="1:16">
      <c r="A176" s="1">
        <f t="shared" si="25"/>
        <v>176</v>
      </c>
      <c r="B176" s="76">
        <v>900</v>
      </c>
      <c r="C176" s="67" t="s">
        <v>73</v>
      </c>
      <c r="D176" s="83">
        <f t="shared" si="26"/>
        <v>10.465116279069768</v>
      </c>
      <c r="E176" s="78">
        <v>23.16</v>
      </c>
      <c r="F176" s="79">
        <v>1.618E-2</v>
      </c>
      <c r="G176" s="75">
        <f t="shared" si="21"/>
        <v>23.176179999999999</v>
      </c>
      <c r="H176" s="66">
        <v>41.09</v>
      </c>
      <c r="I176" s="67" t="s">
        <v>72</v>
      </c>
      <c r="J176" s="64">
        <f t="shared" si="24"/>
        <v>41.09</v>
      </c>
      <c r="K176" s="66">
        <v>1.36</v>
      </c>
      <c r="L176" s="67" t="s">
        <v>72</v>
      </c>
      <c r="M176" s="64">
        <f t="shared" si="27"/>
        <v>1.36</v>
      </c>
      <c r="N176" s="66">
        <v>7979</v>
      </c>
      <c r="O176" s="67" t="s">
        <v>70</v>
      </c>
      <c r="P176" s="83">
        <f t="shared" si="23"/>
        <v>0.79790000000000005</v>
      </c>
    </row>
    <row r="177" spans="1:16">
      <c r="A177" s="1">
        <f t="shared" si="25"/>
        <v>177</v>
      </c>
      <c r="B177" s="76">
        <v>1</v>
      </c>
      <c r="C177" s="112" t="s">
        <v>75</v>
      </c>
      <c r="D177" s="83">
        <f t="shared" ref="D177:D208" si="28">B177*1000/$C$5</f>
        <v>11.627906976744185</v>
      </c>
      <c r="E177" s="78">
        <v>22.25</v>
      </c>
      <c r="F177" s="79">
        <v>1.4749999999999999E-2</v>
      </c>
      <c r="G177" s="75">
        <f t="shared" si="21"/>
        <v>22.264749999999999</v>
      </c>
      <c r="H177" s="66">
        <v>46.03</v>
      </c>
      <c r="I177" s="67" t="s">
        <v>72</v>
      </c>
      <c r="J177" s="64">
        <f t="shared" si="24"/>
        <v>46.03</v>
      </c>
      <c r="K177" s="66">
        <v>1.53</v>
      </c>
      <c r="L177" s="67" t="s">
        <v>72</v>
      </c>
      <c r="M177" s="64">
        <f t="shared" si="27"/>
        <v>1.53</v>
      </c>
      <c r="N177" s="66">
        <v>8248</v>
      </c>
      <c r="O177" s="67" t="s">
        <v>70</v>
      </c>
      <c r="P177" s="83">
        <f t="shared" si="23"/>
        <v>0.82479999999999998</v>
      </c>
    </row>
    <row r="178" spans="1:16">
      <c r="A178" s="1">
        <f t="shared" si="25"/>
        <v>178</v>
      </c>
      <c r="B178" s="66">
        <v>1.1000000000000001</v>
      </c>
      <c r="C178" s="67" t="s">
        <v>75</v>
      </c>
      <c r="D178" s="83">
        <f t="shared" si="28"/>
        <v>12.790697674418604</v>
      </c>
      <c r="E178" s="78">
        <v>21.4</v>
      </c>
      <c r="F178" s="79">
        <v>1.357E-2</v>
      </c>
      <c r="G178" s="75">
        <f t="shared" si="21"/>
        <v>21.41357</v>
      </c>
      <c r="H178" s="66">
        <v>51.16</v>
      </c>
      <c r="I178" s="67" t="s">
        <v>72</v>
      </c>
      <c r="J178" s="64">
        <f t="shared" si="24"/>
        <v>51.16</v>
      </c>
      <c r="K178" s="66">
        <v>1.7</v>
      </c>
      <c r="L178" s="67" t="s">
        <v>72</v>
      </c>
      <c r="M178" s="64">
        <f t="shared" si="27"/>
        <v>1.7</v>
      </c>
      <c r="N178" s="66">
        <v>8525</v>
      </c>
      <c r="O178" s="67" t="s">
        <v>70</v>
      </c>
      <c r="P178" s="83">
        <f t="shared" si="23"/>
        <v>0.85250000000000004</v>
      </c>
    </row>
    <row r="179" spans="1:16">
      <c r="A179" s="1">
        <f t="shared" si="25"/>
        <v>179</v>
      </c>
      <c r="B179" s="76">
        <v>1.2</v>
      </c>
      <c r="C179" s="77" t="s">
        <v>75</v>
      </c>
      <c r="D179" s="83">
        <f t="shared" si="28"/>
        <v>13.953488372093023</v>
      </c>
      <c r="E179" s="78">
        <v>20.6</v>
      </c>
      <c r="F179" s="79">
        <v>1.257E-2</v>
      </c>
      <c r="G179" s="75">
        <f t="shared" si="21"/>
        <v>20.612570000000002</v>
      </c>
      <c r="H179" s="66">
        <v>56.5</v>
      </c>
      <c r="I179" s="67" t="s">
        <v>72</v>
      </c>
      <c r="J179" s="64">
        <f t="shared" si="24"/>
        <v>56.5</v>
      </c>
      <c r="K179" s="66">
        <v>1.86</v>
      </c>
      <c r="L179" s="67" t="s">
        <v>72</v>
      </c>
      <c r="M179" s="64">
        <f t="shared" si="27"/>
        <v>1.86</v>
      </c>
      <c r="N179" s="66">
        <v>8814</v>
      </c>
      <c r="O179" s="67" t="s">
        <v>70</v>
      </c>
      <c r="P179" s="83">
        <f t="shared" si="23"/>
        <v>0.88139999999999996</v>
      </c>
    </row>
    <row r="180" spans="1:16">
      <c r="A180" s="1">
        <f t="shared" si="25"/>
        <v>180</v>
      </c>
      <c r="B180" s="76">
        <v>1.3</v>
      </c>
      <c r="C180" s="77" t="s">
        <v>75</v>
      </c>
      <c r="D180" s="83">
        <f t="shared" si="28"/>
        <v>15.116279069767442</v>
      </c>
      <c r="E180" s="78">
        <v>19.84</v>
      </c>
      <c r="F180" s="79">
        <v>1.172E-2</v>
      </c>
      <c r="G180" s="75">
        <f t="shared" si="21"/>
        <v>19.85172</v>
      </c>
      <c r="H180" s="66">
        <v>62.04</v>
      </c>
      <c r="I180" s="67" t="s">
        <v>72</v>
      </c>
      <c r="J180" s="64">
        <f t="shared" si="24"/>
        <v>62.04</v>
      </c>
      <c r="K180" s="66">
        <v>2.02</v>
      </c>
      <c r="L180" s="67" t="s">
        <v>72</v>
      </c>
      <c r="M180" s="64">
        <f t="shared" si="27"/>
        <v>2.02</v>
      </c>
      <c r="N180" s="66">
        <v>9113</v>
      </c>
      <c r="O180" s="67" t="s">
        <v>70</v>
      </c>
      <c r="P180" s="83">
        <f t="shared" si="23"/>
        <v>0.9113</v>
      </c>
    </row>
    <row r="181" spans="1:16">
      <c r="A181" s="1">
        <f t="shared" si="25"/>
        <v>181</v>
      </c>
      <c r="B181" s="76">
        <v>1.4</v>
      </c>
      <c r="C181" s="77" t="s">
        <v>75</v>
      </c>
      <c r="D181" s="83">
        <f t="shared" si="28"/>
        <v>16.279069767441861</v>
      </c>
      <c r="E181" s="78">
        <v>19.13</v>
      </c>
      <c r="F181" s="79">
        <v>1.098E-2</v>
      </c>
      <c r="G181" s="75">
        <f t="shared" si="21"/>
        <v>19.140979999999999</v>
      </c>
      <c r="H181" s="66">
        <v>67.8</v>
      </c>
      <c r="I181" s="67" t="s">
        <v>72</v>
      </c>
      <c r="J181" s="64">
        <f t="shared" ref="J181:J201" si="29">H181</f>
        <v>67.8</v>
      </c>
      <c r="K181" s="66">
        <v>2.1800000000000002</v>
      </c>
      <c r="L181" s="67" t="s">
        <v>72</v>
      </c>
      <c r="M181" s="64">
        <f t="shared" si="27"/>
        <v>2.1800000000000002</v>
      </c>
      <c r="N181" s="66">
        <v>9424</v>
      </c>
      <c r="O181" s="67" t="s">
        <v>70</v>
      </c>
      <c r="P181" s="83">
        <f t="shared" si="23"/>
        <v>0.9423999999999999</v>
      </c>
    </row>
    <row r="182" spans="1:16">
      <c r="A182" s="1">
        <f t="shared" si="25"/>
        <v>182</v>
      </c>
      <c r="B182" s="76">
        <v>1.5</v>
      </c>
      <c r="C182" s="77" t="s">
        <v>75</v>
      </c>
      <c r="D182" s="83">
        <f t="shared" si="28"/>
        <v>17.441860465116278</v>
      </c>
      <c r="E182" s="78">
        <v>18.47</v>
      </c>
      <c r="F182" s="79">
        <v>1.0330000000000001E-2</v>
      </c>
      <c r="G182" s="75">
        <f t="shared" si="21"/>
        <v>18.480329999999999</v>
      </c>
      <c r="H182" s="66">
        <v>73.760000000000005</v>
      </c>
      <c r="I182" s="67" t="s">
        <v>72</v>
      </c>
      <c r="J182" s="64">
        <f t="shared" si="29"/>
        <v>73.760000000000005</v>
      </c>
      <c r="K182" s="66">
        <v>2.34</v>
      </c>
      <c r="L182" s="67" t="s">
        <v>72</v>
      </c>
      <c r="M182" s="64">
        <f t="shared" si="27"/>
        <v>2.34</v>
      </c>
      <c r="N182" s="66">
        <v>9748</v>
      </c>
      <c r="O182" s="67" t="s">
        <v>70</v>
      </c>
      <c r="P182" s="83">
        <f t="shared" si="23"/>
        <v>0.97479999999999989</v>
      </c>
    </row>
    <row r="183" spans="1:16">
      <c r="A183" s="1">
        <f t="shared" si="25"/>
        <v>183</v>
      </c>
      <c r="B183" s="76">
        <v>1.6</v>
      </c>
      <c r="C183" s="77" t="s">
        <v>75</v>
      </c>
      <c r="D183" s="83">
        <f t="shared" si="28"/>
        <v>18.604651162790699</v>
      </c>
      <c r="E183" s="78">
        <v>17.84</v>
      </c>
      <c r="F183" s="79">
        <v>9.7610000000000006E-3</v>
      </c>
      <c r="G183" s="75">
        <f t="shared" si="21"/>
        <v>17.849761000000001</v>
      </c>
      <c r="H183" s="66">
        <v>79.930000000000007</v>
      </c>
      <c r="I183" s="67" t="s">
        <v>72</v>
      </c>
      <c r="J183" s="64">
        <f t="shared" si="29"/>
        <v>79.930000000000007</v>
      </c>
      <c r="K183" s="66">
        <v>2.5</v>
      </c>
      <c r="L183" s="67" t="s">
        <v>72</v>
      </c>
      <c r="M183" s="64">
        <f t="shared" si="27"/>
        <v>2.5</v>
      </c>
      <c r="N183" s="66">
        <v>1.01</v>
      </c>
      <c r="O183" s="112" t="s">
        <v>72</v>
      </c>
      <c r="P183" s="64">
        <f t="shared" ref="P183:P228" si="30">N183</f>
        <v>1.01</v>
      </c>
    </row>
    <row r="184" spans="1:16">
      <c r="A184" s="1">
        <f t="shared" si="25"/>
        <v>184</v>
      </c>
      <c r="B184" s="76">
        <v>1.7</v>
      </c>
      <c r="C184" s="77" t="s">
        <v>75</v>
      </c>
      <c r="D184" s="83">
        <f t="shared" si="28"/>
        <v>19.767441860465116</v>
      </c>
      <c r="E184" s="78">
        <v>17.260000000000002</v>
      </c>
      <c r="F184" s="79">
        <v>9.2519999999999998E-3</v>
      </c>
      <c r="G184" s="75">
        <f t="shared" si="21"/>
        <v>17.269252000000002</v>
      </c>
      <c r="H184" s="66">
        <v>86.32</v>
      </c>
      <c r="I184" s="67" t="s">
        <v>72</v>
      </c>
      <c r="J184" s="64">
        <f t="shared" si="29"/>
        <v>86.32</v>
      </c>
      <c r="K184" s="66">
        <v>2.66</v>
      </c>
      <c r="L184" s="67" t="s">
        <v>72</v>
      </c>
      <c r="M184" s="64">
        <f t="shared" si="27"/>
        <v>2.66</v>
      </c>
      <c r="N184" s="66">
        <v>1.04</v>
      </c>
      <c r="O184" s="67" t="s">
        <v>72</v>
      </c>
      <c r="P184" s="64">
        <f t="shared" si="30"/>
        <v>1.04</v>
      </c>
    </row>
    <row r="185" spans="1:16">
      <c r="A185" s="1">
        <f t="shared" si="25"/>
        <v>185</v>
      </c>
      <c r="B185" s="76">
        <v>1.8</v>
      </c>
      <c r="C185" s="77" t="s">
        <v>75</v>
      </c>
      <c r="D185" s="83">
        <f t="shared" si="28"/>
        <v>20.930232558139537</v>
      </c>
      <c r="E185" s="78">
        <v>16.71</v>
      </c>
      <c r="F185" s="79">
        <v>8.796E-3</v>
      </c>
      <c r="G185" s="75">
        <f t="shared" si="21"/>
        <v>16.718796000000001</v>
      </c>
      <c r="H185" s="66">
        <v>92.91</v>
      </c>
      <c r="I185" s="67" t="s">
        <v>72</v>
      </c>
      <c r="J185" s="64">
        <f t="shared" si="29"/>
        <v>92.91</v>
      </c>
      <c r="K185" s="66">
        <v>2.83</v>
      </c>
      <c r="L185" s="67" t="s">
        <v>72</v>
      </c>
      <c r="M185" s="64">
        <f t="shared" si="27"/>
        <v>2.83</v>
      </c>
      <c r="N185" s="66">
        <v>1.08</v>
      </c>
      <c r="O185" s="67" t="s">
        <v>72</v>
      </c>
      <c r="P185" s="64">
        <f t="shared" si="30"/>
        <v>1.08</v>
      </c>
    </row>
    <row r="186" spans="1:16">
      <c r="A186" s="1">
        <f t="shared" si="25"/>
        <v>186</v>
      </c>
      <c r="B186" s="76">
        <v>2</v>
      </c>
      <c r="C186" s="77" t="s">
        <v>75</v>
      </c>
      <c r="D186" s="83">
        <f t="shared" si="28"/>
        <v>23.255813953488371</v>
      </c>
      <c r="E186" s="78">
        <v>15.73</v>
      </c>
      <c r="F186" s="79">
        <v>8.0140000000000003E-3</v>
      </c>
      <c r="G186" s="75">
        <f t="shared" si="21"/>
        <v>15.738014</v>
      </c>
      <c r="H186" s="66">
        <v>106.74</v>
      </c>
      <c r="I186" s="67" t="s">
        <v>72</v>
      </c>
      <c r="J186" s="64">
        <f t="shared" si="29"/>
        <v>106.74</v>
      </c>
      <c r="K186" s="66">
        <v>3.44</v>
      </c>
      <c r="L186" s="67" t="s">
        <v>72</v>
      </c>
      <c r="M186" s="64">
        <f t="shared" si="27"/>
        <v>3.44</v>
      </c>
      <c r="N186" s="66">
        <v>1.1599999999999999</v>
      </c>
      <c r="O186" s="67" t="s">
        <v>72</v>
      </c>
      <c r="P186" s="64">
        <f t="shared" si="30"/>
        <v>1.1599999999999999</v>
      </c>
    </row>
    <row r="187" spans="1:16">
      <c r="A187" s="1">
        <f t="shared" si="25"/>
        <v>187</v>
      </c>
      <c r="B187" s="76">
        <v>2.25</v>
      </c>
      <c r="C187" s="77" t="s">
        <v>75</v>
      </c>
      <c r="D187" s="83">
        <f t="shared" si="28"/>
        <v>26.162790697674417</v>
      </c>
      <c r="E187" s="78">
        <v>14.68</v>
      </c>
      <c r="F187" s="79">
        <v>7.2189999999999997E-3</v>
      </c>
      <c r="G187" s="75">
        <f t="shared" si="21"/>
        <v>14.687218999999999</v>
      </c>
      <c r="H187" s="66">
        <v>125.18</v>
      </c>
      <c r="I187" s="67" t="s">
        <v>72</v>
      </c>
      <c r="J187" s="64">
        <f t="shared" si="29"/>
        <v>125.18</v>
      </c>
      <c r="K187" s="66">
        <v>4.33</v>
      </c>
      <c r="L187" s="67" t="s">
        <v>72</v>
      </c>
      <c r="M187" s="64">
        <f t="shared" si="27"/>
        <v>4.33</v>
      </c>
      <c r="N187" s="66">
        <v>1.26</v>
      </c>
      <c r="O187" s="67" t="s">
        <v>72</v>
      </c>
      <c r="P187" s="64">
        <f t="shared" si="30"/>
        <v>1.26</v>
      </c>
    </row>
    <row r="188" spans="1:16">
      <c r="A188" s="1">
        <f t="shared" si="25"/>
        <v>188</v>
      </c>
      <c r="B188" s="76">
        <v>2.5</v>
      </c>
      <c r="C188" s="77" t="s">
        <v>75</v>
      </c>
      <c r="D188" s="83">
        <f t="shared" si="28"/>
        <v>29.069767441860463</v>
      </c>
      <c r="E188" s="78">
        <v>13.81</v>
      </c>
      <c r="F188" s="79">
        <v>6.5750000000000001E-3</v>
      </c>
      <c r="G188" s="75">
        <f t="shared" si="21"/>
        <v>13.816575</v>
      </c>
      <c r="H188" s="66">
        <v>144.87</v>
      </c>
      <c r="I188" s="67" t="s">
        <v>72</v>
      </c>
      <c r="J188" s="64">
        <f t="shared" si="29"/>
        <v>144.87</v>
      </c>
      <c r="K188" s="66">
        <v>5.15</v>
      </c>
      <c r="L188" s="67" t="s">
        <v>72</v>
      </c>
      <c r="M188" s="64">
        <f t="shared" si="27"/>
        <v>5.15</v>
      </c>
      <c r="N188" s="66">
        <v>1.37</v>
      </c>
      <c r="O188" s="67" t="s">
        <v>72</v>
      </c>
      <c r="P188" s="64">
        <f t="shared" si="30"/>
        <v>1.37</v>
      </c>
    </row>
    <row r="189" spans="1:16">
      <c r="A189" s="1">
        <f t="shared" si="25"/>
        <v>189</v>
      </c>
      <c r="B189" s="76">
        <v>2.75</v>
      </c>
      <c r="C189" s="77" t="s">
        <v>75</v>
      </c>
      <c r="D189" s="83">
        <f t="shared" si="28"/>
        <v>31.976744186046513</v>
      </c>
      <c r="E189" s="78">
        <v>13.03</v>
      </c>
      <c r="F189" s="79">
        <v>6.0410000000000004E-3</v>
      </c>
      <c r="G189" s="75">
        <f t="shared" si="21"/>
        <v>13.036040999999999</v>
      </c>
      <c r="H189" s="66">
        <v>165.76</v>
      </c>
      <c r="I189" s="67" t="s">
        <v>72</v>
      </c>
      <c r="J189" s="64">
        <f t="shared" si="29"/>
        <v>165.76</v>
      </c>
      <c r="K189" s="66">
        <v>5.95</v>
      </c>
      <c r="L189" s="67" t="s">
        <v>72</v>
      </c>
      <c r="M189" s="64">
        <f t="shared" si="27"/>
        <v>5.95</v>
      </c>
      <c r="N189" s="66">
        <v>1.49</v>
      </c>
      <c r="O189" s="67" t="s">
        <v>72</v>
      </c>
      <c r="P189" s="64">
        <f t="shared" si="30"/>
        <v>1.49</v>
      </c>
    </row>
    <row r="190" spans="1:16">
      <c r="A190" s="1">
        <f t="shared" si="25"/>
        <v>190</v>
      </c>
      <c r="B190" s="76">
        <v>3</v>
      </c>
      <c r="C190" s="77" t="s">
        <v>75</v>
      </c>
      <c r="D190" s="83">
        <f t="shared" si="28"/>
        <v>34.883720930232556</v>
      </c>
      <c r="E190" s="78">
        <v>12.34</v>
      </c>
      <c r="F190" s="79">
        <v>5.5900000000000004E-3</v>
      </c>
      <c r="G190" s="75">
        <f t="shared" si="21"/>
        <v>12.34559</v>
      </c>
      <c r="H190" s="66">
        <v>187.86</v>
      </c>
      <c r="I190" s="67" t="s">
        <v>72</v>
      </c>
      <c r="J190" s="64">
        <f t="shared" si="29"/>
        <v>187.86</v>
      </c>
      <c r="K190" s="66">
        <v>6.72</v>
      </c>
      <c r="L190" s="67" t="s">
        <v>72</v>
      </c>
      <c r="M190" s="64">
        <f t="shared" si="27"/>
        <v>6.72</v>
      </c>
      <c r="N190" s="66">
        <v>1.61</v>
      </c>
      <c r="O190" s="67" t="s">
        <v>72</v>
      </c>
      <c r="P190" s="64">
        <f t="shared" si="30"/>
        <v>1.61</v>
      </c>
    </row>
    <row r="191" spans="1:16">
      <c r="A191" s="1">
        <f t="shared" si="25"/>
        <v>191</v>
      </c>
      <c r="B191" s="76">
        <v>3.25</v>
      </c>
      <c r="C191" s="77" t="s">
        <v>75</v>
      </c>
      <c r="D191" s="83">
        <f t="shared" si="28"/>
        <v>37.790697674418603</v>
      </c>
      <c r="E191" s="78">
        <v>11.72</v>
      </c>
      <c r="F191" s="79">
        <v>5.2059999999999997E-3</v>
      </c>
      <c r="G191" s="75">
        <f t="shared" si="21"/>
        <v>11.725206</v>
      </c>
      <c r="H191" s="66">
        <v>211.17</v>
      </c>
      <c r="I191" s="67" t="s">
        <v>72</v>
      </c>
      <c r="J191" s="64">
        <f t="shared" si="29"/>
        <v>211.17</v>
      </c>
      <c r="K191" s="66">
        <v>7.5</v>
      </c>
      <c r="L191" s="67" t="s">
        <v>72</v>
      </c>
      <c r="M191" s="64">
        <f t="shared" si="27"/>
        <v>7.5</v>
      </c>
      <c r="N191" s="66">
        <v>1.75</v>
      </c>
      <c r="O191" s="67" t="s">
        <v>72</v>
      </c>
      <c r="P191" s="64">
        <f t="shared" si="30"/>
        <v>1.75</v>
      </c>
    </row>
    <row r="192" spans="1:16">
      <c r="A192" s="1">
        <f t="shared" si="25"/>
        <v>192</v>
      </c>
      <c r="B192" s="76">
        <v>3.5</v>
      </c>
      <c r="C192" s="77" t="s">
        <v>75</v>
      </c>
      <c r="D192" s="83">
        <f t="shared" si="28"/>
        <v>40.697674418604649</v>
      </c>
      <c r="E192" s="78">
        <v>11.17</v>
      </c>
      <c r="F192" s="79">
        <v>4.8729999999999997E-3</v>
      </c>
      <c r="G192" s="75">
        <f t="shared" si="21"/>
        <v>11.174873</v>
      </c>
      <c r="H192" s="66">
        <v>235.66</v>
      </c>
      <c r="I192" s="67" t="s">
        <v>72</v>
      </c>
      <c r="J192" s="64">
        <f t="shared" si="29"/>
        <v>235.66</v>
      </c>
      <c r="K192" s="66">
        <v>8.26</v>
      </c>
      <c r="L192" s="67" t="s">
        <v>72</v>
      </c>
      <c r="M192" s="64">
        <f t="shared" si="27"/>
        <v>8.26</v>
      </c>
      <c r="N192" s="66">
        <v>1.89</v>
      </c>
      <c r="O192" s="67" t="s">
        <v>72</v>
      </c>
      <c r="P192" s="64">
        <f t="shared" si="30"/>
        <v>1.89</v>
      </c>
    </row>
    <row r="193" spans="1:16">
      <c r="A193" s="1">
        <f t="shared" si="25"/>
        <v>193</v>
      </c>
      <c r="B193" s="76">
        <v>3.75</v>
      </c>
      <c r="C193" s="77" t="s">
        <v>75</v>
      </c>
      <c r="D193" s="83">
        <f t="shared" si="28"/>
        <v>43.604651162790695</v>
      </c>
      <c r="E193" s="78">
        <v>10.68</v>
      </c>
      <c r="F193" s="79">
        <v>4.5820000000000001E-3</v>
      </c>
      <c r="G193" s="75">
        <f t="shared" si="21"/>
        <v>10.684581999999999</v>
      </c>
      <c r="H193" s="66">
        <v>261.33</v>
      </c>
      <c r="I193" s="67" t="s">
        <v>72</v>
      </c>
      <c r="J193" s="64">
        <f t="shared" si="29"/>
        <v>261.33</v>
      </c>
      <c r="K193" s="66">
        <v>9.0299999999999994</v>
      </c>
      <c r="L193" s="67" t="s">
        <v>72</v>
      </c>
      <c r="M193" s="64">
        <f t="shared" si="27"/>
        <v>9.0299999999999994</v>
      </c>
      <c r="N193" s="66">
        <v>2.0299999999999998</v>
      </c>
      <c r="O193" s="67" t="s">
        <v>72</v>
      </c>
      <c r="P193" s="64">
        <f t="shared" si="30"/>
        <v>2.0299999999999998</v>
      </c>
    </row>
    <row r="194" spans="1:16">
      <c r="A194" s="1">
        <f t="shared" si="25"/>
        <v>194</v>
      </c>
      <c r="B194" s="76">
        <v>4</v>
      </c>
      <c r="C194" s="77" t="s">
        <v>75</v>
      </c>
      <c r="D194" s="83">
        <f t="shared" si="28"/>
        <v>46.511627906976742</v>
      </c>
      <c r="E194" s="78">
        <v>10.23</v>
      </c>
      <c r="F194" s="79">
        <v>4.3249999999999999E-3</v>
      </c>
      <c r="G194" s="75">
        <f t="shared" si="21"/>
        <v>10.234325</v>
      </c>
      <c r="H194" s="66">
        <v>288.14</v>
      </c>
      <c r="I194" s="67" t="s">
        <v>72</v>
      </c>
      <c r="J194" s="64">
        <f t="shared" si="29"/>
        <v>288.14</v>
      </c>
      <c r="K194" s="66">
        <v>9.81</v>
      </c>
      <c r="L194" s="67" t="s">
        <v>72</v>
      </c>
      <c r="M194" s="64">
        <f t="shared" si="27"/>
        <v>9.81</v>
      </c>
      <c r="N194" s="66">
        <v>2.19</v>
      </c>
      <c r="O194" s="67" t="s">
        <v>72</v>
      </c>
      <c r="P194" s="64">
        <f t="shared" si="30"/>
        <v>2.19</v>
      </c>
    </row>
    <row r="195" spans="1:16">
      <c r="A195" s="1">
        <f t="shared" si="25"/>
        <v>195</v>
      </c>
      <c r="B195" s="76">
        <v>4.5</v>
      </c>
      <c r="C195" s="77" t="s">
        <v>75</v>
      </c>
      <c r="D195" s="83">
        <f t="shared" si="28"/>
        <v>52.325581395348834</v>
      </c>
      <c r="E195" s="78">
        <v>9.4600000000000009</v>
      </c>
      <c r="F195" s="79">
        <v>3.8920000000000001E-3</v>
      </c>
      <c r="G195" s="75">
        <f t="shared" si="21"/>
        <v>9.4638920000000013</v>
      </c>
      <c r="H195" s="66">
        <v>345.12</v>
      </c>
      <c r="I195" s="67" t="s">
        <v>72</v>
      </c>
      <c r="J195" s="64">
        <f t="shared" si="29"/>
        <v>345.12</v>
      </c>
      <c r="K195" s="66">
        <v>12.71</v>
      </c>
      <c r="L195" s="67" t="s">
        <v>72</v>
      </c>
      <c r="M195" s="64">
        <f t="shared" si="27"/>
        <v>12.71</v>
      </c>
      <c r="N195" s="66">
        <v>2.5099999999999998</v>
      </c>
      <c r="O195" s="67" t="s">
        <v>72</v>
      </c>
      <c r="P195" s="64">
        <f t="shared" si="30"/>
        <v>2.5099999999999998</v>
      </c>
    </row>
    <row r="196" spans="1:16">
      <c r="A196" s="1">
        <f t="shared" si="25"/>
        <v>196</v>
      </c>
      <c r="B196" s="76">
        <v>5</v>
      </c>
      <c r="C196" s="77" t="s">
        <v>75</v>
      </c>
      <c r="D196" s="83">
        <f t="shared" si="28"/>
        <v>58.139534883720927</v>
      </c>
      <c r="E196" s="78">
        <v>8.8149999999999995</v>
      </c>
      <c r="F196" s="79">
        <v>3.542E-3</v>
      </c>
      <c r="G196" s="75">
        <f t="shared" si="21"/>
        <v>8.818541999999999</v>
      </c>
      <c r="H196" s="66">
        <v>406.5</v>
      </c>
      <c r="I196" s="67" t="s">
        <v>72</v>
      </c>
      <c r="J196" s="64">
        <f t="shared" si="29"/>
        <v>406.5</v>
      </c>
      <c r="K196" s="66">
        <v>15.41</v>
      </c>
      <c r="L196" s="67" t="s">
        <v>72</v>
      </c>
      <c r="M196" s="64">
        <f t="shared" si="27"/>
        <v>15.41</v>
      </c>
      <c r="N196" s="66">
        <v>2.86</v>
      </c>
      <c r="O196" s="67" t="s">
        <v>72</v>
      </c>
      <c r="P196" s="64">
        <f t="shared" si="30"/>
        <v>2.86</v>
      </c>
    </row>
    <row r="197" spans="1:16">
      <c r="A197" s="1">
        <f t="shared" si="25"/>
        <v>197</v>
      </c>
      <c r="B197" s="76">
        <v>5.5</v>
      </c>
      <c r="C197" s="77" t="s">
        <v>75</v>
      </c>
      <c r="D197" s="83">
        <f t="shared" si="28"/>
        <v>63.953488372093027</v>
      </c>
      <c r="E197" s="78">
        <v>8.2669999999999995</v>
      </c>
      <c r="F197" s="79">
        <v>3.251E-3</v>
      </c>
      <c r="G197" s="75">
        <f t="shared" si="21"/>
        <v>8.270251</v>
      </c>
      <c r="H197" s="66">
        <v>472.16</v>
      </c>
      <c r="I197" s="67" t="s">
        <v>72</v>
      </c>
      <c r="J197" s="64">
        <f t="shared" si="29"/>
        <v>472.16</v>
      </c>
      <c r="K197" s="66">
        <v>18</v>
      </c>
      <c r="L197" s="67" t="s">
        <v>72</v>
      </c>
      <c r="M197" s="64">
        <f t="shared" si="27"/>
        <v>18</v>
      </c>
      <c r="N197" s="66">
        <v>3.23</v>
      </c>
      <c r="O197" s="67" t="s">
        <v>72</v>
      </c>
      <c r="P197" s="64">
        <f t="shared" si="30"/>
        <v>3.23</v>
      </c>
    </row>
    <row r="198" spans="1:16">
      <c r="A198" s="1">
        <f t="shared" si="25"/>
        <v>198</v>
      </c>
      <c r="B198" s="76">
        <v>6</v>
      </c>
      <c r="C198" s="77" t="s">
        <v>75</v>
      </c>
      <c r="D198" s="83">
        <f t="shared" si="28"/>
        <v>69.767441860465112</v>
      </c>
      <c r="E198" s="78">
        <v>7.7960000000000003</v>
      </c>
      <c r="F198" s="79">
        <v>3.0070000000000001E-3</v>
      </c>
      <c r="G198" s="75">
        <f t="shared" si="21"/>
        <v>7.7990070000000005</v>
      </c>
      <c r="H198" s="66">
        <v>541.98</v>
      </c>
      <c r="I198" s="67" t="s">
        <v>72</v>
      </c>
      <c r="J198" s="64">
        <f t="shared" si="29"/>
        <v>541.98</v>
      </c>
      <c r="K198" s="66">
        <v>20.55</v>
      </c>
      <c r="L198" s="67" t="s">
        <v>72</v>
      </c>
      <c r="M198" s="64">
        <f t="shared" si="27"/>
        <v>20.55</v>
      </c>
      <c r="N198" s="66">
        <v>3.63</v>
      </c>
      <c r="O198" s="67" t="s">
        <v>72</v>
      </c>
      <c r="P198" s="64">
        <f t="shared" si="30"/>
        <v>3.63</v>
      </c>
    </row>
    <row r="199" spans="1:16">
      <c r="A199" s="1">
        <f t="shared" si="25"/>
        <v>199</v>
      </c>
      <c r="B199" s="76">
        <v>6.5</v>
      </c>
      <c r="C199" s="77" t="s">
        <v>75</v>
      </c>
      <c r="D199" s="83">
        <f t="shared" si="28"/>
        <v>75.581395348837205</v>
      </c>
      <c r="E199" s="78">
        <v>7.3860000000000001</v>
      </c>
      <c r="F199" s="79">
        <v>2.7980000000000001E-3</v>
      </c>
      <c r="G199" s="75">
        <f t="shared" si="21"/>
        <v>7.3887980000000004</v>
      </c>
      <c r="H199" s="66">
        <v>615.85</v>
      </c>
      <c r="I199" s="67" t="s">
        <v>72</v>
      </c>
      <c r="J199" s="64">
        <f t="shared" si="29"/>
        <v>615.85</v>
      </c>
      <c r="K199" s="66">
        <v>23.07</v>
      </c>
      <c r="L199" s="67" t="s">
        <v>72</v>
      </c>
      <c r="M199" s="64">
        <f t="shared" si="27"/>
        <v>23.07</v>
      </c>
      <c r="N199" s="66">
        <v>4.04</v>
      </c>
      <c r="O199" s="67" t="s">
        <v>72</v>
      </c>
      <c r="P199" s="64">
        <f t="shared" si="30"/>
        <v>4.04</v>
      </c>
    </row>
    <row r="200" spans="1:16">
      <c r="A200" s="1">
        <f t="shared" si="25"/>
        <v>200</v>
      </c>
      <c r="B200" s="76">
        <v>7</v>
      </c>
      <c r="C200" s="77" t="s">
        <v>75</v>
      </c>
      <c r="D200" s="83">
        <f t="shared" si="28"/>
        <v>81.395348837209298</v>
      </c>
      <c r="E200" s="78">
        <v>7.0259999999999998</v>
      </c>
      <c r="F200" s="79">
        <v>2.6180000000000001E-3</v>
      </c>
      <c r="G200" s="75">
        <f t="shared" si="21"/>
        <v>7.0286179999999998</v>
      </c>
      <c r="H200" s="66">
        <v>693.65</v>
      </c>
      <c r="I200" s="67" t="s">
        <v>72</v>
      </c>
      <c r="J200" s="64">
        <f t="shared" si="29"/>
        <v>693.65</v>
      </c>
      <c r="K200" s="66">
        <v>25.58</v>
      </c>
      <c r="L200" s="67" t="s">
        <v>72</v>
      </c>
      <c r="M200" s="64">
        <f t="shared" si="27"/>
        <v>25.58</v>
      </c>
      <c r="N200" s="66">
        <v>4.4800000000000004</v>
      </c>
      <c r="O200" s="67" t="s">
        <v>72</v>
      </c>
      <c r="P200" s="64">
        <f t="shared" si="30"/>
        <v>4.4800000000000004</v>
      </c>
    </row>
    <row r="201" spans="1:16">
      <c r="A201" s="1">
        <f t="shared" si="25"/>
        <v>201</v>
      </c>
      <c r="B201" s="76">
        <v>8</v>
      </c>
      <c r="C201" s="77" t="s">
        <v>75</v>
      </c>
      <c r="D201" s="83">
        <f t="shared" si="28"/>
        <v>93.023255813953483</v>
      </c>
      <c r="E201" s="78">
        <v>6.4240000000000004</v>
      </c>
      <c r="F201" s="79">
        <v>2.3210000000000001E-3</v>
      </c>
      <c r="G201" s="75">
        <f t="shared" si="21"/>
        <v>6.4263210000000006</v>
      </c>
      <c r="H201" s="66">
        <v>860.54</v>
      </c>
      <c r="I201" s="67" t="s">
        <v>72</v>
      </c>
      <c r="J201" s="64">
        <f t="shared" si="29"/>
        <v>860.54</v>
      </c>
      <c r="K201" s="66">
        <v>34.840000000000003</v>
      </c>
      <c r="L201" s="67" t="s">
        <v>72</v>
      </c>
      <c r="M201" s="64">
        <f t="shared" si="27"/>
        <v>34.840000000000003</v>
      </c>
      <c r="N201" s="66">
        <v>5.41</v>
      </c>
      <c r="O201" s="67" t="s">
        <v>72</v>
      </c>
      <c r="P201" s="64">
        <f t="shared" si="30"/>
        <v>5.41</v>
      </c>
    </row>
    <row r="202" spans="1:16">
      <c r="A202" s="1">
        <f t="shared" si="25"/>
        <v>202</v>
      </c>
      <c r="B202" s="76">
        <v>9</v>
      </c>
      <c r="C202" s="77" t="s">
        <v>75</v>
      </c>
      <c r="D202" s="113">
        <f t="shared" si="28"/>
        <v>104.65116279069767</v>
      </c>
      <c r="E202" s="78">
        <v>5.9379999999999997</v>
      </c>
      <c r="F202" s="79">
        <v>2.0869999999999999E-3</v>
      </c>
      <c r="G202" s="75">
        <f t="shared" si="21"/>
        <v>5.9400870000000001</v>
      </c>
      <c r="H202" s="66">
        <v>1.04</v>
      </c>
      <c r="I202" s="112" t="s">
        <v>74</v>
      </c>
      <c r="J202" s="68">
        <f t="shared" ref="J202:J228" si="31">H202*1000</f>
        <v>1040</v>
      </c>
      <c r="K202" s="66">
        <v>43.31</v>
      </c>
      <c r="L202" s="67" t="s">
        <v>72</v>
      </c>
      <c r="M202" s="64">
        <f t="shared" si="27"/>
        <v>43.31</v>
      </c>
      <c r="N202" s="66">
        <v>6.41</v>
      </c>
      <c r="O202" s="67" t="s">
        <v>72</v>
      </c>
      <c r="P202" s="64">
        <f t="shared" si="30"/>
        <v>6.41</v>
      </c>
    </row>
    <row r="203" spans="1:16">
      <c r="A203" s="1">
        <f t="shared" si="25"/>
        <v>203</v>
      </c>
      <c r="B203" s="76">
        <v>10</v>
      </c>
      <c r="C203" s="77" t="s">
        <v>75</v>
      </c>
      <c r="D203" s="113">
        <f t="shared" si="28"/>
        <v>116.27906976744185</v>
      </c>
      <c r="E203" s="78">
        <v>5.5289999999999999</v>
      </c>
      <c r="F203" s="79">
        <v>1.8979999999999999E-3</v>
      </c>
      <c r="G203" s="75">
        <f t="shared" si="21"/>
        <v>5.5308979999999996</v>
      </c>
      <c r="H203" s="66">
        <v>1.24</v>
      </c>
      <c r="I203" s="67" t="s">
        <v>74</v>
      </c>
      <c r="J203" s="68">
        <f t="shared" si="31"/>
        <v>1240</v>
      </c>
      <c r="K203" s="66">
        <v>51.43</v>
      </c>
      <c r="L203" s="67" t="s">
        <v>72</v>
      </c>
      <c r="M203" s="64">
        <f t="shared" si="27"/>
        <v>51.43</v>
      </c>
      <c r="N203" s="66">
        <v>7.48</v>
      </c>
      <c r="O203" s="67" t="s">
        <v>72</v>
      </c>
      <c r="P203" s="64">
        <f t="shared" si="30"/>
        <v>7.48</v>
      </c>
    </row>
    <row r="204" spans="1:16">
      <c r="A204" s="1">
        <f t="shared" si="25"/>
        <v>204</v>
      </c>
      <c r="B204" s="76">
        <v>11</v>
      </c>
      <c r="C204" s="77" t="s">
        <v>75</v>
      </c>
      <c r="D204" s="113">
        <f t="shared" si="28"/>
        <v>127.90697674418605</v>
      </c>
      <c r="E204" s="78">
        <v>5.1870000000000003</v>
      </c>
      <c r="F204" s="79">
        <v>1.7409999999999999E-3</v>
      </c>
      <c r="G204" s="75">
        <f t="shared" si="21"/>
        <v>5.1887410000000003</v>
      </c>
      <c r="H204" s="66">
        <v>1.45</v>
      </c>
      <c r="I204" s="67" t="s">
        <v>74</v>
      </c>
      <c r="J204" s="68">
        <f t="shared" si="31"/>
        <v>1450</v>
      </c>
      <c r="K204" s="66">
        <v>59.38</v>
      </c>
      <c r="L204" s="67" t="s">
        <v>72</v>
      </c>
      <c r="M204" s="64">
        <f t="shared" si="27"/>
        <v>59.38</v>
      </c>
      <c r="N204" s="66">
        <v>8.61</v>
      </c>
      <c r="O204" s="67" t="s">
        <v>72</v>
      </c>
      <c r="P204" s="64">
        <f t="shared" si="30"/>
        <v>8.61</v>
      </c>
    </row>
    <row r="205" spans="1:16">
      <c r="A205" s="1">
        <f t="shared" si="25"/>
        <v>205</v>
      </c>
      <c r="B205" s="76">
        <v>12</v>
      </c>
      <c r="C205" s="77" t="s">
        <v>75</v>
      </c>
      <c r="D205" s="113">
        <f t="shared" si="28"/>
        <v>139.53488372093022</v>
      </c>
      <c r="E205" s="78">
        <v>4.8970000000000002</v>
      </c>
      <c r="F205" s="79">
        <v>1.609E-3</v>
      </c>
      <c r="G205" s="75">
        <f t="shared" si="21"/>
        <v>4.8986090000000004</v>
      </c>
      <c r="H205" s="66">
        <v>1.67</v>
      </c>
      <c r="I205" s="67" t="s">
        <v>74</v>
      </c>
      <c r="J205" s="68">
        <f t="shared" si="31"/>
        <v>1670</v>
      </c>
      <c r="K205" s="66">
        <v>67.239999999999995</v>
      </c>
      <c r="L205" s="67" t="s">
        <v>72</v>
      </c>
      <c r="M205" s="64">
        <f t="shared" si="27"/>
        <v>67.239999999999995</v>
      </c>
      <c r="N205" s="66">
        <v>9.8000000000000007</v>
      </c>
      <c r="O205" s="67" t="s">
        <v>72</v>
      </c>
      <c r="P205" s="64">
        <f t="shared" si="30"/>
        <v>9.8000000000000007</v>
      </c>
    </row>
    <row r="206" spans="1:16">
      <c r="A206" s="1">
        <f t="shared" si="25"/>
        <v>206</v>
      </c>
      <c r="B206" s="76">
        <v>13</v>
      </c>
      <c r="C206" s="77" t="s">
        <v>75</v>
      </c>
      <c r="D206" s="113">
        <f t="shared" si="28"/>
        <v>151.16279069767441</v>
      </c>
      <c r="E206" s="78">
        <v>4.6470000000000002</v>
      </c>
      <c r="F206" s="79">
        <v>1.4970000000000001E-3</v>
      </c>
      <c r="G206" s="75">
        <f t="shared" si="21"/>
        <v>4.6484969999999999</v>
      </c>
      <c r="H206" s="66">
        <v>1.9</v>
      </c>
      <c r="I206" s="67" t="s">
        <v>74</v>
      </c>
      <c r="J206" s="68">
        <f t="shared" si="31"/>
        <v>1900</v>
      </c>
      <c r="K206" s="66">
        <v>75.05</v>
      </c>
      <c r="L206" s="67" t="s">
        <v>72</v>
      </c>
      <c r="M206" s="64">
        <f t="shared" si="27"/>
        <v>75.05</v>
      </c>
      <c r="N206" s="66">
        <v>11.05</v>
      </c>
      <c r="O206" s="67" t="s">
        <v>72</v>
      </c>
      <c r="P206" s="64">
        <f t="shared" si="30"/>
        <v>11.05</v>
      </c>
    </row>
    <row r="207" spans="1:16">
      <c r="A207" s="1">
        <f t="shared" si="25"/>
        <v>207</v>
      </c>
      <c r="B207" s="76">
        <v>14</v>
      </c>
      <c r="C207" s="77" t="s">
        <v>75</v>
      </c>
      <c r="D207" s="113">
        <f t="shared" si="28"/>
        <v>162.7906976744186</v>
      </c>
      <c r="E207" s="78">
        <v>4.431</v>
      </c>
      <c r="F207" s="79">
        <v>1.4E-3</v>
      </c>
      <c r="G207" s="75">
        <f t="shared" si="21"/>
        <v>4.4324000000000003</v>
      </c>
      <c r="H207" s="66">
        <v>2.15</v>
      </c>
      <c r="I207" s="67" t="s">
        <v>74</v>
      </c>
      <c r="J207" s="68">
        <f t="shared" si="31"/>
        <v>2150</v>
      </c>
      <c r="K207" s="66">
        <v>82.82</v>
      </c>
      <c r="L207" s="67" t="s">
        <v>72</v>
      </c>
      <c r="M207" s="64">
        <f t="shared" ref="M207:M226" si="32">K207</f>
        <v>82.82</v>
      </c>
      <c r="N207" s="66">
        <v>12.36</v>
      </c>
      <c r="O207" s="67" t="s">
        <v>72</v>
      </c>
      <c r="P207" s="64">
        <f t="shared" si="30"/>
        <v>12.36</v>
      </c>
    </row>
    <row r="208" spans="1:16">
      <c r="A208" s="1">
        <f t="shared" si="25"/>
        <v>208</v>
      </c>
      <c r="B208" s="76">
        <v>15</v>
      </c>
      <c r="C208" s="77" t="s">
        <v>75</v>
      </c>
      <c r="D208" s="113">
        <f t="shared" si="28"/>
        <v>174.41860465116278</v>
      </c>
      <c r="E208" s="78">
        <v>4.2409999999999997</v>
      </c>
      <c r="F208" s="79">
        <v>1.315E-3</v>
      </c>
      <c r="G208" s="75">
        <f t="shared" si="21"/>
        <v>4.2423149999999996</v>
      </c>
      <c r="H208" s="66">
        <v>2.41</v>
      </c>
      <c r="I208" s="67" t="s">
        <v>74</v>
      </c>
      <c r="J208" s="68">
        <f t="shared" si="31"/>
        <v>2410</v>
      </c>
      <c r="K208" s="66">
        <v>90.59</v>
      </c>
      <c r="L208" s="67" t="s">
        <v>72</v>
      </c>
      <c r="M208" s="64">
        <f t="shared" si="32"/>
        <v>90.59</v>
      </c>
      <c r="N208" s="66">
        <v>13.71</v>
      </c>
      <c r="O208" s="67" t="s">
        <v>72</v>
      </c>
      <c r="P208" s="64">
        <f t="shared" si="30"/>
        <v>13.71</v>
      </c>
    </row>
    <row r="209" spans="1:16">
      <c r="A209" s="1">
        <f t="shared" si="25"/>
        <v>209</v>
      </c>
      <c r="B209" s="76">
        <v>16</v>
      </c>
      <c r="C209" s="77" t="s">
        <v>75</v>
      </c>
      <c r="D209" s="113">
        <f t="shared" ref="D209:D228" si="33">B209*1000/$C$5</f>
        <v>186.04651162790697</v>
      </c>
      <c r="E209" s="78">
        <v>4.0730000000000004</v>
      </c>
      <c r="F209" s="79">
        <v>1.24E-3</v>
      </c>
      <c r="G209" s="75">
        <f t="shared" si="21"/>
        <v>4.0742400000000005</v>
      </c>
      <c r="H209" s="66">
        <v>2.68</v>
      </c>
      <c r="I209" s="67" t="s">
        <v>74</v>
      </c>
      <c r="J209" s="68">
        <f t="shared" si="31"/>
        <v>2680</v>
      </c>
      <c r="K209" s="66">
        <v>98.34</v>
      </c>
      <c r="L209" s="67" t="s">
        <v>72</v>
      </c>
      <c r="M209" s="64">
        <f t="shared" si="32"/>
        <v>98.34</v>
      </c>
      <c r="N209" s="66">
        <v>15.11</v>
      </c>
      <c r="O209" s="67" t="s">
        <v>72</v>
      </c>
      <c r="P209" s="64">
        <f t="shared" si="30"/>
        <v>15.11</v>
      </c>
    </row>
    <row r="210" spans="1:16">
      <c r="A210" s="1">
        <f t="shared" si="25"/>
        <v>210</v>
      </c>
      <c r="B210" s="76">
        <v>17</v>
      </c>
      <c r="C210" s="77" t="s">
        <v>75</v>
      </c>
      <c r="D210" s="113">
        <f t="shared" si="33"/>
        <v>197.67441860465115</v>
      </c>
      <c r="E210" s="78">
        <v>3.923</v>
      </c>
      <c r="F210" s="79">
        <v>1.173E-3</v>
      </c>
      <c r="G210" s="75">
        <f t="shared" si="21"/>
        <v>3.9241730000000001</v>
      </c>
      <c r="H210" s="66">
        <v>2.96</v>
      </c>
      <c r="I210" s="67" t="s">
        <v>74</v>
      </c>
      <c r="J210" s="68">
        <f t="shared" si="31"/>
        <v>2960</v>
      </c>
      <c r="K210" s="66">
        <v>106.08</v>
      </c>
      <c r="L210" s="67" t="s">
        <v>72</v>
      </c>
      <c r="M210" s="64">
        <f t="shared" si="32"/>
        <v>106.08</v>
      </c>
      <c r="N210" s="66">
        <v>16.559999999999999</v>
      </c>
      <c r="O210" s="67" t="s">
        <v>72</v>
      </c>
      <c r="P210" s="64">
        <f t="shared" si="30"/>
        <v>16.559999999999999</v>
      </c>
    </row>
    <row r="211" spans="1:16">
      <c r="A211" s="1">
        <f t="shared" si="25"/>
        <v>211</v>
      </c>
      <c r="B211" s="76">
        <v>18</v>
      </c>
      <c r="C211" s="77" t="s">
        <v>75</v>
      </c>
      <c r="D211" s="113">
        <f t="shared" si="33"/>
        <v>209.30232558139534</v>
      </c>
      <c r="E211" s="78">
        <v>3.79</v>
      </c>
      <c r="F211" s="79">
        <v>1.114E-3</v>
      </c>
      <c r="G211" s="75">
        <f t="shared" si="21"/>
        <v>3.7911139999999999</v>
      </c>
      <c r="H211" s="66">
        <v>3.25</v>
      </c>
      <c r="I211" s="67" t="s">
        <v>74</v>
      </c>
      <c r="J211" s="68">
        <f t="shared" si="31"/>
        <v>3250</v>
      </c>
      <c r="K211" s="66">
        <v>113.82</v>
      </c>
      <c r="L211" s="67" t="s">
        <v>72</v>
      </c>
      <c r="M211" s="64">
        <f t="shared" si="32"/>
        <v>113.82</v>
      </c>
      <c r="N211" s="66">
        <v>18.05</v>
      </c>
      <c r="O211" s="67" t="s">
        <v>72</v>
      </c>
      <c r="P211" s="64">
        <f t="shared" si="30"/>
        <v>18.05</v>
      </c>
    </row>
    <row r="212" spans="1:16">
      <c r="A212" s="1">
        <f t="shared" si="25"/>
        <v>212</v>
      </c>
      <c r="B212" s="76">
        <v>20</v>
      </c>
      <c r="C212" s="77" t="s">
        <v>75</v>
      </c>
      <c r="D212" s="113">
        <f t="shared" si="33"/>
        <v>232.55813953488371</v>
      </c>
      <c r="E212" s="78">
        <v>3.56</v>
      </c>
      <c r="F212" s="79">
        <v>1.0120000000000001E-3</v>
      </c>
      <c r="G212" s="75">
        <f t="shared" ref="G212:G275" si="34">E212+F212</f>
        <v>3.5610119999999998</v>
      </c>
      <c r="H212" s="66">
        <v>3.86</v>
      </c>
      <c r="I212" s="67" t="s">
        <v>74</v>
      </c>
      <c r="J212" s="68">
        <f t="shared" si="31"/>
        <v>3860</v>
      </c>
      <c r="K212" s="66">
        <v>142.96</v>
      </c>
      <c r="L212" s="67" t="s">
        <v>72</v>
      </c>
      <c r="M212" s="64">
        <f t="shared" si="32"/>
        <v>142.96</v>
      </c>
      <c r="N212" s="66">
        <v>21.15</v>
      </c>
      <c r="O212" s="67" t="s">
        <v>72</v>
      </c>
      <c r="P212" s="64">
        <f t="shared" si="30"/>
        <v>21.15</v>
      </c>
    </row>
    <row r="213" spans="1:16">
      <c r="A213" s="1">
        <f t="shared" si="25"/>
        <v>213</v>
      </c>
      <c r="B213" s="76">
        <v>22.5</v>
      </c>
      <c r="C213" s="77" t="s">
        <v>75</v>
      </c>
      <c r="D213" s="113">
        <f t="shared" si="33"/>
        <v>261.62790697674421</v>
      </c>
      <c r="E213" s="78">
        <v>3.327</v>
      </c>
      <c r="F213" s="79">
        <v>9.0939999999999999E-4</v>
      </c>
      <c r="G213" s="75">
        <f t="shared" si="34"/>
        <v>3.3279093999999998</v>
      </c>
      <c r="H213" s="66">
        <v>4.68</v>
      </c>
      <c r="I213" s="67" t="s">
        <v>74</v>
      </c>
      <c r="J213" s="68">
        <f t="shared" si="31"/>
        <v>4680</v>
      </c>
      <c r="K213" s="66">
        <v>183.71</v>
      </c>
      <c r="L213" s="67" t="s">
        <v>72</v>
      </c>
      <c r="M213" s="64">
        <f t="shared" si="32"/>
        <v>183.71</v>
      </c>
      <c r="N213" s="66">
        <v>25.23</v>
      </c>
      <c r="O213" s="67" t="s">
        <v>72</v>
      </c>
      <c r="P213" s="64">
        <f t="shared" si="30"/>
        <v>25.23</v>
      </c>
    </row>
    <row r="214" spans="1:16">
      <c r="A214" s="1">
        <f t="shared" ref="A214:A277" si="35">A213+1</f>
        <v>214</v>
      </c>
      <c r="B214" s="76">
        <v>25</v>
      </c>
      <c r="C214" s="77" t="s">
        <v>75</v>
      </c>
      <c r="D214" s="113">
        <f t="shared" si="33"/>
        <v>290.69767441860466</v>
      </c>
      <c r="E214" s="78">
        <v>3.14</v>
      </c>
      <c r="F214" s="79">
        <v>8.2609999999999997E-4</v>
      </c>
      <c r="G214" s="75">
        <f t="shared" si="34"/>
        <v>3.1408261</v>
      </c>
      <c r="H214" s="66">
        <v>5.54</v>
      </c>
      <c r="I214" s="67" t="s">
        <v>74</v>
      </c>
      <c r="J214" s="68">
        <f t="shared" si="31"/>
        <v>5540</v>
      </c>
      <c r="K214" s="66">
        <v>221</v>
      </c>
      <c r="L214" s="67" t="s">
        <v>72</v>
      </c>
      <c r="M214" s="64">
        <f t="shared" si="32"/>
        <v>221</v>
      </c>
      <c r="N214" s="66">
        <v>29.51</v>
      </c>
      <c r="O214" s="67" t="s">
        <v>72</v>
      </c>
      <c r="P214" s="64">
        <f t="shared" si="30"/>
        <v>29.51</v>
      </c>
    </row>
    <row r="215" spans="1:16">
      <c r="A215" s="1">
        <f t="shared" si="35"/>
        <v>215</v>
      </c>
      <c r="B215" s="76">
        <v>27.5</v>
      </c>
      <c r="C215" s="77" t="s">
        <v>75</v>
      </c>
      <c r="D215" s="113">
        <f t="shared" si="33"/>
        <v>319.76744186046511</v>
      </c>
      <c r="E215" s="78">
        <v>2.9860000000000002</v>
      </c>
      <c r="F215" s="79">
        <v>7.5739999999999998E-4</v>
      </c>
      <c r="G215" s="75">
        <f t="shared" si="34"/>
        <v>2.9867574000000001</v>
      </c>
      <c r="H215" s="66">
        <v>6.46</v>
      </c>
      <c r="I215" s="67" t="s">
        <v>74</v>
      </c>
      <c r="J215" s="68">
        <f t="shared" si="31"/>
        <v>6460</v>
      </c>
      <c r="K215" s="66">
        <v>256.24</v>
      </c>
      <c r="L215" s="67" t="s">
        <v>72</v>
      </c>
      <c r="M215" s="64">
        <f t="shared" si="32"/>
        <v>256.24</v>
      </c>
      <c r="N215" s="66">
        <v>33.96</v>
      </c>
      <c r="O215" s="67" t="s">
        <v>72</v>
      </c>
      <c r="P215" s="64">
        <f t="shared" si="30"/>
        <v>33.96</v>
      </c>
    </row>
    <row r="216" spans="1:16">
      <c r="A216" s="1">
        <f t="shared" si="35"/>
        <v>216</v>
      </c>
      <c r="B216" s="76">
        <v>30</v>
      </c>
      <c r="C216" s="77" t="s">
        <v>75</v>
      </c>
      <c r="D216" s="113">
        <f t="shared" si="33"/>
        <v>348.83720930232556</v>
      </c>
      <c r="E216" s="78">
        <v>2.8559999999999999</v>
      </c>
      <c r="F216" s="79">
        <v>6.9959999999999998E-4</v>
      </c>
      <c r="G216" s="75">
        <f t="shared" si="34"/>
        <v>2.8566995999999998</v>
      </c>
      <c r="H216" s="66">
        <v>7.42</v>
      </c>
      <c r="I216" s="67" t="s">
        <v>74</v>
      </c>
      <c r="J216" s="68">
        <f t="shared" si="31"/>
        <v>7420</v>
      </c>
      <c r="K216" s="66">
        <v>290.08999999999997</v>
      </c>
      <c r="L216" s="67" t="s">
        <v>72</v>
      </c>
      <c r="M216" s="64">
        <f t="shared" si="32"/>
        <v>290.08999999999997</v>
      </c>
      <c r="N216" s="66">
        <v>38.549999999999997</v>
      </c>
      <c r="O216" s="67" t="s">
        <v>72</v>
      </c>
      <c r="P216" s="64">
        <f t="shared" si="30"/>
        <v>38.549999999999997</v>
      </c>
    </row>
    <row r="217" spans="1:16">
      <c r="A217" s="1">
        <f t="shared" si="35"/>
        <v>217</v>
      </c>
      <c r="B217" s="76">
        <v>32.5</v>
      </c>
      <c r="C217" s="77" t="s">
        <v>75</v>
      </c>
      <c r="D217" s="113">
        <f t="shared" si="33"/>
        <v>377.90697674418607</v>
      </c>
      <c r="E217" s="78">
        <v>2.7469999999999999</v>
      </c>
      <c r="F217" s="79">
        <v>6.5019999999999998E-4</v>
      </c>
      <c r="G217" s="75">
        <f t="shared" si="34"/>
        <v>2.7476501999999998</v>
      </c>
      <c r="H217" s="66">
        <v>8.42</v>
      </c>
      <c r="I217" s="67" t="s">
        <v>74</v>
      </c>
      <c r="J217" s="68">
        <f t="shared" si="31"/>
        <v>8420</v>
      </c>
      <c r="K217" s="66">
        <v>322.88</v>
      </c>
      <c r="L217" s="67" t="s">
        <v>72</v>
      </c>
      <c r="M217" s="64">
        <f t="shared" si="32"/>
        <v>322.88</v>
      </c>
      <c r="N217" s="66">
        <v>43.28</v>
      </c>
      <c r="O217" s="67" t="s">
        <v>72</v>
      </c>
      <c r="P217" s="64">
        <f t="shared" si="30"/>
        <v>43.28</v>
      </c>
    </row>
    <row r="218" spans="1:16">
      <c r="A218" s="1">
        <f t="shared" si="35"/>
        <v>218</v>
      </c>
      <c r="B218" s="76">
        <v>35</v>
      </c>
      <c r="C218" s="77" t="s">
        <v>75</v>
      </c>
      <c r="D218" s="113">
        <f t="shared" si="33"/>
        <v>406.97674418604652</v>
      </c>
      <c r="E218" s="78">
        <v>2.653</v>
      </c>
      <c r="F218" s="79">
        <v>6.0769999999999997E-4</v>
      </c>
      <c r="G218" s="75">
        <f t="shared" si="34"/>
        <v>2.6536077000000002</v>
      </c>
      <c r="H218" s="66">
        <v>9.4600000000000009</v>
      </c>
      <c r="I218" s="67" t="s">
        <v>74</v>
      </c>
      <c r="J218" s="68">
        <f t="shared" si="31"/>
        <v>9460</v>
      </c>
      <c r="K218" s="66">
        <v>354.81</v>
      </c>
      <c r="L218" s="67" t="s">
        <v>72</v>
      </c>
      <c r="M218" s="64">
        <f t="shared" si="32"/>
        <v>354.81</v>
      </c>
      <c r="N218" s="66">
        <v>48.11</v>
      </c>
      <c r="O218" s="67" t="s">
        <v>72</v>
      </c>
      <c r="P218" s="64">
        <f t="shared" si="30"/>
        <v>48.11</v>
      </c>
    </row>
    <row r="219" spans="1:16">
      <c r="A219" s="1">
        <f t="shared" si="35"/>
        <v>219</v>
      </c>
      <c r="B219" s="76">
        <v>37.5</v>
      </c>
      <c r="C219" s="77" t="s">
        <v>75</v>
      </c>
      <c r="D219" s="113">
        <f t="shared" si="33"/>
        <v>436.04651162790697</v>
      </c>
      <c r="E219" s="78">
        <v>2.5720000000000001</v>
      </c>
      <c r="F219" s="79">
        <v>5.7050000000000004E-4</v>
      </c>
      <c r="G219" s="75">
        <f t="shared" si="34"/>
        <v>2.5725704999999999</v>
      </c>
      <c r="H219" s="66">
        <v>10.53</v>
      </c>
      <c r="I219" s="67" t="s">
        <v>74</v>
      </c>
      <c r="J219" s="68">
        <f t="shared" si="31"/>
        <v>10530</v>
      </c>
      <c r="K219" s="66">
        <v>386.01</v>
      </c>
      <c r="L219" s="67" t="s">
        <v>72</v>
      </c>
      <c r="M219" s="64">
        <f t="shared" si="32"/>
        <v>386.01</v>
      </c>
      <c r="N219" s="66">
        <v>53.05</v>
      </c>
      <c r="O219" s="67" t="s">
        <v>72</v>
      </c>
      <c r="P219" s="64">
        <f t="shared" si="30"/>
        <v>53.05</v>
      </c>
    </row>
    <row r="220" spans="1:16">
      <c r="A220" s="1">
        <f t="shared" si="35"/>
        <v>220</v>
      </c>
      <c r="B220" s="76">
        <v>40</v>
      </c>
      <c r="C220" s="77" t="s">
        <v>75</v>
      </c>
      <c r="D220" s="113">
        <f t="shared" si="33"/>
        <v>465.11627906976742</v>
      </c>
      <c r="E220" s="78">
        <v>2.5019999999999998</v>
      </c>
      <c r="F220" s="79">
        <v>5.3779999999999995E-4</v>
      </c>
      <c r="G220" s="75">
        <f t="shared" si="34"/>
        <v>2.5025377999999998</v>
      </c>
      <c r="H220" s="66">
        <v>11.63</v>
      </c>
      <c r="I220" s="67" t="s">
        <v>74</v>
      </c>
      <c r="J220" s="68">
        <f t="shared" si="31"/>
        <v>11630</v>
      </c>
      <c r="K220" s="66">
        <v>416.56</v>
      </c>
      <c r="L220" s="67" t="s">
        <v>72</v>
      </c>
      <c r="M220" s="64">
        <f t="shared" si="32"/>
        <v>416.56</v>
      </c>
      <c r="N220" s="66">
        <v>58.06</v>
      </c>
      <c r="O220" s="67" t="s">
        <v>72</v>
      </c>
      <c r="P220" s="64">
        <f t="shared" si="30"/>
        <v>58.06</v>
      </c>
    </row>
    <row r="221" spans="1:16">
      <c r="A221" s="1">
        <f t="shared" si="35"/>
        <v>221</v>
      </c>
      <c r="B221" s="76">
        <v>45</v>
      </c>
      <c r="C221" s="77" t="s">
        <v>75</v>
      </c>
      <c r="D221" s="113">
        <f t="shared" si="33"/>
        <v>523.25581395348843</v>
      </c>
      <c r="E221" s="78">
        <v>2.3849999999999998</v>
      </c>
      <c r="F221" s="79">
        <v>4.8280000000000003E-4</v>
      </c>
      <c r="G221" s="75">
        <f t="shared" si="34"/>
        <v>2.3854827999999997</v>
      </c>
      <c r="H221" s="66">
        <v>13.93</v>
      </c>
      <c r="I221" s="67" t="s">
        <v>74</v>
      </c>
      <c r="J221" s="68">
        <f t="shared" si="31"/>
        <v>13930</v>
      </c>
      <c r="K221" s="66">
        <v>528.34</v>
      </c>
      <c r="L221" s="67" t="s">
        <v>72</v>
      </c>
      <c r="M221" s="64">
        <f t="shared" si="32"/>
        <v>528.34</v>
      </c>
      <c r="N221" s="66">
        <v>68.3</v>
      </c>
      <c r="O221" s="67" t="s">
        <v>72</v>
      </c>
      <c r="P221" s="64">
        <f t="shared" si="30"/>
        <v>68.3</v>
      </c>
    </row>
    <row r="222" spans="1:16">
      <c r="A222" s="1">
        <f t="shared" si="35"/>
        <v>222</v>
      </c>
      <c r="B222" s="76">
        <v>50</v>
      </c>
      <c r="C222" s="77" t="s">
        <v>75</v>
      </c>
      <c r="D222" s="113">
        <f t="shared" si="33"/>
        <v>581.39534883720933</v>
      </c>
      <c r="E222" s="78">
        <v>2.2919999999999998</v>
      </c>
      <c r="F222" s="79">
        <v>4.3839999999999998E-4</v>
      </c>
      <c r="G222" s="75">
        <f t="shared" si="34"/>
        <v>2.2924384</v>
      </c>
      <c r="H222" s="66">
        <v>16.329999999999998</v>
      </c>
      <c r="I222" s="67" t="s">
        <v>74</v>
      </c>
      <c r="J222" s="68">
        <f t="shared" si="31"/>
        <v>16329.999999999998</v>
      </c>
      <c r="K222" s="66">
        <v>628.01</v>
      </c>
      <c r="L222" s="67" t="s">
        <v>72</v>
      </c>
      <c r="M222" s="64">
        <f t="shared" si="32"/>
        <v>628.01</v>
      </c>
      <c r="N222" s="66">
        <v>78.739999999999995</v>
      </c>
      <c r="O222" s="67" t="s">
        <v>72</v>
      </c>
      <c r="P222" s="64">
        <f t="shared" si="30"/>
        <v>78.739999999999995</v>
      </c>
    </row>
    <row r="223" spans="1:16">
      <c r="A223" s="1">
        <f t="shared" si="35"/>
        <v>223</v>
      </c>
      <c r="B223" s="76">
        <v>55</v>
      </c>
      <c r="C223" s="77" t="s">
        <v>75</v>
      </c>
      <c r="D223" s="113">
        <f t="shared" si="33"/>
        <v>639.53488372093022</v>
      </c>
      <c r="E223" s="78">
        <v>2.218</v>
      </c>
      <c r="F223" s="79">
        <v>4.0170000000000001E-4</v>
      </c>
      <c r="G223" s="75">
        <f t="shared" si="34"/>
        <v>2.2184016999999998</v>
      </c>
      <c r="H223" s="66">
        <v>18.809999999999999</v>
      </c>
      <c r="I223" s="67" t="s">
        <v>74</v>
      </c>
      <c r="J223" s="68">
        <f t="shared" si="31"/>
        <v>18810</v>
      </c>
      <c r="K223" s="66">
        <v>719.95</v>
      </c>
      <c r="L223" s="67" t="s">
        <v>72</v>
      </c>
      <c r="M223" s="64">
        <f t="shared" si="32"/>
        <v>719.95</v>
      </c>
      <c r="N223" s="66">
        <v>89.32</v>
      </c>
      <c r="O223" s="67" t="s">
        <v>72</v>
      </c>
      <c r="P223" s="64">
        <f t="shared" si="30"/>
        <v>89.32</v>
      </c>
    </row>
    <row r="224" spans="1:16">
      <c r="A224" s="1">
        <f t="shared" si="35"/>
        <v>224</v>
      </c>
      <c r="B224" s="76">
        <v>60</v>
      </c>
      <c r="C224" s="77" t="s">
        <v>75</v>
      </c>
      <c r="D224" s="113">
        <f t="shared" si="33"/>
        <v>697.67441860465112</v>
      </c>
      <c r="E224" s="78">
        <v>2.157</v>
      </c>
      <c r="F224" s="79">
        <v>3.7090000000000002E-4</v>
      </c>
      <c r="G224" s="75">
        <f t="shared" si="34"/>
        <v>2.1573709000000001</v>
      </c>
      <c r="H224" s="66">
        <v>21.38</v>
      </c>
      <c r="I224" s="67" t="s">
        <v>74</v>
      </c>
      <c r="J224" s="68">
        <f t="shared" si="31"/>
        <v>21380</v>
      </c>
      <c r="K224" s="66">
        <v>806.24</v>
      </c>
      <c r="L224" s="67" t="s">
        <v>72</v>
      </c>
      <c r="M224" s="64">
        <f t="shared" si="32"/>
        <v>806.24</v>
      </c>
      <c r="N224" s="66">
        <v>99.99</v>
      </c>
      <c r="O224" s="67" t="s">
        <v>72</v>
      </c>
      <c r="P224" s="64">
        <f t="shared" si="30"/>
        <v>99.99</v>
      </c>
    </row>
    <row r="225" spans="1:16">
      <c r="A225" s="1">
        <f t="shared" si="35"/>
        <v>225</v>
      </c>
      <c r="B225" s="76">
        <v>65</v>
      </c>
      <c r="C225" s="77" t="s">
        <v>75</v>
      </c>
      <c r="D225" s="113">
        <f t="shared" si="33"/>
        <v>755.81395348837214</v>
      </c>
      <c r="E225" s="78">
        <v>2.1070000000000002</v>
      </c>
      <c r="F225" s="79">
        <v>3.4459999999999997E-4</v>
      </c>
      <c r="G225" s="75">
        <f t="shared" si="34"/>
        <v>2.1073446000000002</v>
      </c>
      <c r="H225" s="66">
        <v>24.01</v>
      </c>
      <c r="I225" s="67" t="s">
        <v>74</v>
      </c>
      <c r="J225" s="68">
        <f t="shared" si="31"/>
        <v>24010</v>
      </c>
      <c r="K225" s="66">
        <v>888.07</v>
      </c>
      <c r="L225" s="67" t="s">
        <v>72</v>
      </c>
      <c r="M225" s="64">
        <f t="shared" si="32"/>
        <v>888.07</v>
      </c>
      <c r="N225" s="66">
        <v>110.7</v>
      </c>
      <c r="O225" s="67" t="s">
        <v>72</v>
      </c>
      <c r="P225" s="64">
        <f t="shared" si="30"/>
        <v>110.7</v>
      </c>
    </row>
    <row r="226" spans="1:16">
      <c r="A226" s="1">
        <f t="shared" si="35"/>
        <v>226</v>
      </c>
      <c r="B226" s="76">
        <v>70</v>
      </c>
      <c r="C226" s="77" t="s">
        <v>75</v>
      </c>
      <c r="D226" s="113">
        <f t="shared" si="33"/>
        <v>813.95348837209303</v>
      </c>
      <c r="E226" s="78">
        <v>2.0649999999999999</v>
      </c>
      <c r="F226" s="79">
        <v>3.2190000000000002E-4</v>
      </c>
      <c r="G226" s="75">
        <f t="shared" si="34"/>
        <v>2.0653218999999998</v>
      </c>
      <c r="H226" s="66">
        <v>26.69</v>
      </c>
      <c r="I226" s="67" t="s">
        <v>74</v>
      </c>
      <c r="J226" s="68">
        <f t="shared" si="31"/>
        <v>26690</v>
      </c>
      <c r="K226" s="66">
        <v>966.18</v>
      </c>
      <c r="L226" s="67" t="s">
        <v>72</v>
      </c>
      <c r="M226" s="64">
        <f t="shared" si="32"/>
        <v>966.18</v>
      </c>
      <c r="N226" s="66">
        <v>121.42</v>
      </c>
      <c r="O226" s="67" t="s">
        <v>72</v>
      </c>
      <c r="P226" s="64">
        <f t="shared" si="30"/>
        <v>121.42</v>
      </c>
    </row>
    <row r="227" spans="1:16">
      <c r="A227" s="1">
        <f t="shared" si="35"/>
        <v>227</v>
      </c>
      <c r="B227" s="76">
        <v>80</v>
      </c>
      <c r="C227" s="77" t="s">
        <v>75</v>
      </c>
      <c r="D227" s="113">
        <f t="shared" si="33"/>
        <v>930.23255813953483</v>
      </c>
      <c r="E227" s="78">
        <v>2</v>
      </c>
      <c r="F227" s="79">
        <v>2.8469999999999998E-4</v>
      </c>
      <c r="G227" s="75">
        <f t="shared" si="34"/>
        <v>2.0002846999999999</v>
      </c>
      <c r="H227" s="66">
        <v>32.21</v>
      </c>
      <c r="I227" s="67" t="s">
        <v>74</v>
      </c>
      <c r="J227" s="68">
        <f t="shared" si="31"/>
        <v>32210</v>
      </c>
      <c r="K227" s="66">
        <v>1.24</v>
      </c>
      <c r="L227" s="112" t="s">
        <v>74</v>
      </c>
      <c r="M227" s="68">
        <f>K227*1000</f>
        <v>1240</v>
      </c>
      <c r="N227" s="66">
        <v>142.82</v>
      </c>
      <c r="O227" s="67" t="s">
        <v>72</v>
      </c>
      <c r="P227" s="64">
        <f t="shared" si="30"/>
        <v>142.82</v>
      </c>
    </row>
    <row r="228" spans="1:16">
      <c r="A228" s="4">
        <f t="shared" si="35"/>
        <v>228</v>
      </c>
      <c r="B228" s="76">
        <v>86</v>
      </c>
      <c r="C228" s="77" t="s">
        <v>75</v>
      </c>
      <c r="D228" s="64">
        <f t="shared" si="33"/>
        <v>1000</v>
      </c>
      <c r="E228" s="78">
        <v>1.9710000000000001</v>
      </c>
      <c r="F228" s="79">
        <v>2.6640000000000002E-4</v>
      </c>
      <c r="G228" s="75">
        <f t="shared" si="34"/>
        <v>1.9712664000000002</v>
      </c>
      <c r="H228" s="66">
        <v>35.6</v>
      </c>
      <c r="I228" s="67" t="s">
        <v>74</v>
      </c>
      <c r="J228" s="68">
        <f t="shared" si="31"/>
        <v>35600</v>
      </c>
      <c r="K228" s="66">
        <v>1.33</v>
      </c>
      <c r="L228" s="67" t="s">
        <v>74</v>
      </c>
      <c r="M228" s="68">
        <f>K228*1000</f>
        <v>1330</v>
      </c>
      <c r="N228" s="66">
        <v>155.55000000000001</v>
      </c>
      <c r="O228" s="67" t="s">
        <v>72</v>
      </c>
      <c r="P228" s="64">
        <f t="shared" si="30"/>
        <v>155.55000000000001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9DDF-563C-4B07-AC52-9613D1B3FA1F}">
  <sheetPr codeName="WSform14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54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129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srim129Xe_Cu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1.29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129000000</v>
      </c>
      <c r="E13" s="19" t="s">
        <v>50</v>
      </c>
      <c r="F13" s="44"/>
      <c r="G13" s="45"/>
      <c r="H13" s="45"/>
      <c r="I13" s="46"/>
      <c r="J13" s="4">
        <v>8</v>
      </c>
      <c r="K13" s="101">
        <v>5.7896000000000003E-2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1.3</v>
      </c>
      <c r="C20" s="110" t="s">
        <v>71</v>
      </c>
      <c r="D20" s="84">
        <f t="shared" ref="D20:D51" si="0">B20/1000/$C$5</f>
        <v>1.0077519379844961E-5</v>
      </c>
      <c r="E20" s="73">
        <v>5.4730000000000001E-2</v>
      </c>
      <c r="F20" s="74">
        <v>1.4019999999999999</v>
      </c>
      <c r="G20" s="75">
        <f t="shared" ref="G20:G83" si="1">E20+F20</f>
        <v>1.4567299999999999</v>
      </c>
      <c r="H20" s="72">
        <v>15</v>
      </c>
      <c r="I20" s="110" t="s">
        <v>70</v>
      </c>
      <c r="J20" s="83">
        <f t="shared" ref="J20:J51" si="2">H20/1000/10</f>
        <v>1.5E-3</v>
      </c>
      <c r="K20" s="72">
        <v>8</v>
      </c>
      <c r="L20" s="110" t="s">
        <v>70</v>
      </c>
      <c r="M20" s="83">
        <f t="shared" ref="M20:M51" si="3">K20/1000/10</f>
        <v>8.0000000000000004E-4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1.4</v>
      </c>
      <c r="C21" s="77" t="s">
        <v>71</v>
      </c>
      <c r="D21" s="84">
        <f t="shared" si="0"/>
        <v>1.0852713178294573E-5</v>
      </c>
      <c r="E21" s="78">
        <v>5.679E-2</v>
      </c>
      <c r="F21" s="79">
        <v>1.4550000000000001</v>
      </c>
      <c r="G21" s="75">
        <f t="shared" si="1"/>
        <v>1.51179</v>
      </c>
      <c r="H21" s="76">
        <v>15</v>
      </c>
      <c r="I21" s="77" t="s">
        <v>70</v>
      </c>
      <c r="J21" s="83">
        <f t="shared" si="2"/>
        <v>1.5E-3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1.5</v>
      </c>
      <c r="C22" s="77" t="s">
        <v>71</v>
      </c>
      <c r="D22" s="84">
        <f t="shared" si="0"/>
        <v>1.1627906976744187E-5</v>
      </c>
      <c r="E22" s="78">
        <v>5.8779999999999999E-2</v>
      </c>
      <c r="F22" s="79">
        <v>1.5049999999999999</v>
      </c>
      <c r="G22" s="75">
        <f t="shared" si="1"/>
        <v>1.5637799999999999</v>
      </c>
      <c r="H22" s="76">
        <v>16</v>
      </c>
      <c r="I22" s="77" t="s">
        <v>70</v>
      </c>
      <c r="J22" s="83">
        <f t="shared" si="2"/>
        <v>1.6000000000000001E-3</v>
      </c>
      <c r="K22" s="76">
        <v>8</v>
      </c>
      <c r="L22" s="77" t="s">
        <v>70</v>
      </c>
      <c r="M22" s="83">
        <f t="shared" si="3"/>
        <v>8.0000000000000004E-4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1.6</v>
      </c>
      <c r="C23" s="77" t="s">
        <v>71</v>
      </c>
      <c r="D23" s="84">
        <f t="shared" si="0"/>
        <v>1.2403100775193799E-5</v>
      </c>
      <c r="E23" s="78">
        <v>6.071E-2</v>
      </c>
      <c r="F23" s="79">
        <v>1.554</v>
      </c>
      <c r="G23" s="75">
        <f t="shared" si="1"/>
        <v>1.6147100000000001</v>
      </c>
      <c r="H23" s="76">
        <v>16</v>
      </c>
      <c r="I23" s="77" t="s">
        <v>70</v>
      </c>
      <c r="J23" s="83">
        <f t="shared" si="2"/>
        <v>1.6000000000000001E-3</v>
      </c>
      <c r="K23" s="76">
        <v>9</v>
      </c>
      <c r="L23" s="77" t="s">
        <v>70</v>
      </c>
      <c r="M23" s="83">
        <f t="shared" si="3"/>
        <v>8.9999999999999998E-4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1.7</v>
      </c>
      <c r="C24" s="77" t="s">
        <v>71</v>
      </c>
      <c r="D24" s="84">
        <f t="shared" si="0"/>
        <v>1.317829457364341E-5</v>
      </c>
      <c r="E24" s="78">
        <v>6.2579999999999997E-2</v>
      </c>
      <c r="F24" s="79">
        <v>1.601</v>
      </c>
      <c r="G24" s="75">
        <f t="shared" si="1"/>
        <v>1.6635800000000001</v>
      </c>
      <c r="H24" s="76">
        <v>16</v>
      </c>
      <c r="I24" s="77" t="s">
        <v>70</v>
      </c>
      <c r="J24" s="83">
        <f t="shared" si="2"/>
        <v>1.6000000000000001E-3</v>
      </c>
      <c r="K24" s="76">
        <v>9</v>
      </c>
      <c r="L24" s="77" t="s">
        <v>70</v>
      </c>
      <c r="M24" s="83">
        <f t="shared" si="3"/>
        <v>8.9999999999999998E-4</v>
      </c>
      <c r="N24" s="76">
        <v>6</v>
      </c>
      <c r="O24" s="77" t="s">
        <v>70</v>
      </c>
      <c r="P24" s="83">
        <f t="shared" si="4"/>
        <v>6.0000000000000006E-4</v>
      </c>
    </row>
    <row r="25" spans="1:25">
      <c r="A25" s="1">
        <f t="shared" si="5"/>
        <v>25</v>
      </c>
      <c r="B25" s="76">
        <v>1.8</v>
      </c>
      <c r="C25" s="77" t="s">
        <v>71</v>
      </c>
      <c r="D25" s="84">
        <f t="shared" si="0"/>
        <v>1.3953488372093022E-5</v>
      </c>
      <c r="E25" s="78">
        <v>6.4390000000000003E-2</v>
      </c>
      <c r="F25" s="79">
        <v>1.6459999999999999</v>
      </c>
      <c r="G25" s="75">
        <f t="shared" si="1"/>
        <v>1.7103899999999999</v>
      </c>
      <c r="H25" s="76">
        <v>17</v>
      </c>
      <c r="I25" s="77" t="s">
        <v>70</v>
      </c>
      <c r="J25" s="83">
        <f t="shared" si="2"/>
        <v>1.7000000000000001E-3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2</v>
      </c>
      <c r="C26" s="77" t="s">
        <v>71</v>
      </c>
      <c r="D26" s="84">
        <f t="shared" si="0"/>
        <v>1.5503875968992248E-5</v>
      </c>
      <c r="E26" s="78">
        <v>6.7879999999999996E-2</v>
      </c>
      <c r="F26" s="79">
        <v>1.7310000000000001</v>
      </c>
      <c r="G26" s="75">
        <f t="shared" si="1"/>
        <v>1.79888</v>
      </c>
      <c r="H26" s="76">
        <v>18</v>
      </c>
      <c r="I26" s="77" t="s">
        <v>70</v>
      </c>
      <c r="J26" s="83">
        <f t="shared" si="2"/>
        <v>1.8E-3</v>
      </c>
      <c r="K26" s="76">
        <v>9</v>
      </c>
      <c r="L26" s="77" t="s">
        <v>70</v>
      </c>
      <c r="M26" s="83">
        <f t="shared" si="3"/>
        <v>8.9999999999999998E-4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2.25</v>
      </c>
      <c r="C27" s="77" t="s">
        <v>71</v>
      </c>
      <c r="D27" s="84">
        <f t="shared" si="0"/>
        <v>1.7441860465116278E-5</v>
      </c>
      <c r="E27" s="78">
        <v>7.1999999999999995E-2</v>
      </c>
      <c r="F27" s="79">
        <v>1.83</v>
      </c>
      <c r="G27" s="75">
        <f t="shared" si="1"/>
        <v>1.9020000000000001</v>
      </c>
      <c r="H27" s="76">
        <v>19</v>
      </c>
      <c r="I27" s="77" t="s">
        <v>70</v>
      </c>
      <c r="J27" s="83">
        <f t="shared" si="2"/>
        <v>1.9E-3</v>
      </c>
      <c r="K27" s="76">
        <v>10</v>
      </c>
      <c r="L27" s="77" t="s">
        <v>70</v>
      </c>
      <c r="M27" s="83">
        <f t="shared" si="3"/>
        <v>1E-3</v>
      </c>
      <c r="N27" s="76">
        <v>7</v>
      </c>
      <c r="O27" s="77" t="s">
        <v>70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2.5</v>
      </c>
      <c r="C28" s="77" t="s">
        <v>71</v>
      </c>
      <c r="D28" s="84">
        <f t="shared" si="0"/>
        <v>1.9379844961240311E-5</v>
      </c>
      <c r="E28" s="78">
        <v>7.5889999999999999E-2</v>
      </c>
      <c r="F28" s="79">
        <v>1.923</v>
      </c>
      <c r="G28" s="75">
        <f t="shared" si="1"/>
        <v>1.9988900000000001</v>
      </c>
      <c r="H28" s="76">
        <v>20</v>
      </c>
      <c r="I28" s="77" t="s">
        <v>70</v>
      </c>
      <c r="J28" s="83">
        <f t="shared" si="2"/>
        <v>2E-3</v>
      </c>
      <c r="K28" s="76">
        <v>10</v>
      </c>
      <c r="L28" s="77" t="s">
        <v>70</v>
      </c>
      <c r="M28" s="83">
        <f t="shared" si="3"/>
        <v>1E-3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2.75</v>
      </c>
      <c r="C29" s="77" t="s">
        <v>71</v>
      </c>
      <c r="D29" s="84">
        <f t="shared" si="0"/>
        <v>2.1317829457364341E-5</v>
      </c>
      <c r="E29" s="78">
        <v>7.9589999999999994E-2</v>
      </c>
      <c r="F29" s="79">
        <v>2.0089999999999999</v>
      </c>
      <c r="G29" s="75">
        <f t="shared" si="1"/>
        <v>2.0885899999999999</v>
      </c>
      <c r="H29" s="76">
        <v>21</v>
      </c>
      <c r="I29" s="77" t="s">
        <v>70</v>
      </c>
      <c r="J29" s="83">
        <f t="shared" si="2"/>
        <v>2.1000000000000003E-3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3</v>
      </c>
      <c r="C30" s="77" t="s">
        <v>71</v>
      </c>
      <c r="D30" s="84">
        <f t="shared" si="0"/>
        <v>2.3255813953488374E-5</v>
      </c>
      <c r="E30" s="78">
        <v>8.3129999999999996E-2</v>
      </c>
      <c r="F30" s="79">
        <v>2.09</v>
      </c>
      <c r="G30" s="75">
        <f t="shared" si="1"/>
        <v>2.17313</v>
      </c>
      <c r="H30" s="76">
        <v>21</v>
      </c>
      <c r="I30" s="77" t="s">
        <v>70</v>
      </c>
      <c r="J30" s="83">
        <f t="shared" si="2"/>
        <v>2.1000000000000003E-3</v>
      </c>
      <c r="K30" s="76">
        <v>11</v>
      </c>
      <c r="L30" s="77" t="s">
        <v>70</v>
      </c>
      <c r="M30" s="83">
        <f t="shared" si="3"/>
        <v>1.0999999999999998E-3</v>
      </c>
      <c r="N30" s="76">
        <v>8</v>
      </c>
      <c r="O30" s="77" t="s">
        <v>70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3.25</v>
      </c>
      <c r="C31" s="77" t="s">
        <v>71</v>
      </c>
      <c r="D31" s="84">
        <f t="shared" si="0"/>
        <v>2.51937984496124E-5</v>
      </c>
      <c r="E31" s="78">
        <v>8.6529999999999996E-2</v>
      </c>
      <c r="F31" s="79">
        <v>2.1659999999999999</v>
      </c>
      <c r="G31" s="75">
        <f t="shared" si="1"/>
        <v>2.2525300000000001</v>
      </c>
      <c r="H31" s="76">
        <v>22</v>
      </c>
      <c r="I31" s="77" t="s">
        <v>70</v>
      </c>
      <c r="J31" s="83">
        <f t="shared" si="2"/>
        <v>2.1999999999999997E-3</v>
      </c>
      <c r="K31" s="76">
        <v>12</v>
      </c>
      <c r="L31" s="77" t="s">
        <v>70</v>
      </c>
      <c r="M31" s="83">
        <f t="shared" si="3"/>
        <v>1.2000000000000001E-3</v>
      </c>
      <c r="N31" s="76">
        <v>8</v>
      </c>
      <c r="O31" s="77" t="s">
        <v>70</v>
      </c>
      <c r="P31" s="83">
        <f t="shared" si="4"/>
        <v>8.0000000000000004E-4</v>
      </c>
    </row>
    <row r="32" spans="1:25">
      <c r="A32" s="1">
        <f t="shared" si="5"/>
        <v>32</v>
      </c>
      <c r="B32" s="76">
        <v>3.5</v>
      </c>
      <c r="C32" s="77" t="s">
        <v>71</v>
      </c>
      <c r="D32" s="84">
        <f t="shared" si="0"/>
        <v>2.7131782945736434E-5</v>
      </c>
      <c r="E32" s="78">
        <v>8.9789999999999995E-2</v>
      </c>
      <c r="F32" s="79">
        <v>2.2389999999999999</v>
      </c>
      <c r="G32" s="75">
        <f t="shared" si="1"/>
        <v>2.3287899999999997</v>
      </c>
      <c r="H32" s="76">
        <v>23</v>
      </c>
      <c r="I32" s="77" t="s">
        <v>70</v>
      </c>
      <c r="J32" s="83">
        <f t="shared" si="2"/>
        <v>2.3E-3</v>
      </c>
      <c r="K32" s="76">
        <v>12</v>
      </c>
      <c r="L32" s="77" t="s">
        <v>70</v>
      </c>
      <c r="M32" s="83">
        <f t="shared" si="3"/>
        <v>1.2000000000000001E-3</v>
      </c>
      <c r="N32" s="76">
        <v>9</v>
      </c>
      <c r="O32" s="77" t="s">
        <v>70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3.75</v>
      </c>
      <c r="C33" s="77" t="s">
        <v>71</v>
      </c>
      <c r="D33" s="84">
        <f t="shared" si="0"/>
        <v>2.9069767441860463E-5</v>
      </c>
      <c r="E33" s="78">
        <v>9.2950000000000005E-2</v>
      </c>
      <c r="F33" s="79">
        <v>2.3069999999999999</v>
      </c>
      <c r="G33" s="75">
        <f t="shared" si="1"/>
        <v>2.39995</v>
      </c>
      <c r="H33" s="76">
        <v>24</v>
      </c>
      <c r="I33" s="77" t="s">
        <v>70</v>
      </c>
      <c r="J33" s="83">
        <f t="shared" si="2"/>
        <v>2.4000000000000002E-3</v>
      </c>
      <c r="K33" s="76">
        <v>12</v>
      </c>
      <c r="L33" s="77" t="s">
        <v>70</v>
      </c>
      <c r="M33" s="83">
        <f t="shared" si="3"/>
        <v>1.2000000000000001E-3</v>
      </c>
      <c r="N33" s="76">
        <v>9</v>
      </c>
      <c r="O33" s="77" t="s">
        <v>70</v>
      </c>
      <c r="P33" s="83">
        <f t="shared" si="4"/>
        <v>8.9999999999999998E-4</v>
      </c>
    </row>
    <row r="34" spans="1:16">
      <c r="A34" s="1">
        <f t="shared" si="5"/>
        <v>34</v>
      </c>
      <c r="B34" s="76">
        <v>4</v>
      </c>
      <c r="C34" s="77" t="s">
        <v>71</v>
      </c>
      <c r="D34" s="84">
        <f t="shared" si="0"/>
        <v>3.1007751937984497E-5</v>
      </c>
      <c r="E34" s="78">
        <v>9.5990000000000006E-2</v>
      </c>
      <c r="F34" s="79">
        <v>2.3730000000000002</v>
      </c>
      <c r="G34" s="75">
        <f t="shared" si="1"/>
        <v>2.4689900000000002</v>
      </c>
      <c r="H34" s="76">
        <v>25</v>
      </c>
      <c r="I34" s="77" t="s">
        <v>70</v>
      </c>
      <c r="J34" s="83">
        <f t="shared" si="2"/>
        <v>2.5000000000000001E-3</v>
      </c>
      <c r="K34" s="76">
        <v>13</v>
      </c>
      <c r="L34" s="77" t="s">
        <v>70</v>
      </c>
      <c r="M34" s="83">
        <f t="shared" si="3"/>
        <v>1.2999999999999999E-3</v>
      </c>
      <c r="N34" s="76">
        <v>9</v>
      </c>
      <c r="O34" s="77" t="s">
        <v>70</v>
      </c>
      <c r="P34" s="83">
        <f t="shared" si="4"/>
        <v>8.9999999999999998E-4</v>
      </c>
    </row>
    <row r="35" spans="1:16">
      <c r="A35" s="1">
        <f t="shared" si="5"/>
        <v>35</v>
      </c>
      <c r="B35" s="76">
        <v>4.5</v>
      </c>
      <c r="C35" s="77" t="s">
        <v>71</v>
      </c>
      <c r="D35" s="84">
        <f t="shared" si="0"/>
        <v>3.4883720930232556E-5</v>
      </c>
      <c r="E35" s="78">
        <v>0.1018</v>
      </c>
      <c r="F35" s="79">
        <v>2.4950000000000001</v>
      </c>
      <c r="G35" s="75">
        <f t="shared" si="1"/>
        <v>2.5968</v>
      </c>
      <c r="H35" s="76">
        <v>26</v>
      </c>
      <c r="I35" s="77" t="s">
        <v>70</v>
      </c>
      <c r="J35" s="83">
        <f t="shared" si="2"/>
        <v>2.5999999999999999E-3</v>
      </c>
      <c r="K35" s="76">
        <v>13</v>
      </c>
      <c r="L35" s="77" t="s">
        <v>70</v>
      </c>
      <c r="M35" s="83">
        <f t="shared" si="3"/>
        <v>1.2999999999999999E-3</v>
      </c>
      <c r="N35" s="76">
        <v>10</v>
      </c>
      <c r="O35" s="77" t="s">
        <v>70</v>
      </c>
      <c r="P35" s="83">
        <f t="shared" si="4"/>
        <v>1E-3</v>
      </c>
    </row>
    <row r="36" spans="1:16">
      <c r="A36" s="1">
        <f t="shared" si="5"/>
        <v>36</v>
      </c>
      <c r="B36" s="76">
        <v>5</v>
      </c>
      <c r="C36" s="77" t="s">
        <v>71</v>
      </c>
      <c r="D36" s="84">
        <f t="shared" si="0"/>
        <v>3.8759689922480622E-5</v>
      </c>
      <c r="E36" s="78">
        <v>0.10730000000000001</v>
      </c>
      <c r="F36" s="79">
        <v>2.6080000000000001</v>
      </c>
      <c r="G36" s="75">
        <f t="shared" si="1"/>
        <v>2.7153</v>
      </c>
      <c r="H36" s="76">
        <v>28</v>
      </c>
      <c r="I36" s="77" t="s">
        <v>70</v>
      </c>
      <c r="J36" s="83">
        <f t="shared" si="2"/>
        <v>2.8E-3</v>
      </c>
      <c r="K36" s="76">
        <v>14</v>
      </c>
      <c r="L36" s="77" t="s">
        <v>70</v>
      </c>
      <c r="M36" s="83">
        <f t="shared" si="3"/>
        <v>1.4E-3</v>
      </c>
      <c r="N36" s="76">
        <v>10</v>
      </c>
      <c r="O36" s="77" t="s">
        <v>70</v>
      </c>
      <c r="P36" s="83">
        <f t="shared" si="4"/>
        <v>1E-3</v>
      </c>
    </row>
    <row r="37" spans="1:16">
      <c r="A37" s="1">
        <f t="shared" si="5"/>
        <v>37</v>
      </c>
      <c r="B37" s="76">
        <v>5.5</v>
      </c>
      <c r="C37" s="77" t="s">
        <v>71</v>
      </c>
      <c r="D37" s="84">
        <f t="shared" si="0"/>
        <v>4.2635658914728682E-5</v>
      </c>
      <c r="E37" s="78">
        <v>0.11260000000000001</v>
      </c>
      <c r="F37" s="79">
        <v>2.7120000000000002</v>
      </c>
      <c r="G37" s="75">
        <f t="shared" si="1"/>
        <v>2.8246000000000002</v>
      </c>
      <c r="H37" s="76">
        <v>29</v>
      </c>
      <c r="I37" s="77" t="s">
        <v>70</v>
      </c>
      <c r="J37" s="83">
        <f t="shared" si="2"/>
        <v>2.9000000000000002E-3</v>
      </c>
      <c r="K37" s="76">
        <v>15</v>
      </c>
      <c r="L37" s="77" t="s">
        <v>70</v>
      </c>
      <c r="M37" s="83">
        <f t="shared" si="3"/>
        <v>1.5E-3</v>
      </c>
      <c r="N37" s="76">
        <v>11</v>
      </c>
      <c r="O37" s="77" t="s">
        <v>70</v>
      </c>
      <c r="P37" s="83">
        <f t="shared" si="4"/>
        <v>1.0999999999999998E-3</v>
      </c>
    </row>
    <row r="38" spans="1:16">
      <c r="A38" s="1">
        <f t="shared" si="5"/>
        <v>38</v>
      </c>
      <c r="B38" s="76">
        <v>6</v>
      </c>
      <c r="C38" s="77" t="s">
        <v>71</v>
      </c>
      <c r="D38" s="84">
        <f t="shared" si="0"/>
        <v>4.6511627906976748E-5</v>
      </c>
      <c r="E38" s="78">
        <v>0.1176</v>
      </c>
      <c r="F38" s="79">
        <v>2.8090000000000002</v>
      </c>
      <c r="G38" s="75">
        <f t="shared" si="1"/>
        <v>2.9266000000000001</v>
      </c>
      <c r="H38" s="76">
        <v>30</v>
      </c>
      <c r="I38" s="77" t="s">
        <v>70</v>
      </c>
      <c r="J38" s="83">
        <f t="shared" si="2"/>
        <v>3.0000000000000001E-3</v>
      </c>
      <c r="K38" s="76">
        <v>15</v>
      </c>
      <c r="L38" s="77" t="s">
        <v>70</v>
      </c>
      <c r="M38" s="83">
        <f t="shared" si="3"/>
        <v>1.5E-3</v>
      </c>
      <c r="N38" s="76">
        <v>11</v>
      </c>
      <c r="O38" s="77" t="s">
        <v>70</v>
      </c>
      <c r="P38" s="83">
        <f t="shared" si="4"/>
        <v>1.0999999999999998E-3</v>
      </c>
    </row>
    <row r="39" spans="1:16">
      <c r="A39" s="1">
        <f t="shared" si="5"/>
        <v>39</v>
      </c>
      <c r="B39" s="76">
        <v>6.5</v>
      </c>
      <c r="C39" s="77" t="s">
        <v>71</v>
      </c>
      <c r="D39" s="84">
        <f t="shared" si="0"/>
        <v>5.0387596899224801E-5</v>
      </c>
      <c r="E39" s="78">
        <v>0.12239999999999999</v>
      </c>
      <c r="F39" s="79">
        <v>2.9</v>
      </c>
      <c r="G39" s="75">
        <f t="shared" si="1"/>
        <v>3.0223999999999998</v>
      </c>
      <c r="H39" s="76">
        <v>32</v>
      </c>
      <c r="I39" s="77" t="s">
        <v>70</v>
      </c>
      <c r="J39" s="83">
        <f t="shared" si="2"/>
        <v>3.2000000000000002E-3</v>
      </c>
      <c r="K39" s="76">
        <v>16</v>
      </c>
      <c r="L39" s="77" t="s">
        <v>70</v>
      </c>
      <c r="M39" s="83">
        <f t="shared" si="3"/>
        <v>1.6000000000000001E-3</v>
      </c>
      <c r="N39" s="76">
        <v>11</v>
      </c>
      <c r="O39" s="77" t="s">
        <v>70</v>
      </c>
      <c r="P39" s="83">
        <f t="shared" si="4"/>
        <v>1.0999999999999998E-3</v>
      </c>
    </row>
    <row r="40" spans="1:16">
      <c r="A40" s="1">
        <f t="shared" si="5"/>
        <v>40</v>
      </c>
      <c r="B40" s="76">
        <v>7</v>
      </c>
      <c r="C40" s="77" t="s">
        <v>71</v>
      </c>
      <c r="D40" s="84">
        <f t="shared" si="0"/>
        <v>5.4263565891472867E-5</v>
      </c>
      <c r="E40" s="78">
        <v>0.127</v>
      </c>
      <c r="F40" s="79">
        <v>2.9849999999999999</v>
      </c>
      <c r="G40" s="75">
        <f t="shared" si="1"/>
        <v>3.1120000000000001</v>
      </c>
      <c r="H40" s="76">
        <v>33</v>
      </c>
      <c r="I40" s="77" t="s">
        <v>70</v>
      </c>
      <c r="J40" s="83">
        <f t="shared" si="2"/>
        <v>3.3E-3</v>
      </c>
      <c r="K40" s="76">
        <v>16</v>
      </c>
      <c r="L40" s="77" t="s">
        <v>70</v>
      </c>
      <c r="M40" s="83">
        <f t="shared" si="3"/>
        <v>1.6000000000000001E-3</v>
      </c>
      <c r="N40" s="76">
        <v>12</v>
      </c>
      <c r="O40" s="77" t="s">
        <v>70</v>
      </c>
      <c r="P40" s="83">
        <f t="shared" si="4"/>
        <v>1.2000000000000001E-3</v>
      </c>
    </row>
    <row r="41" spans="1:16">
      <c r="A41" s="1">
        <f t="shared" si="5"/>
        <v>41</v>
      </c>
      <c r="B41" s="76">
        <v>8</v>
      </c>
      <c r="C41" s="77" t="s">
        <v>71</v>
      </c>
      <c r="D41" s="84">
        <f t="shared" si="0"/>
        <v>6.2015503875968993E-5</v>
      </c>
      <c r="E41" s="78">
        <v>0.1358</v>
      </c>
      <c r="F41" s="79">
        <v>3.1419999999999999</v>
      </c>
      <c r="G41" s="75">
        <f t="shared" si="1"/>
        <v>3.2778</v>
      </c>
      <c r="H41" s="76">
        <v>35</v>
      </c>
      <c r="I41" s="77" t="s">
        <v>70</v>
      </c>
      <c r="J41" s="83">
        <f t="shared" si="2"/>
        <v>3.5000000000000005E-3</v>
      </c>
      <c r="K41" s="76">
        <v>17</v>
      </c>
      <c r="L41" s="77" t="s">
        <v>70</v>
      </c>
      <c r="M41" s="83">
        <f t="shared" si="3"/>
        <v>1.7000000000000001E-3</v>
      </c>
      <c r="N41" s="76">
        <v>13</v>
      </c>
      <c r="O41" s="77" t="s">
        <v>70</v>
      </c>
      <c r="P41" s="83">
        <f t="shared" si="4"/>
        <v>1.2999999999999999E-3</v>
      </c>
    </row>
    <row r="42" spans="1:16">
      <c r="A42" s="1">
        <f t="shared" si="5"/>
        <v>42</v>
      </c>
      <c r="B42" s="76">
        <v>9</v>
      </c>
      <c r="C42" s="77" t="s">
        <v>71</v>
      </c>
      <c r="D42" s="84">
        <f t="shared" si="0"/>
        <v>6.9767441860465112E-5</v>
      </c>
      <c r="E42" s="78">
        <v>0.14399999999999999</v>
      </c>
      <c r="F42" s="79">
        <v>3.2839999999999998</v>
      </c>
      <c r="G42" s="75">
        <f t="shared" si="1"/>
        <v>3.4279999999999999</v>
      </c>
      <c r="H42" s="76">
        <v>38</v>
      </c>
      <c r="I42" s="77" t="s">
        <v>70</v>
      </c>
      <c r="J42" s="83">
        <f t="shared" si="2"/>
        <v>3.8E-3</v>
      </c>
      <c r="K42" s="76">
        <v>18</v>
      </c>
      <c r="L42" s="77" t="s">
        <v>70</v>
      </c>
      <c r="M42" s="83">
        <f t="shared" si="3"/>
        <v>1.8E-3</v>
      </c>
      <c r="N42" s="76">
        <v>13</v>
      </c>
      <c r="O42" s="77" t="s">
        <v>70</v>
      </c>
      <c r="P42" s="83">
        <f t="shared" si="4"/>
        <v>1.2999999999999999E-3</v>
      </c>
    </row>
    <row r="43" spans="1:16">
      <c r="A43" s="1">
        <f t="shared" si="5"/>
        <v>43</v>
      </c>
      <c r="B43" s="76">
        <v>10</v>
      </c>
      <c r="C43" s="77" t="s">
        <v>71</v>
      </c>
      <c r="D43" s="84">
        <f t="shared" si="0"/>
        <v>7.7519379844961245E-5</v>
      </c>
      <c r="E43" s="78">
        <v>0.15179999999999999</v>
      </c>
      <c r="F43" s="79">
        <v>3.4119999999999999</v>
      </c>
      <c r="G43" s="75">
        <f t="shared" si="1"/>
        <v>3.5638000000000001</v>
      </c>
      <c r="H43" s="76">
        <v>40</v>
      </c>
      <c r="I43" s="77" t="s">
        <v>70</v>
      </c>
      <c r="J43" s="83">
        <f t="shared" si="2"/>
        <v>4.0000000000000001E-3</v>
      </c>
      <c r="K43" s="76">
        <v>19</v>
      </c>
      <c r="L43" s="77" t="s">
        <v>70</v>
      </c>
      <c r="M43" s="83">
        <f t="shared" si="3"/>
        <v>1.9E-3</v>
      </c>
      <c r="N43" s="76">
        <v>14</v>
      </c>
      <c r="O43" s="77" t="s">
        <v>70</v>
      </c>
      <c r="P43" s="83">
        <f t="shared" si="4"/>
        <v>1.4E-3</v>
      </c>
    </row>
    <row r="44" spans="1:16">
      <c r="A44" s="1">
        <f t="shared" si="5"/>
        <v>44</v>
      </c>
      <c r="B44" s="76">
        <v>11</v>
      </c>
      <c r="C44" s="77" t="s">
        <v>71</v>
      </c>
      <c r="D44" s="84">
        <f t="shared" si="0"/>
        <v>8.5271317829457364E-5</v>
      </c>
      <c r="E44" s="78">
        <v>0.15920000000000001</v>
      </c>
      <c r="F44" s="79">
        <v>3.53</v>
      </c>
      <c r="G44" s="75">
        <f t="shared" si="1"/>
        <v>3.6891999999999996</v>
      </c>
      <c r="H44" s="76">
        <v>42</v>
      </c>
      <c r="I44" s="77" t="s">
        <v>70</v>
      </c>
      <c r="J44" s="83">
        <f t="shared" si="2"/>
        <v>4.2000000000000006E-3</v>
      </c>
      <c r="K44" s="76">
        <v>20</v>
      </c>
      <c r="L44" s="77" t="s">
        <v>70</v>
      </c>
      <c r="M44" s="83">
        <f t="shared" si="3"/>
        <v>2E-3</v>
      </c>
      <c r="N44" s="76">
        <v>15</v>
      </c>
      <c r="O44" s="77" t="s">
        <v>70</v>
      </c>
      <c r="P44" s="83">
        <f t="shared" si="4"/>
        <v>1.5E-3</v>
      </c>
    </row>
    <row r="45" spans="1:16">
      <c r="A45" s="1">
        <f t="shared" si="5"/>
        <v>45</v>
      </c>
      <c r="B45" s="76">
        <v>12</v>
      </c>
      <c r="C45" s="77" t="s">
        <v>71</v>
      </c>
      <c r="D45" s="84">
        <f t="shared" si="0"/>
        <v>9.3023255813953496E-5</v>
      </c>
      <c r="E45" s="78">
        <v>0.1663</v>
      </c>
      <c r="F45" s="79">
        <v>3.6379999999999999</v>
      </c>
      <c r="G45" s="75">
        <f t="shared" si="1"/>
        <v>3.8043</v>
      </c>
      <c r="H45" s="76">
        <v>44</v>
      </c>
      <c r="I45" s="77" t="s">
        <v>70</v>
      </c>
      <c r="J45" s="83">
        <f t="shared" si="2"/>
        <v>4.3999999999999994E-3</v>
      </c>
      <c r="K45" s="76">
        <v>21</v>
      </c>
      <c r="L45" s="77" t="s">
        <v>70</v>
      </c>
      <c r="M45" s="83">
        <f t="shared" si="3"/>
        <v>2.1000000000000003E-3</v>
      </c>
      <c r="N45" s="76">
        <v>15</v>
      </c>
      <c r="O45" s="77" t="s">
        <v>70</v>
      </c>
      <c r="P45" s="83">
        <f t="shared" si="4"/>
        <v>1.5E-3</v>
      </c>
    </row>
    <row r="46" spans="1:16">
      <c r="A46" s="1">
        <f t="shared" si="5"/>
        <v>46</v>
      </c>
      <c r="B46" s="76">
        <v>13</v>
      </c>
      <c r="C46" s="77" t="s">
        <v>71</v>
      </c>
      <c r="D46" s="84">
        <f t="shared" si="0"/>
        <v>1.007751937984496E-4</v>
      </c>
      <c r="E46" s="78">
        <v>0.1731</v>
      </c>
      <c r="F46" s="79">
        <v>3.7389999999999999</v>
      </c>
      <c r="G46" s="75">
        <f t="shared" si="1"/>
        <v>3.9120999999999997</v>
      </c>
      <c r="H46" s="76">
        <v>46</v>
      </c>
      <c r="I46" s="77" t="s">
        <v>70</v>
      </c>
      <c r="J46" s="83">
        <f t="shared" si="2"/>
        <v>4.5999999999999999E-3</v>
      </c>
      <c r="K46" s="76">
        <v>22</v>
      </c>
      <c r="L46" s="77" t="s">
        <v>70</v>
      </c>
      <c r="M46" s="83">
        <f t="shared" si="3"/>
        <v>2.1999999999999997E-3</v>
      </c>
      <c r="N46" s="76">
        <v>16</v>
      </c>
      <c r="O46" s="77" t="s">
        <v>70</v>
      </c>
      <c r="P46" s="83">
        <f t="shared" si="4"/>
        <v>1.6000000000000001E-3</v>
      </c>
    </row>
    <row r="47" spans="1:16">
      <c r="A47" s="1">
        <f t="shared" si="5"/>
        <v>47</v>
      </c>
      <c r="B47" s="76">
        <v>14</v>
      </c>
      <c r="C47" s="77" t="s">
        <v>71</v>
      </c>
      <c r="D47" s="84">
        <f t="shared" si="0"/>
        <v>1.0852713178294573E-4</v>
      </c>
      <c r="E47" s="78">
        <v>0.17960000000000001</v>
      </c>
      <c r="F47" s="79">
        <v>3.8319999999999999</v>
      </c>
      <c r="G47" s="75">
        <f t="shared" si="1"/>
        <v>4.0115999999999996</v>
      </c>
      <c r="H47" s="76">
        <v>48</v>
      </c>
      <c r="I47" s="77" t="s">
        <v>70</v>
      </c>
      <c r="J47" s="83">
        <f t="shared" si="2"/>
        <v>4.8000000000000004E-3</v>
      </c>
      <c r="K47" s="76">
        <v>23</v>
      </c>
      <c r="L47" s="77" t="s">
        <v>70</v>
      </c>
      <c r="M47" s="83">
        <f t="shared" si="3"/>
        <v>2.3E-3</v>
      </c>
      <c r="N47" s="76">
        <v>17</v>
      </c>
      <c r="O47" s="77" t="s">
        <v>70</v>
      </c>
      <c r="P47" s="83">
        <f t="shared" si="4"/>
        <v>1.7000000000000001E-3</v>
      </c>
    </row>
    <row r="48" spans="1:16">
      <c r="A48" s="1">
        <f t="shared" si="5"/>
        <v>48</v>
      </c>
      <c r="B48" s="76">
        <v>15</v>
      </c>
      <c r="C48" s="77" t="s">
        <v>71</v>
      </c>
      <c r="D48" s="84">
        <f t="shared" si="0"/>
        <v>1.1627906976744185E-4</v>
      </c>
      <c r="E48" s="78">
        <v>0.18590000000000001</v>
      </c>
      <c r="F48" s="79">
        <v>3.92</v>
      </c>
      <c r="G48" s="75">
        <f t="shared" si="1"/>
        <v>4.1059000000000001</v>
      </c>
      <c r="H48" s="76">
        <v>50</v>
      </c>
      <c r="I48" s="77" t="s">
        <v>70</v>
      </c>
      <c r="J48" s="83">
        <f t="shared" si="2"/>
        <v>5.0000000000000001E-3</v>
      </c>
      <c r="K48" s="76">
        <v>23</v>
      </c>
      <c r="L48" s="77" t="s">
        <v>70</v>
      </c>
      <c r="M48" s="83">
        <f t="shared" si="3"/>
        <v>2.3E-3</v>
      </c>
      <c r="N48" s="76">
        <v>17</v>
      </c>
      <c r="O48" s="77" t="s">
        <v>70</v>
      </c>
      <c r="P48" s="83">
        <f t="shared" si="4"/>
        <v>1.7000000000000001E-3</v>
      </c>
    </row>
    <row r="49" spans="1:16">
      <c r="A49" s="1">
        <f t="shared" si="5"/>
        <v>49</v>
      </c>
      <c r="B49" s="76">
        <v>16</v>
      </c>
      <c r="C49" s="77" t="s">
        <v>71</v>
      </c>
      <c r="D49" s="84">
        <f t="shared" si="0"/>
        <v>1.2403100775193799E-4</v>
      </c>
      <c r="E49" s="78">
        <v>0.192</v>
      </c>
      <c r="F49" s="79">
        <v>4.0019999999999998</v>
      </c>
      <c r="G49" s="75">
        <f t="shared" si="1"/>
        <v>4.194</v>
      </c>
      <c r="H49" s="76">
        <v>52</v>
      </c>
      <c r="I49" s="77" t="s">
        <v>70</v>
      </c>
      <c r="J49" s="83">
        <f t="shared" si="2"/>
        <v>5.1999999999999998E-3</v>
      </c>
      <c r="K49" s="76">
        <v>24</v>
      </c>
      <c r="L49" s="77" t="s">
        <v>70</v>
      </c>
      <c r="M49" s="83">
        <f t="shared" si="3"/>
        <v>2.4000000000000002E-3</v>
      </c>
      <c r="N49" s="76">
        <v>18</v>
      </c>
      <c r="O49" s="77" t="s">
        <v>70</v>
      </c>
      <c r="P49" s="83">
        <f t="shared" si="4"/>
        <v>1.8E-3</v>
      </c>
    </row>
    <row r="50" spans="1:16">
      <c r="A50" s="1">
        <f t="shared" si="5"/>
        <v>50</v>
      </c>
      <c r="B50" s="76">
        <v>17</v>
      </c>
      <c r="C50" s="77" t="s">
        <v>71</v>
      </c>
      <c r="D50" s="84">
        <f t="shared" si="0"/>
        <v>1.3178294573643412E-4</v>
      </c>
      <c r="E50" s="78">
        <v>0.19789999999999999</v>
      </c>
      <c r="F50" s="79">
        <v>4.0789999999999997</v>
      </c>
      <c r="G50" s="75">
        <f t="shared" si="1"/>
        <v>4.2768999999999995</v>
      </c>
      <c r="H50" s="76">
        <v>54</v>
      </c>
      <c r="I50" s="77" t="s">
        <v>70</v>
      </c>
      <c r="J50" s="83">
        <f t="shared" si="2"/>
        <v>5.4000000000000003E-3</v>
      </c>
      <c r="K50" s="76">
        <v>25</v>
      </c>
      <c r="L50" s="77" t="s">
        <v>70</v>
      </c>
      <c r="M50" s="83">
        <f t="shared" si="3"/>
        <v>2.5000000000000001E-3</v>
      </c>
      <c r="N50" s="76">
        <v>18</v>
      </c>
      <c r="O50" s="77" t="s">
        <v>70</v>
      </c>
      <c r="P50" s="83">
        <f t="shared" si="4"/>
        <v>1.8E-3</v>
      </c>
    </row>
    <row r="51" spans="1:16">
      <c r="A51" s="1">
        <f t="shared" si="5"/>
        <v>51</v>
      </c>
      <c r="B51" s="76">
        <v>18</v>
      </c>
      <c r="C51" s="77" t="s">
        <v>71</v>
      </c>
      <c r="D51" s="84">
        <f t="shared" si="0"/>
        <v>1.3953488372093022E-4</v>
      </c>
      <c r="E51" s="78">
        <v>0.2036</v>
      </c>
      <c r="F51" s="79">
        <v>4.1520000000000001</v>
      </c>
      <c r="G51" s="75">
        <f t="shared" si="1"/>
        <v>4.3555999999999999</v>
      </c>
      <c r="H51" s="76">
        <v>56</v>
      </c>
      <c r="I51" s="77" t="s">
        <v>70</v>
      </c>
      <c r="J51" s="83">
        <f t="shared" si="2"/>
        <v>5.5999999999999999E-3</v>
      </c>
      <c r="K51" s="76">
        <v>26</v>
      </c>
      <c r="L51" s="77" t="s">
        <v>70</v>
      </c>
      <c r="M51" s="83">
        <f t="shared" si="3"/>
        <v>2.5999999999999999E-3</v>
      </c>
      <c r="N51" s="76">
        <v>19</v>
      </c>
      <c r="O51" s="77" t="s">
        <v>70</v>
      </c>
      <c r="P51" s="83">
        <f t="shared" si="4"/>
        <v>1.9E-3</v>
      </c>
    </row>
    <row r="52" spans="1:16">
      <c r="A52" s="1">
        <f t="shared" si="5"/>
        <v>52</v>
      </c>
      <c r="B52" s="76">
        <v>20</v>
      </c>
      <c r="C52" s="77" t="s">
        <v>71</v>
      </c>
      <c r="D52" s="84">
        <f t="shared" ref="D52:D83" si="6">B52/1000/$C$5</f>
        <v>1.5503875968992249E-4</v>
      </c>
      <c r="E52" s="78">
        <v>0.21460000000000001</v>
      </c>
      <c r="F52" s="79">
        <v>4.2859999999999996</v>
      </c>
      <c r="G52" s="75">
        <f t="shared" si="1"/>
        <v>4.5005999999999995</v>
      </c>
      <c r="H52" s="76">
        <v>60</v>
      </c>
      <c r="I52" s="77" t="s">
        <v>70</v>
      </c>
      <c r="J52" s="83">
        <f t="shared" ref="J52:J83" si="7">H52/1000/10</f>
        <v>6.0000000000000001E-3</v>
      </c>
      <c r="K52" s="76">
        <v>27</v>
      </c>
      <c r="L52" s="77" t="s">
        <v>70</v>
      </c>
      <c r="M52" s="83">
        <f t="shared" ref="M52:M83" si="8">K52/1000/10</f>
        <v>2.7000000000000001E-3</v>
      </c>
      <c r="N52" s="76">
        <v>20</v>
      </c>
      <c r="O52" s="77" t="s">
        <v>70</v>
      </c>
      <c r="P52" s="83">
        <f t="shared" ref="P52:P83" si="9">N52/1000/10</f>
        <v>2E-3</v>
      </c>
    </row>
    <row r="53" spans="1:16">
      <c r="A53" s="1">
        <f t="shared" si="5"/>
        <v>53</v>
      </c>
      <c r="B53" s="76">
        <v>22.5</v>
      </c>
      <c r="C53" s="77" t="s">
        <v>71</v>
      </c>
      <c r="D53" s="84">
        <f t="shared" si="6"/>
        <v>1.7441860465116279E-4</v>
      </c>
      <c r="E53" s="78">
        <v>0.22770000000000001</v>
      </c>
      <c r="F53" s="79">
        <v>4.4359999999999999</v>
      </c>
      <c r="G53" s="75">
        <f t="shared" si="1"/>
        <v>4.6637000000000004</v>
      </c>
      <c r="H53" s="76">
        <v>64</v>
      </c>
      <c r="I53" s="77" t="s">
        <v>70</v>
      </c>
      <c r="J53" s="83">
        <f t="shared" si="7"/>
        <v>6.4000000000000003E-3</v>
      </c>
      <c r="K53" s="76">
        <v>29</v>
      </c>
      <c r="L53" s="77" t="s">
        <v>70</v>
      </c>
      <c r="M53" s="83">
        <f t="shared" si="8"/>
        <v>2.9000000000000002E-3</v>
      </c>
      <c r="N53" s="76">
        <v>21</v>
      </c>
      <c r="O53" s="77" t="s">
        <v>70</v>
      </c>
      <c r="P53" s="83">
        <f t="shared" si="9"/>
        <v>2.1000000000000003E-3</v>
      </c>
    </row>
    <row r="54" spans="1:16">
      <c r="A54" s="1">
        <f t="shared" si="5"/>
        <v>54</v>
      </c>
      <c r="B54" s="76">
        <v>25</v>
      </c>
      <c r="C54" s="77" t="s">
        <v>71</v>
      </c>
      <c r="D54" s="84">
        <f t="shared" si="6"/>
        <v>1.937984496124031E-4</v>
      </c>
      <c r="E54" s="78">
        <v>0.24</v>
      </c>
      <c r="F54" s="79">
        <v>4.57</v>
      </c>
      <c r="G54" s="75">
        <f t="shared" si="1"/>
        <v>4.8100000000000005</v>
      </c>
      <c r="H54" s="76">
        <v>69</v>
      </c>
      <c r="I54" s="77" t="s">
        <v>70</v>
      </c>
      <c r="J54" s="83">
        <f t="shared" si="7"/>
        <v>6.9000000000000008E-3</v>
      </c>
      <c r="K54" s="76">
        <v>30</v>
      </c>
      <c r="L54" s="77" t="s">
        <v>70</v>
      </c>
      <c r="M54" s="83">
        <f t="shared" si="8"/>
        <v>3.0000000000000001E-3</v>
      </c>
      <c r="N54" s="76">
        <v>23</v>
      </c>
      <c r="O54" s="77" t="s">
        <v>70</v>
      </c>
      <c r="P54" s="83">
        <f t="shared" si="9"/>
        <v>2.3E-3</v>
      </c>
    </row>
    <row r="55" spans="1:16">
      <c r="A55" s="1">
        <f t="shared" si="5"/>
        <v>55</v>
      </c>
      <c r="B55" s="76">
        <v>27.5</v>
      </c>
      <c r="C55" s="77" t="s">
        <v>71</v>
      </c>
      <c r="D55" s="84">
        <f t="shared" si="6"/>
        <v>2.131782945736434E-4</v>
      </c>
      <c r="E55" s="78">
        <v>0.25169999999999998</v>
      </c>
      <c r="F55" s="79">
        <v>4.6900000000000004</v>
      </c>
      <c r="G55" s="75">
        <f t="shared" si="1"/>
        <v>4.9417</v>
      </c>
      <c r="H55" s="76">
        <v>73</v>
      </c>
      <c r="I55" s="77" t="s">
        <v>70</v>
      </c>
      <c r="J55" s="83">
        <f t="shared" si="7"/>
        <v>7.2999999999999992E-3</v>
      </c>
      <c r="K55" s="76">
        <v>32</v>
      </c>
      <c r="L55" s="77" t="s">
        <v>70</v>
      </c>
      <c r="M55" s="83">
        <f t="shared" si="8"/>
        <v>3.2000000000000002E-3</v>
      </c>
      <c r="N55" s="76">
        <v>24</v>
      </c>
      <c r="O55" s="77" t="s">
        <v>70</v>
      </c>
      <c r="P55" s="83">
        <f t="shared" si="9"/>
        <v>2.4000000000000002E-3</v>
      </c>
    </row>
    <row r="56" spans="1:16">
      <c r="A56" s="1">
        <f t="shared" si="5"/>
        <v>56</v>
      </c>
      <c r="B56" s="76">
        <v>30</v>
      </c>
      <c r="C56" s="77" t="s">
        <v>71</v>
      </c>
      <c r="D56" s="84">
        <f t="shared" si="6"/>
        <v>2.3255813953488371E-4</v>
      </c>
      <c r="E56" s="78">
        <v>0.26290000000000002</v>
      </c>
      <c r="F56" s="79">
        <v>4.798</v>
      </c>
      <c r="G56" s="75">
        <f t="shared" si="1"/>
        <v>5.0609000000000002</v>
      </c>
      <c r="H56" s="76">
        <v>77</v>
      </c>
      <c r="I56" s="77" t="s">
        <v>70</v>
      </c>
      <c r="J56" s="83">
        <f t="shared" si="7"/>
        <v>7.7000000000000002E-3</v>
      </c>
      <c r="K56" s="76">
        <v>34</v>
      </c>
      <c r="L56" s="77" t="s">
        <v>70</v>
      </c>
      <c r="M56" s="83">
        <f t="shared" si="8"/>
        <v>3.4000000000000002E-3</v>
      </c>
      <c r="N56" s="76">
        <v>25</v>
      </c>
      <c r="O56" s="77" t="s">
        <v>70</v>
      </c>
      <c r="P56" s="83">
        <f t="shared" si="9"/>
        <v>2.5000000000000001E-3</v>
      </c>
    </row>
    <row r="57" spans="1:16">
      <c r="A57" s="1">
        <f t="shared" si="5"/>
        <v>57</v>
      </c>
      <c r="B57" s="76">
        <v>32.5</v>
      </c>
      <c r="C57" s="77" t="s">
        <v>71</v>
      </c>
      <c r="D57" s="84">
        <f t="shared" si="6"/>
        <v>2.5193798449612404E-4</v>
      </c>
      <c r="E57" s="78">
        <v>0.27360000000000001</v>
      </c>
      <c r="F57" s="79">
        <v>4.8959999999999999</v>
      </c>
      <c r="G57" s="75">
        <f t="shared" si="1"/>
        <v>5.1696</v>
      </c>
      <c r="H57" s="76">
        <v>81</v>
      </c>
      <c r="I57" s="77" t="s">
        <v>70</v>
      </c>
      <c r="J57" s="83">
        <f t="shared" si="7"/>
        <v>8.0999999999999996E-3</v>
      </c>
      <c r="K57" s="76">
        <v>35</v>
      </c>
      <c r="L57" s="77" t="s">
        <v>70</v>
      </c>
      <c r="M57" s="83">
        <f t="shared" si="8"/>
        <v>3.5000000000000005E-3</v>
      </c>
      <c r="N57" s="76">
        <v>26</v>
      </c>
      <c r="O57" s="77" t="s">
        <v>70</v>
      </c>
      <c r="P57" s="83">
        <f t="shared" si="9"/>
        <v>2.5999999999999999E-3</v>
      </c>
    </row>
    <row r="58" spans="1:16">
      <c r="A58" s="1">
        <f t="shared" si="5"/>
        <v>58</v>
      </c>
      <c r="B58" s="76">
        <v>35</v>
      </c>
      <c r="C58" s="77" t="s">
        <v>71</v>
      </c>
      <c r="D58" s="84">
        <f t="shared" si="6"/>
        <v>2.7131782945736437E-4</v>
      </c>
      <c r="E58" s="78">
        <v>0.28399999999999997</v>
      </c>
      <c r="F58" s="79">
        <v>4.9859999999999998</v>
      </c>
      <c r="G58" s="75">
        <f t="shared" si="1"/>
        <v>5.27</v>
      </c>
      <c r="H58" s="76">
        <v>85</v>
      </c>
      <c r="I58" s="77" t="s">
        <v>70</v>
      </c>
      <c r="J58" s="83">
        <f t="shared" si="7"/>
        <v>8.5000000000000006E-3</v>
      </c>
      <c r="K58" s="76">
        <v>37</v>
      </c>
      <c r="L58" s="77" t="s">
        <v>70</v>
      </c>
      <c r="M58" s="83">
        <f t="shared" si="8"/>
        <v>3.6999999999999997E-3</v>
      </c>
      <c r="N58" s="76">
        <v>27</v>
      </c>
      <c r="O58" s="77" t="s">
        <v>70</v>
      </c>
      <c r="P58" s="83">
        <f t="shared" si="9"/>
        <v>2.7000000000000001E-3</v>
      </c>
    </row>
    <row r="59" spans="1:16">
      <c r="A59" s="1">
        <f t="shared" si="5"/>
        <v>59</v>
      </c>
      <c r="B59" s="76">
        <v>37.5</v>
      </c>
      <c r="C59" s="77" t="s">
        <v>71</v>
      </c>
      <c r="D59" s="84">
        <f t="shared" si="6"/>
        <v>2.9069767441860465E-4</v>
      </c>
      <c r="E59" s="78">
        <v>0.29389999999999999</v>
      </c>
      <c r="F59" s="79">
        <v>5.069</v>
      </c>
      <c r="G59" s="75">
        <f t="shared" si="1"/>
        <v>5.3628999999999998</v>
      </c>
      <c r="H59" s="76">
        <v>89</v>
      </c>
      <c r="I59" s="77" t="s">
        <v>70</v>
      </c>
      <c r="J59" s="83">
        <f t="shared" si="7"/>
        <v>8.8999999999999999E-3</v>
      </c>
      <c r="K59" s="76">
        <v>38</v>
      </c>
      <c r="L59" s="77" t="s">
        <v>70</v>
      </c>
      <c r="M59" s="83">
        <f t="shared" si="8"/>
        <v>3.8E-3</v>
      </c>
      <c r="N59" s="76">
        <v>28</v>
      </c>
      <c r="O59" s="77" t="s">
        <v>70</v>
      </c>
      <c r="P59" s="83">
        <f t="shared" si="9"/>
        <v>2.8E-3</v>
      </c>
    </row>
    <row r="60" spans="1:16">
      <c r="A60" s="1">
        <f t="shared" si="5"/>
        <v>60</v>
      </c>
      <c r="B60" s="76">
        <v>40</v>
      </c>
      <c r="C60" s="77" t="s">
        <v>71</v>
      </c>
      <c r="D60" s="84">
        <f t="shared" si="6"/>
        <v>3.1007751937984498E-4</v>
      </c>
      <c r="E60" s="78">
        <v>0.30359999999999998</v>
      </c>
      <c r="F60" s="79">
        <v>5.1449999999999996</v>
      </c>
      <c r="G60" s="75">
        <f t="shared" si="1"/>
        <v>5.4485999999999999</v>
      </c>
      <c r="H60" s="76">
        <v>93</v>
      </c>
      <c r="I60" s="77" t="s">
        <v>70</v>
      </c>
      <c r="J60" s="83">
        <f t="shared" si="7"/>
        <v>9.2999999999999992E-3</v>
      </c>
      <c r="K60" s="76">
        <v>39</v>
      </c>
      <c r="L60" s="77" t="s">
        <v>70</v>
      </c>
      <c r="M60" s="83">
        <f t="shared" si="8"/>
        <v>3.8999999999999998E-3</v>
      </c>
      <c r="N60" s="76">
        <v>30</v>
      </c>
      <c r="O60" s="77" t="s">
        <v>70</v>
      </c>
      <c r="P60" s="83">
        <f t="shared" si="9"/>
        <v>3.0000000000000001E-3</v>
      </c>
    </row>
    <row r="61" spans="1:16">
      <c r="A61" s="1">
        <f t="shared" si="5"/>
        <v>61</v>
      </c>
      <c r="B61" s="76">
        <v>45</v>
      </c>
      <c r="C61" s="77" t="s">
        <v>71</v>
      </c>
      <c r="D61" s="84">
        <f t="shared" si="6"/>
        <v>3.4883720930232559E-4</v>
      </c>
      <c r="E61" s="78">
        <v>0.32200000000000001</v>
      </c>
      <c r="F61" s="79">
        <v>5.2809999999999997</v>
      </c>
      <c r="G61" s="75">
        <f t="shared" si="1"/>
        <v>5.6029999999999998</v>
      </c>
      <c r="H61" s="76">
        <v>101</v>
      </c>
      <c r="I61" s="77" t="s">
        <v>70</v>
      </c>
      <c r="J61" s="83">
        <f t="shared" si="7"/>
        <v>1.0100000000000001E-2</v>
      </c>
      <c r="K61" s="76">
        <v>42</v>
      </c>
      <c r="L61" s="77" t="s">
        <v>70</v>
      </c>
      <c r="M61" s="83">
        <f t="shared" si="8"/>
        <v>4.2000000000000006E-3</v>
      </c>
      <c r="N61" s="76">
        <v>32</v>
      </c>
      <c r="O61" s="77" t="s">
        <v>70</v>
      </c>
      <c r="P61" s="83">
        <f t="shared" si="9"/>
        <v>3.2000000000000002E-3</v>
      </c>
    </row>
    <row r="62" spans="1:16">
      <c r="A62" s="1">
        <f t="shared" si="5"/>
        <v>62</v>
      </c>
      <c r="B62" s="76">
        <v>50</v>
      </c>
      <c r="C62" s="77" t="s">
        <v>71</v>
      </c>
      <c r="D62" s="84">
        <f t="shared" si="6"/>
        <v>3.875968992248062E-4</v>
      </c>
      <c r="E62" s="78">
        <v>0.33939999999999998</v>
      </c>
      <c r="F62" s="79">
        <v>5.399</v>
      </c>
      <c r="G62" s="75">
        <f t="shared" si="1"/>
        <v>5.7384000000000004</v>
      </c>
      <c r="H62" s="76">
        <v>108</v>
      </c>
      <c r="I62" s="77" t="s">
        <v>70</v>
      </c>
      <c r="J62" s="83">
        <f t="shared" si="7"/>
        <v>1.0800000000000001E-2</v>
      </c>
      <c r="K62" s="76">
        <v>45</v>
      </c>
      <c r="L62" s="77" t="s">
        <v>70</v>
      </c>
      <c r="M62" s="83">
        <f t="shared" si="8"/>
        <v>4.4999999999999997E-3</v>
      </c>
      <c r="N62" s="76">
        <v>34</v>
      </c>
      <c r="O62" s="77" t="s">
        <v>70</v>
      </c>
      <c r="P62" s="83">
        <f t="shared" si="9"/>
        <v>3.4000000000000002E-3</v>
      </c>
    </row>
    <row r="63" spans="1:16">
      <c r="A63" s="1">
        <f t="shared" si="5"/>
        <v>63</v>
      </c>
      <c r="B63" s="76">
        <v>55</v>
      </c>
      <c r="C63" s="77" t="s">
        <v>71</v>
      </c>
      <c r="D63" s="84">
        <f t="shared" si="6"/>
        <v>4.263565891472868E-4</v>
      </c>
      <c r="E63" s="78">
        <v>0.35599999999999998</v>
      </c>
      <c r="F63" s="79">
        <v>5.5019999999999998</v>
      </c>
      <c r="G63" s="75">
        <f t="shared" si="1"/>
        <v>5.8579999999999997</v>
      </c>
      <c r="H63" s="76">
        <v>115</v>
      </c>
      <c r="I63" s="77" t="s">
        <v>70</v>
      </c>
      <c r="J63" s="83">
        <f t="shared" si="7"/>
        <v>1.15E-2</v>
      </c>
      <c r="K63" s="76">
        <v>47</v>
      </c>
      <c r="L63" s="77" t="s">
        <v>70</v>
      </c>
      <c r="M63" s="83">
        <f t="shared" si="8"/>
        <v>4.7000000000000002E-3</v>
      </c>
      <c r="N63" s="76">
        <v>36</v>
      </c>
      <c r="O63" s="77" t="s">
        <v>70</v>
      </c>
      <c r="P63" s="83">
        <f t="shared" si="9"/>
        <v>3.5999999999999999E-3</v>
      </c>
    </row>
    <row r="64" spans="1:16">
      <c r="A64" s="1">
        <f t="shared" si="5"/>
        <v>64</v>
      </c>
      <c r="B64" s="76">
        <v>60</v>
      </c>
      <c r="C64" s="77" t="s">
        <v>71</v>
      </c>
      <c r="D64" s="84">
        <f t="shared" si="6"/>
        <v>4.6511627906976741E-4</v>
      </c>
      <c r="E64" s="78">
        <v>0.37180000000000002</v>
      </c>
      <c r="F64" s="79">
        <v>5.593</v>
      </c>
      <c r="G64" s="75">
        <f t="shared" si="1"/>
        <v>5.9648000000000003</v>
      </c>
      <c r="H64" s="76">
        <v>123</v>
      </c>
      <c r="I64" s="77" t="s">
        <v>70</v>
      </c>
      <c r="J64" s="83">
        <f t="shared" si="7"/>
        <v>1.23E-2</v>
      </c>
      <c r="K64" s="76">
        <v>50</v>
      </c>
      <c r="L64" s="77" t="s">
        <v>70</v>
      </c>
      <c r="M64" s="83">
        <f t="shared" si="8"/>
        <v>5.0000000000000001E-3</v>
      </c>
      <c r="N64" s="76">
        <v>38</v>
      </c>
      <c r="O64" s="77" t="s">
        <v>70</v>
      </c>
      <c r="P64" s="83">
        <f t="shared" si="9"/>
        <v>3.8E-3</v>
      </c>
    </row>
    <row r="65" spans="1:16">
      <c r="A65" s="1">
        <f t="shared" si="5"/>
        <v>65</v>
      </c>
      <c r="B65" s="76">
        <v>65</v>
      </c>
      <c r="C65" s="77" t="s">
        <v>71</v>
      </c>
      <c r="D65" s="84">
        <f t="shared" si="6"/>
        <v>5.0387596899224808E-4</v>
      </c>
      <c r="E65" s="78">
        <v>0.38700000000000001</v>
      </c>
      <c r="F65" s="79">
        <v>5.673</v>
      </c>
      <c r="G65" s="75">
        <f t="shared" si="1"/>
        <v>6.0600000000000005</v>
      </c>
      <c r="H65" s="76">
        <v>130</v>
      </c>
      <c r="I65" s="77" t="s">
        <v>70</v>
      </c>
      <c r="J65" s="83">
        <f t="shared" si="7"/>
        <v>1.3000000000000001E-2</v>
      </c>
      <c r="K65" s="76">
        <v>53</v>
      </c>
      <c r="L65" s="77" t="s">
        <v>70</v>
      </c>
      <c r="M65" s="83">
        <f t="shared" si="8"/>
        <v>5.3E-3</v>
      </c>
      <c r="N65" s="76">
        <v>40</v>
      </c>
      <c r="O65" s="77" t="s">
        <v>70</v>
      </c>
      <c r="P65" s="83">
        <f t="shared" si="9"/>
        <v>4.0000000000000001E-3</v>
      </c>
    </row>
    <row r="66" spans="1:16">
      <c r="A66" s="1">
        <f t="shared" si="5"/>
        <v>66</v>
      </c>
      <c r="B66" s="76">
        <v>70</v>
      </c>
      <c r="C66" s="77" t="s">
        <v>71</v>
      </c>
      <c r="D66" s="84">
        <f t="shared" si="6"/>
        <v>5.4263565891472874E-4</v>
      </c>
      <c r="E66" s="78">
        <v>0.40160000000000001</v>
      </c>
      <c r="F66" s="79">
        <v>5.7439999999999998</v>
      </c>
      <c r="G66" s="75">
        <f t="shared" si="1"/>
        <v>6.1456</v>
      </c>
      <c r="H66" s="76">
        <v>137</v>
      </c>
      <c r="I66" s="77" t="s">
        <v>70</v>
      </c>
      <c r="J66" s="83">
        <f t="shared" si="7"/>
        <v>1.37E-2</v>
      </c>
      <c r="K66" s="76">
        <v>55</v>
      </c>
      <c r="L66" s="77" t="s">
        <v>70</v>
      </c>
      <c r="M66" s="83">
        <f t="shared" si="8"/>
        <v>5.4999999999999997E-3</v>
      </c>
      <c r="N66" s="76">
        <v>41</v>
      </c>
      <c r="O66" s="77" t="s">
        <v>70</v>
      </c>
      <c r="P66" s="83">
        <f t="shared" si="9"/>
        <v>4.1000000000000003E-3</v>
      </c>
    </row>
    <row r="67" spans="1:16">
      <c r="A67" s="1">
        <f t="shared" si="5"/>
        <v>67</v>
      </c>
      <c r="B67" s="76">
        <v>80</v>
      </c>
      <c r="C67" s="77" t="s">
        <v>71</v>
      </c>
      <c r="D67" s="84">
        <f t="shared" si="6"/>
        <v>6.2015503875968996E-4</v>
      </c>
      <c r="E67" s="78">
        <v>0.42930000000000001</v>
      </c>
      <c r="F67" s="79">
        <v>5.8650000000000002</v>
      </c>
      <c r="G67" s="75">
        <f t="shared" si="1"/>
        <v>6.2942999999999998</v>
      </c>
      <c r="H67" s="76">
        <v>151</v>
      </c>
      <c r="I67" s="77" t="s">
        <v>70</v>
      </c>
      <c r="J67" s="83">
        <f t="shared" si="7"/>
        <v>1.5099999999999999E-2</v>
      </c>
      <c r="K67" s="76">
        <v>60</v>
      </c>
      <c r="L67" s="77" t="s">
        <v>70</v>
      </c>
      <c r="M67" s="83">
        <f t="shared" si="8"/>
        <v>6.0000000000000001E-3</v>
      </c>
      <c r="N67" s="76">
        <v>45</v>
      </c>
      <c r="O67" s="77" t="s">
        <v>70</v>
      </c>
      <c r="P67" s="83">
        <f t="shared" si="9"/>
        <v>4.4999999999999997E-3</v>
      </c>
    </row>
    <row r="68" spans="1:16">
      <c r="A68" s="1">
        <f t="shared" si="5"/>
        <v>68</v>
      </c>
      <c r="B68" s="76">
        <v>90</v>
      </c>
      <c r="C68" s="77" t="s">
        <v>71</v>
      </c>
      <c r="D68" s="84">
        <f t="shared" si="6"/>
        <v>6.9767441860465117E-4</v>
      </c>
      <c r="E68" s="78">
        <v>0.45529999999999998</v>
      </c>
      <c r="F68" s="79">
        <v>5.9630000000000001</v>
      </c>
      <c r="G68" s="75">
        <f t="shared" si="1"/>
        <v>6.4183000000000003</v>
      </c>
      <c r="H68" s="76">
        <v>165</v>
      </c>
      <c r="I68" s="77" t="s">
        <v>70</v>
      </c>
      <c r="J68" s="83">
        <f t="shared" si="7"/>
        <v>1.6500000000000001E-2</v>
      </c>
      <c r="K68" s="76">
        <v>64</v>
      </c>
      <c r="L68" s="77" t="s">
        <v>70</v>
      </c>
      <c r="M68" s="83">
        <f t="shared" si="8"/>
        <v>6.4000000000000003E-3</v>
      </c>
      <c r="N68" s="76">
        <v>49</v>
      </c>
      <c r="O68" s="77" t="s">
        <v>70</v>
      </c>
      <c r="P68" s="83">
        <f t="shared" si="9"/>
        <v>4.8999999999999998E-3</v>
      </c>
    </row>
    <row r="69" spans="1:16">
      <c r="A69" s="1">
        <f t="shared" si="5"/>
        <v>69</v>
      </c>
      <c r="B69" s="76">
        <v>100</v>
      </c>
      <c r="C69" s="77" t="s">
        <v>71</v>
      </c>
      <c r="D69" s="84">
        <f t="shared" si="6"/>
        <v>7.7519379844961239E-4</v>
      </c>
      <c r="E69" s="78">
        <v>0.48</v>
      </c>
      <c r="F69" s="79">
        <v>6.0430000000000001</v>
      </c>
      <c r="G69" s="75">
        <f t="shared" si="1"/>
        <v>6.5229999999999997</v>
      </c>
      <c r="H69" s="76">
        <v>178</v>
      </c>
      <c r="I69" s="77" t="s">
        <v>70</v>
      </c>
      <c r="J69" s="83">
        <f t="shared" si="7"/>
        <v>1.78E-2</v>
      </c>
      <c r="K69" s="76">
        <v>69</v>
      </c>
      <c r="L69" s="77" t="s">
        <v>70</v>
      </c>
      <c r="M69" s="83">
        <f t="shared" si="8"/>
        <v>6.9000000000000008E-3</v>
      </c>
      <c r="N69" s="76">
        <v>52</v>
      </c>
      <c r="O69" s="77" t="s">
        <v>70</v>
      </c>
      <c r="P69" s="83">
        <f t="shared" si="9"/>
        <v>5.1999999999999998E-3</v>
      </c>
    </row>
    <row r="70" spans="1:16">
      <c r="A70" s="1">
        <f t="shared" si="5"/>
        <v>70</v>
      </c>
      <c r="B70" s="76">
        <v>110</v>
      </c>
      <c r="C70" s="77" t="s">
        <v>71</v>
      </c>
      <c r="D70" s="84">
        <f t="shared" si="6"/>
        <v>8.5271317829457361E-4</v>
      </c>
      <c r="E70" s="78">
        <v>0.50339999999999996</v>
      </c>
      <c r="F70" s="79">
        <v>6.109</v>
      </c>
      <c r="G70" s="75">
        <f t="shared" si="1"/>
        <v>6.6124000000000001</v>
      </c>
      <c r="H70" s="76">
        <v>191</v>
      </c>
      <c r="I70" s="77" t="s">
        <v>70</v>
      </c>
      <c r="J70" s="83">
        <f t="shared" si="7"/>
        <v>1.9099999999999999E-2</v>
      </c>
      <c r="K70" s="76">
        <v>74</v>
      </c>
      <c r="L70" s="77" t="s">
        <v>70</v>
      </c>
      <c r="M70" s="83">
        <f t="shared" si="8"/>
        <v>7.3999999999999995E-3</v>
      </c>
      <c r="N70" s="76">
        <v>55</v>
      </c>
      <c r="O70" s="77" t="s">
        <v>70</v>
      </c>
      <c r="P70" s="83">
        <f t="shared" si="9"/>
        <v>5.4999999999999997E-3</v>
      </c>
    </row>
    <row r="71" spans="1:16">
      <c r="A71" s="1">
        <f t="shared" si="5"/>
        <v>71</v>
      </c>
      <c r="B71" s="76">
        <v>120</v>
      </c>
      <c r="C71" s="77" t="s">
        <v>71</v>
      </c>
      <c r="D71" s="84">
        <f t="shared" si="6"/>
        <v>9.3023255813953483E-4</v>
      </c>
      <c r="E71" s="78">
        <v>0.52580000000000005</v>
      </c>
      <c r="F71" s="79">
        <v>6.1619999999999999</v>
      </c>
      <c r="G71" s="75">
        <f t="shared" si="1"/>
        <v>6.6878000000000002</v>
      </c>
      <c r="H71" s="76">
        <v>205</v>
      </c>
      <c r="I71" s="77" t="s">
        <v>70</v>
      </c>
      <c r="J71" s="83">
        <f t="shared" si="7"/>
        <v>2.0499999999999997E-2</v>
      </c>
      <c r="K71" s="76">
        <v>78</v>
      </c>
      <c r="L71" s="77" t="s">
        <v>70</v>
      </c>
      <c r="M71" s="83">
        <f t="shared" si="8"/>
        <v>7.7999999999999996E-3</v>
      </c>
      <c r="N71" s="76">
        <v>59</v>
      </c>
      <c r="O71" s="77" t="s">
        <v>70</v>
      </c>
      <c r="P71" s="83">
        <f t="shared" si="9"/>
        <v>5.8999999999999999E-3</v>
      </c>
    </row>
    <row r="72" spans="1:16">
      <c r="A72" s="1">
        <f t="shared" si="5"/>
        <v>72</v>
      </c>
      <c r="B72" s="76">
        <v>130</v>
      </c>
      <c r="C72" s="77" t="s">
        <v>71</v>
      </c>
      <c r="D72" s="84">
        <f t="shared" si="6"/>
        <v>1.0077519379844962E-3</v>
      </c>
      <c r="E72" s="78">
        <v>0.54730000000000001</v>
      </c>
      <c r="F72" s="79">
        <v>6.2060000000000004</v>
      </c>
      <c r="G72" s="75">
        <f t="shared" si="1"/>
        <v>6.7533000000000003</v>
      </c>
      <c r="H72" s="76">
        <v>218</v>
      </c>
      <c r="I72" s="77" t="s">
        <v>70</v>
      </c>
      <c r="J72" s="83">
        <f t="shared" si="7"/>
        <v>2.18E-2</v>
      </c>
      <c r="K72" s="76">
        <v>82</v>
      </c>
      <c r="L72" s="77" t="s">
        <v>70</v>
      </c>
      <c r="M72" s="83">
        <f t="shared" si="8"/>
        <v>8.2000000000000007E-3</v>
      </c>
      <c r="N72" s="76">
        <v>62</v>
      </c>
      <c r="O72" s="77" t="s">
        <v>70</v>
      </c>
      <c r="P72" s="83">
        <f t="shared" si="9"/>
        <v>6.1999999999999998E-3</v>
      </c>
    </row>
    <row r="73" spans="1:16">
      <c r="A73" s="1">
        <f t="shared" si="5"/>
        <v>73</v>
      </c>
      <c r="B73" s="76">
        <v>140</v>
      </c>
      <c r="C73" s="77" t="s">
        <v>71</v>
      </c>
      <c r="D73" s="84">
        <f t="shared" si="6"/>
        <v>1.0852713178294575E-3</v>
      </c>
      <c r="E73" s="78">
        <v>0.56789999999999996</v>
      </c>
      <c r="F73" s="79">
        <v>6.242</v>
      </c>
      <c r="G73" s="75">
        <f t="shared" si="1"/>
        <v>6.8098999999999998</v>
      </c>
      <c r="H73" s="76">
        <v>231</v>
      </c>
      <c r="I73" s="77" t="s">
        <v>70</v>
      </c>
      <c r="J73" s="83">
        <f t="shared" si="7"/>
        <v>2.3100000000000002E-2</v>
      </c>
      <c r="K73" s="76">
        <v>87</v>
      </c>
      <c r="L73" s="77" t="s">
        <v>70</v>
      </c>
      <c r="M73" s="83">
        <f t="shared" si="8"/>
        <v>8.6999999999999994E-3</v>
      </c>
      <c r="N73" s="76">
        <v>65</v>
      </c>
      <c r="O73" s="77" t="s">
        <v>70</v>
      </c>
      <c r="P73" s="83">
        <f t="shared" si="9"/>
        <v>6.5000000000000006E-3</v>
      </c>
    </row>
    <row r="74" spans="1:16">
      <c r="A74" s="1">
        <f t="shared" si="5"/>
        <v>74</v>
      </c>
      <c r="B74" s="76">
        <v>150</v>
      </c>
      <c r="C74" s="77" t="s">
        <v>71</v>
      </c>
      <c r="D74" s="84">
        <f t="shared" si="6"/>
        <v>1.1627906976744186E-3</v>
      </c>
      <c r="E74" s="78">
        <v>0.58779999999999999</v>
      </c>
      <c r="F74" s="79">
        <v>6.2720000000000002</v>
      </c>
      <c r="G74" s="75">
        <f t="shared" si="1"/>
        <v>6.8597999999999999</v>
      </c>
      <c r="H74" s="76">
        <v>244</v>
      </c>
      <c r="I74" s="77" t="s">
        <v>70</v>
      </c>
      <c r="J74" s="83">
        <f t="shared" si="7"/>
        <v>2.4399999999999998E-2</v>
      </c>
      <c r="K74" s="76">
        <v>91</v>
      </c>
      <c r="L74" s="77" t="s">
        <v>70</v>
      </c>
      <c r="M74" s="83">
        <f t="shared" si="8"/>
        <v>9.1000000000000004E-3</v>
      </c>
      <c r="N74" s="76">
        <v>68</v>
      </c>
      <c r="O74" s="77" t="s">
        <v>70</v>
      </c>
      <c r="P74" s="83">
        <f t="shared" si="9"/>
        <v>6.8000000000000005E-3</v>
      </c>
    </row>
    <row r="75" spans="1:16">
      <c r="A75" s="1">
        <f t="shared" si="5"/>
        <v>75</v>
      </c>
      <c r="B75" s="76">
        <v>160</v>
      </c>
      <c r="C75" s="77" t="s">
        <v>71</v>
      </c>
      <c r="D75" s="84">
        <f t="shared" si="6"/>
        <v>1.2403100775193799E-3</v>
      </c>
      <c r="E75" s="78">
        <v>0.60709999999999997</v>
      </c>
      <c r="F75" s="79">
        <v>6.2949999999999999</v>
      </c>
      <c r="G75" s="75">
        <f t="shared" si="1"/>
        <v>6.9020999999999999</v>
      </c>
      <c r="H75" s="76">
        <v>257</v>
      </c>
      <c r="I75" s="77" t="s">
        <v>70</v>
      </c>
      <c r="J75" s="83">
        <f t="shared" si="7"/>
        <v>2.5700000000000001E-2</v>
      </c>
      <c r="K75" s="76">
        <v>95</v>
      </c>
      <c r="L75" s="77" t="s">
        <v>70</v>
      </c>
      <c r="M75" s="83">
        <f t="shared" si="8"/>
        <v>9.4999999999999998E-3</v>
      </c>
      <c r="N75" s="76">
        <v>72</v>
      </c>
      <c r="O75" s="77" t="s">
        <v>70</v>
      </c>
      <c r="P75" s="83">
        <f t="shared" si="9"/>
        <v>7.1999999999999998E-3</v>
      </c>
    </row>
    <row r="76" spans="1:16">
      <c r="A76" s="1">
        <f t="shared" si="5"/>
        <v>76</v>
      </c>
      <c r="B76" s="76">
        <v>170</v>
      </c>
      <c r="C76" s="77" t="s">
        <v>71</v>
      </c>
      <c r="D76" s="84">
        <f t="shared" si="6"/>
        <v>1.3178294573643412E-3</v>
      </c>
      <c r="E76" s="78">
        <v>0.62580000000000002</v>
      </c>
      <c r="F76" s="79">
        <v>6.3129999999999997</v>
      </c>
      <c r="G76" s="75">
        <f t="shared" si="1"/>
        <v>6.9387999999999996</v>
      </c>
      <c r="H76" s="76">
        <v>270</v>
      </c>
      <c r="I76" s="77" t="s">
        <v>70</v>
      </c>
      <c r="J76" s="83">
        <f t="shared" si="7"/>
        <v>2.7000000000000003E-2</v>
      </c>
      <c r="K76" s="76">
        <v>99</v>
      </c>
      <c r="L76" s="77" t="s">
        <v>70</v>
      </c>
      <c r="M76" s="83">
        <f t="shared" si="8"/>
        <v>9.9000000000000008E-3</v>
      </c>
      <c r="N76" s="76">
        <v>75</v>
      </c>
      <c r="O76" s="77" t="s">
        <v>70</v>
      </c>
      <c r="P76" s="83">
        <f t="shared" si="9"/>
        <v>7.4999999999999997E-3</v>
      </c>
    </row>
    <row r="77" spans="1:16">
      <c r="A77" s="1">
        <f t="shared" si="5"/>
        <v>77</v>
      </c>
      <c r="B77" s="76">
        <v>180</v>
      </c>
      <c r="C77" s="77" t="s">
        <v>71</v>
      </c>
      <c r="D77" s="84">
        <f t="shared" si="6"/>
        <v>1.3953488372093023E-3</v>
      </c>
      <c r="E77" s="78">
        <v>0.64390000000000003</v>
      </c>
      <c r="F77" s="79">
        <v>6.3280000000000003</v>
      </c>
      <c r="G77" s="75">
        <f t="shared" si="1"/>
        <v>6.9719000000000007</v>
      </c>
      <c r="H77" s="76">
        <v>283</v>
      </c>
      <c r="I77" s="77" t="s">
        <v>70</v>
      </c>
      <c r="J77" s="83">
        <f t="shared" si="7"/>
        <v>2.8299999999999999E-2</v>
      </c>
      <c r="K77" s="76">
        <v>103</v>
      </c>
      <c r="L77" s="77" t="s">
        <v>70</v>
      </c>
      <c r="M77" s="83">
        <f t="shared" si="8"/>
        <v>1.03E-2</v>
      </c>
      <c r="N77" s="76">
        <v>78</v>
      </c>
      <c r="O77" s="77" t="s">
        <v>70</v>
      </c>
      <c r="P77" s="83">
        <f t="shared" si="9"/>
        <v>7.7999999999999996E-3</v>
      </c>
    </row>
    <row r="78" spans="1:16">
      <c r="A78" s="1">
        <f t="shared" si="5"/>
        <v>78</v>
      </c>
      <c r="B78" s="76">
        <v>200</v>
      </c>
      <c r="C78" s="77" t="s">
        <v>71</v>
      </c>
      <c r="D78" s="84">
        <f t="shared" si="6"/>
        <v>1.5503875968992248E-3</v>
      </c>
      <c r="E78" s="78">
        <v>0.67879999999999996</v>
      </c>
      <c r="F78" s="79">
        <v>6.3449999999999998</v>
      </c>
      <c r="G78" s="75">
        <f t="shared" si="1"/>
        <v>7.0237999999999996</v>
      </c>
      <c r="H78" s="76">
        <v>309</v>
      </c>
      <c r="I78" s="77" t="s">
        <v>70</v>
      </c>
      <c r="J78" s="83">
        <f t="shared" si="7"/>
        <v>3.09E-2</v>
      </c>
      <c r="K78" s="76">
        <v>112</v>
      </c>
      <c r="L78" s="77" t="s">
        <v>70</v>
      </c>
      <c r="M78" s="83">
        <f t="shared" si="8"/>
        <v>1.12E-2</v>
      </c>
      <c r="N78" s="76">
        <v>84</v>
      </c>
      <c r="O78" s="77" t="s">
        <v>70</v>
      </c>
      <c r="P78" s="83">
        <f t="shared" si="9"/>
        <v>8.4000000000000012E-3</v>
      </c>
    </row>
    <row r="79" spans="1:16">
      <c r="A79" s="1">
        <f t="shared" si="5"/>
        <v>79</v>
      </c>
      <c r="B79" s="76">
        <v>225</v>
      </c>
      <c r="C79" s="77" t="s">
        <v>71</v>
      </c>
      <c r="D79" s="84">
        <f t="shared" si="6"/>
        <v>1.7441860465116279E-3</v>
      </c>
      <c r="E79" s="78">
        <v>0.72</v>
      </c>
      <c r="F79" s="79">
        <v>6.351</v>
      </c>
      <c r="G79" s="75">
        <f t="shared" si="1"/>
        <v>7.0709999999999997</v>
      </c>
      <c r="H79" s="76">
        <v>341</v>
      </c>
      <c r="I79" s="77" t="s">
        <v>70</v>
      </c>
      <c r="J79" s="83">
        <f t="shared" si="7"/>
        <v>3.4100000000000005E-2</v>
      </c>
      <c r="K79" s="76">
        <v>122</v>
      </c>
      <c r="L79" s="77" t="s">
        <v>70</v>
      </c>
      <c r="M79" s="83">
        <f t="shared" si="8"/>
        <v>1.2199999999999999E-2</v>
      </c>
      <c r="N79" s="76">
        <v>91</v>
      </c>
      <c r="O79" s="77" t="s">
        <v>70</v>
      </c>
      <c r="P79" s="83">
        <f t="shared" si="9"/>
        <v>9.1000000000000004E-3</v>
      </c>
    </row>
    <row r="80" spans="1:16">
      <c r="A80" s="1">
        <f t="shared" si="5"/>
        <v>80</v>
      </c>
      <c r="B80" s="76">
        <v>250</v>
      </c>
      <c r="C80" s="77" t="s">
        <v>71</v>
      </c>
      <c r="D80" s="84">
        <f t="shared" si="6"/>
        <v>1.937984496124031E-3</v>
      </c>
      <c r="E80" s="78">
        <v>0.75890000000000002</v>
      </c>
      <c r="F80" s="79">
        <v>6.3440000000000003</v>
      </c>
      <c r="G80" s="75">
        <f t="shared" si="1"/>
        <v>7.1029</v>
      </c>
      <c r="H80" s="76">
        <v>373</v>
      </c>
      <c r="I80" s="77" t="s">
        <v>70</v>
      </c>
      <c r="J80" s="83">
        <f t="shared" si="7"/>
        <v>3.73E-2</v>
      </c>
      <c r="K80" s="76">
        <v>132</v>
      </c>
      <c r="L80" s="77" t="s">
        <v>70</v>
      </c>
      <c r="M80" s="83">
        <f t="shared" si="8"/>
        <v>1.32E-2</v>
      </c>
      <c r="N80" s="76">
        <v>98</v>
      </c>
      <c r="O80" s="77" t="s">
        <v>70</v>
      </c>
      <c r="P80" s="83">
        <f t="shared" si="9"/>
        <v>9.7999999999999997E-3</v>
      </c>
    </row>
    <row r="81" spans="1:16">
      <c r="A81" s="1">
        <f t="shared" si="5"/>
        <v>81</v>
      </c>
      <c r="B81" s="76">
        <v>275</v>
      </c>
      <c r="C81" s="77" t="s">
        <v>71</v>
      </c>
      <c r="D81" s="84">
        <f t="shared" si="6"/>
        <v>2.1317829457364341E-3</v>
      </c>
      <c r="E81" s="78">
        <v>0.77439999999999998</v>
      </c>
      <c r="F81" s="79">
        <v>6.3280000000000003</v>
      </c>
      <c r="G81" s="75">
        <f t="shared" si="1"/>
        <v>7.1024000000000003</v>
      </c>
      <c r="H81" s="76">
        <v>405</v>
      </c>
      <c r="I81" s="77" t="s">
        <v>70</v>
      </c>
      <c r="J81" s="83">
        <f t="shared" si="7"/>
        <v>4.0500000000000001E-2</v>
      </c>
      <c r="K81" s="76">
        <v>142</v>
      </c>
      <c r="L81" s="77" t="s">
        <v>70</v>
      </c>
      <c r="M81" s="83">
        <f t="shared" si="8"/>
        <v>1.4199999999999999E-2</v>
      </c>
      <c r="N81" s="76">
        <v>106</v>
      </c>
      <c r="O81" s="77" t="s">
        <v>70</v>
      </c>
      <c r="P81" s="83">
        <f t="shared" si="9"/>
        <v>1.06E-2</v>
      </c>
    </row>
    <row r="82" spans="1:16">
      <c r="A82" s="1">
        <f t="shared" si="5"/>
        <v>82</v>
      </c>
      <c r="B82" s="76">
        <v>300</v>
      </c>
      <c r="C82" s="77" t="s">
        <v>71</v>
      </c>
      <c r="D82" s="84">
        <f t="shared" si="6"/>
        <v>2.3255813953488372E-3</v>
      </c>
      <c r="E82" s="78">
        <v>0.77929999999999999</v>
      </c>
      <c r="F82" s="79">
        <v>6.3040000000000003</v>
      </c>
      <c r="G82" s="75">
        <f t="shared" si="1"/>
        <v>7.0833000000000004</v>
      </c>
      <c r="H82" s="76">
        <v>437</v>
      </c>
      <c r="I82" s="77" t="s">
        <v>70</v>
      </c>
      <c r="J82" s="83">
        <f t="shared" si="7"/>
        <v>4.3700000000000003E-2</v>
      </c>
      <c r="K82" s="76">
        <v>152</v>
      </c>
      <c r="L82" s="77" t="s">
        <v>70</v>
      </c>
      <c r="M82" s="83">
        <f t="shared" si="8"/>
        <v>1.52E-2</v>
      </c>
      <c r="N82" s="76">
        <v>113</v>
      </c>
      <c r="O82" s="77" t="s">
        <v>70</v>
      </c>
      <c r="P82" s="83">
        <f t="shared" si="9"/>
        <v>1.1300000000000001E-2</v>
      </c>
    </row>
    <row r="83" spans="1:16">
      <c r="A83" s="1">
        <f t="shared" si="5"/>
        <v>83</v>
      </c>
      <c r="B83" s="76">
        <v>325</v>
      </c>
      <c r="C83" s="77" t="s">
        <v>71</v>
      </c>
      <c r="D83" s="84">
        <f t="shared" si="6"/>
        <v>2.5193798449612403E-3</v>
      </c>
      <c r="E83" s="78">
        <v>0.7843</v>
      </c>
      <c r="F83" s="79">
        <v>6.274</v>
      </c>
      <c r="G83" s="75">
        <f t="shared" si="1"/>
        <v>7.0583</v>
      </c>
      <c r="H83" s="76">
        <v>470</v>
      </c>
      <c r="I83" s="77" t="s">
        <v>70</v>
      </c>
      <c r="J83" s="83">
        <f t="shared" si="7"/>
        <v>4.7E-2</v>
      </c>
      <c r="K83" s="76">
        <v>162</v>
      </c>
      <c r="L83" s="77" t="s">
        <v>70</v>
      </c>
      <c r="M83" s="83">
        <f t="shared" si="8"/>
        <v>1.6199999999999999E-2</v>
      </c>
      <c r="N83" s="76">
        <v>120</v>
      </c>
      <c r="O83" s="77" t="s">
        <v>70</v>
      </c>
      <c r="P83" s="83">
        <f t="shared" si="9"/>
        <v>1.2E-2</v>
      </c>
    </row>
    <row r="84" spans="1:16">
      <c r="A84" s="1">
        <f t="shared" si="5"/>
        <v>84</v>
      </c>
      <c r="B84" s="76">
        <v>350</v>
      </c>
      <c r="C84" s="77" t="s">
        <v>71</v>
      </c>
      <c r="D84" s="84">
        <f t="shared" ref="D84:D94" si="10">B84/1000/$C$5</f>
        <v>2.7131782945736434E-3</v>
      </c>
      <c r="E84" s="78">
        <v>0.79290000000000005</v>
      </c>
      <c r="F84" s="79">
        <v>6.2409999999999997</v>
      </c>
      <c r="G84" s="75">
        <f t="shared" ref="G84:G147" si="11">E84+F84</f>
        <v>7.0339</v>
      </c>
      <c r="H84" s="76">
        <v>503</v>
      </c>
      <c r="I84" s="77" t="s">
        <v>70</v>
      </c>
      <c r="J84" s="83">
        <f t="shared" ref="J84:J116" si="12">H84/1000/10</f>
        <v>5.0299999999999997E-2</v>
      </c>
      <c r="K84" s="76">
        <v>172</v>
      </c>
      <c r="L84" s="77" t="s">
        <v>70</v>
      </c>
      <c r="M84" s="83">
        <f t="shared" ref="M84:M115" si="13">K84/1000/10</f>
        <v>1.72E-2</v>
      </c>
      <c r="N84" s="76">
        <v>127</v>
      </c>
      <c r="O84" s="77" t="s">
        <v>70</v>
      </c>
      <c r="P84" s="83">
        <f t="shared" ref="P84:P115" si="14">N84/1000/10</f>
        <v>1.2699999999999999E-2</v>
      </c>
    </row>
    <row r="85" spans="1:16">
      <c r="A85" s="1">
        <f t="shared" si="5"/>
        <v>85</v>
      </c>
      <c r="B85" s="76">
        <v>375</v>
      </c>
      <c r="C85" s="77" t="s">
        <v>71</v>
      </c>
      <c r="D85" s="84">
        <f t="shared" si="10"/>
        <v>2.9069767441860465E-3</v>
      </c>
      <c r="E85" s="78">
        <v>0.80889999999999995</v>
      </c>
      <c r="F85" s="79">
        <v>6.2039999999999997</v>
      </c>
      <c r="G85" s="75">
        <f t="shared" si="11"/>
        <v>7.0129000000000001</v>
      </c>
      <c r="H85" s="76">
        <v>536</v>
      </c>
      <c r="I85" s="77" t="s">
        <v>70</v>
      </c>
      <c r="J85" s="83">
        <f t="shared" si="12"/>
        <v>5.3600000000000002E-2</v>
      </c>
      <c r="K85" s="76">
        <v>182</v>
      </c>
      <c r="L85" s="77" t="s">
        <v>70</v>
      </c>
      <c r="M85" s="83">
        <f t="shared" si="13"/>
        <v>1.8200000000000001E-2</v>
      </c>
      <c r="N85" s="76">
        <v>134</v>
      </c>
      <c r="O85" s="77" t="s">
        <v>70</v>
      </c>
      <c r="P85" s="83">
        <f t="shared" si="14"/>
        <v>1.34E-2</v>
      </c>
    </row>
    <row r="86" spans="1:16">
      <c r="A86" s="1">
        <f t="shared" ref="A86:A149" si="15">A85+1</f>
        <v>86</v>
      </c>
      <c r="B86" s="76">
        <v>400</v>
      </c>
      <c r="C86" s="77" t="s">
        <v>71</v>
      </c>
      <c r="D86" s="84">
        <f t="shared" si="10"/>
        <v>3.1007751937984496E-3</v>
      </c>
      <c r="E86" s="78">
        <v>0.83230000000000004</v>
      </c>
      <c r="F86" s="79">
        <v>6.1639999999999997</v>
      </c>
      <c r="G86" s="75">
        <f t="shared" si="11"/>
        <v>6.9962999999999997</v>
      </c>
      <c r="H86" s="76">
        <v>569</v>
      </c>
      <c r="I86" s="77" t="s">
        <v>70</v>
      </c>
      <c r="J86" s="83">
        <f t="shared" si="12"/>
        <v>5.6899999999999992E-2</v>
      </c>
      <c r="K86" s="76">
        <v>192</v>
      </c>
      <c r="L86" s="77" t="s">
        <v>70</v>
      </c>
      <c r="M86" s="83">
        <f t="shared" si="13"/>
        <v>1.9200000000000002E-2</v>
      </c>
      <c r="N86" s="76">
        <v>141</v>
      </c>
      <c r="O86" s="77" t="s">
        <v>70</v>
      </c>
      <c r="P86" s="83">
        <f t="shared" si="14"/>
        <v>1.4099999999999998E-2</v>
      </c>
    </row>
    <row r="87" spans="1:16">
      <c r="A87" s="1">
        <f t="shared" si="15"/>
        <v>87</v>
      </c>
      <c r="B87" s="76">
        <v>450</v>
      </c>
      <c r="C87" s="77" t="s">
        <v>71</v>
      </c>
      <c r="D87" s="84">
        <f t="shared" si="10"/>
        <v>3.4883720930232558E-3</v>
      </c>
      <c r="E87" s="78">
        <v>0.89080000000000004</v>
      </c>
      <c r="F87" s="79">
        <v>6.0810000000000004</v>
      </c>
      <c r="G87" s="75">
        <f t="shared" si="11"/>
        <v>6.9718</v>
      </c>
      <c r="H87" s="76">
        <v>636</v>
      </c>
      <c r="I87" s="77" t="s">
        <v>70</v>
      </c>
      <c r="J87" s="83">
        <f t="shared" si="12"/>
        <v>6.3600000000000004E-2</v>
      </c>
      <c r="K87" s="76">
        <v>212</v>
      </c>
      <c r="L87" s="77" t="s">
        <v>70</v>
      </c>
      <c r="M87" s="83">
        <f t="shared" si="13"/>
        <v>2.12E-2</v>
      </c>
      <c r="N87" s="76">
        <v>155</v>
      </c>
      <c r="O87" s="77" t="s">
        <v>70</v>
      </c>
      <c r="P87" s="83">
        <f t="shared" si="14"/>
        <v>1.55E-2</v>
      </c>
    </row>
    <row r="88" spans="1:16">
      <c r="A88" s="1">
        <f t="shared" si="15"/>
        <v>88</v>
      </c>
      <c r="B88" s="76">
        <v>500</v>
      </c>
      <c r="C88" s="77" t="s">
        <v>71</v>
      </c>
      <c r="D88" s="84">
        <f t="shared" si="10"/>
        <v>3.875968992248062E-3</v>
      </c>
      <c r="E88" s="78">
        <v>0.95079999999999998</v>
      </c>
      <c r="F88" s="79">
        <v>5.9930000000000003</v>
      </c>
      <c r="G88" s="75">
        <f t="shared" si="11"/>
        <v>6.9438000000000004</v>
      </c>
      <c r="H88" s="76">
        <v>703</v>
      </c>
      <c r="I88" s="77" t="s">
        <v>70</v>
      </c>
      <c r="J88" s="83">
        <f t="shared" si="12"/>
        <v>7.0300000000000001E-2</v>
      </c>
      <c r="K88" s="76">
        <v>231</v>
      </c>
      <c r="L88" s="77" t="s">
        <v>70</v>
      </c>
      <c r="M88" s="83">
        <f t="shared" si="13"/>
        <v>2.3100000000000002E-2</v>
      </c>
      <c r="N88" s="76">
        <v>169</v>
      </c>
      <c r="O88" s="77" t="s">
        <v>70</v>
      </c>
      <c r="P88" s="83">
        <f t="shared" si="14"/>
        <v>1.6900000000000002E-2</v>
      </c>
    </row>
    <row r="89" spans="1:16">
      <c r="A89" s="1">
        <f t="shared" si="15"/>
        <v>89</v>
      </c>
      <c r="B89" s="76">
        <v>550</v>
      </c>
      <c r="C89" s="77" t="s">
        <v>71</v>
      </c>
      <c r="D89" s="84">
        <f t="shared" si="10"/>
        <v>4.2635658914728682E-3</v>
      </c>
      <c r="E89" s="78">
        <v>1.0069999999999999</v>
      </c>
      <c r="F89" s="79">
        <v>5.9039999999999999</v>
      </c>
      <c r="G89" s="75">
        <f t="shared" si="11"/>
        <v>6.9109999999999996</v>
      </c>
      <c r="H89" s="76">
        <v>771</v>
      </c>
      <c r="I89" s="77" t="s">
        <v>70</v>
      </c>
      <c r="J89" s="83">
        <f t="shared" si="12"/>
        <v>7.7100000000000002E-2</v>
      </c>
      <c r="K89" s="76">
        <v>251</v>
      </c>
      <c r="L89" s="77" t="s">
        <v>70</v>
      </c>
      <c r="M89" s="83">
        <f t="shared" si="13"/>
        <v>2.5100000000000001E-2</v>
      </c>
      <c r="N89" s="76">
        <v>183</v>
      </c>
      <c r="O89" s="77" t="s">
        <v>70</v>
      </c>
      <c r="P89" s="83">
        <f t="shared" si="14"/>
        <v>1.83E-2</v>
      </c>
    </row>
    <row r="90" spans="1:16">
      <c r="A90" s="1">
        <f t="shared" si="15"/>
        <v>90</v>
      </c>
      <c r="B90" s="76">
        <v>600</v>
      </c>
      <c r="C90" s="77" t="s">
        <v>71</v>
      </c>
      <c r="D90" s="84">
        <f t="shared" si="10"/>
        <v>4.6511627906976744E-3</v>
      </c>
      <c r="E90" s="78">
        <v>1.06</v>
      </c>
      <c r="F90" s="79">
        <v>5.8140000000000001</v>
      </c>
      <c r="G90" s="75">
        <f t="shared" si="11"/>
        <v>6.8740000000000006</v>
      </c>
      <c r="H90" s="76">
        <v>840</v>
      </c>
      <c r="I90" s="77" t="s">
        <v>70</v>
      </c>
      <c r="J90" s="83">
        <f t="shared" si="12"/>
        <v>8.3999999999999991E-2</v>
      </c>
      <c r="K90" s="76">
        <v>270</v>
      </c>
      <c r="L90" s="77" t="s">
        <v>70</v>
      </c>
      <c r="M90" s="83">
        <f t="shared" si="13"/>
        <v>2.7000000000000003E-2</v>
      </c>
      <c r="N90" s="76">
        <v>197</v>
      </c>
      <c r="O90" s="77" t="s">
        <v>70</v>
      </c>
      <c r="P90" s="83">
        <f t="shared" si="14"/>
        <v>1.9700000000000002E-2</v>
      </c>
    </row>
    <row r="91" spans="1:16">
      <c r="A91" s="1">
        <f t="shared" si="15"/>
        <v>91</v>
      </c>
      <c r="B91" s="76">
        <v>650</v>
      </c>
      <c r="C91" s="77" t="s">
        <v>71</v>
      </c>
      <c r="D91" s="84">
        <f t="shared" si="10"/>
        <v>5.0387596899224806E-3</v>
      </c>
      <c r="E91" s="78">
        <v>1.109</v>
      </c>
      <c r="F91" s="79">
        <v>5.726</v>
      </c>
      <c r="G91" s="75">
        <f t="shared" si="11"/>
        <v>6.835</v>
      </c>
      <c r="H91" s="76">
        <v>909</v>
      </c>
      <c r="I91" s="77" t="s">
        <v>70</v>
      </c>
      <c r="J91" s="83">
        <f t="shared" si="12"/>
        <v>9.0900000000000009E-2</v>
      </c>
      <c r="K91" s="76">
        <v>290</v>
      </c>
      <c r="L91" s="77" t="s">
        <v>70</v>
      </c>
      <c r="M91" s="83">
        <f t="shared" si="13"/>
        <v>2.8999999999999998E-2</v>
      </c>
      <c r="N91" s="76">
        <v>211</v>
      </c>
      <c r="O91" s="77" t="s">
        <v>70</v>
      </c>
      <c r="P91" s="83">
        <f t="shared" si="14"/>
        <v>2.1100000000000001E-2</v>
      </c>
    </row>
    <row r="92" spans="1:16">
      <c r="A92" s="1">
        <f t="shared" si="15"/>
        <v>92</v>
      </c>
      <c r="B92" s="76">
        <v>700</v>
      </c>
      <c r="C92" s="77" t="s">
        <v>71</v>
      </c>
      <c r="D92" s="84">
        <f t="shared" si="10"/>
        <v>5.4263565891472867E-3</v>
      </c>
      <c r="E92" s="78">
        <v>1.157</v>
      </c>
      <c r="F92" s="79">
        <v>5.6379999999999999</v>
      </c>
      <c r="G92" s="75">
        <f t="shared" si="11"/>
        <v>6.7949999999999999</v>
      </c>
      <c r="H92" s="76">
        <v>979</v>
      </c>
      <c r="I92" s="77" t="s">
        <v>70</v>
      </c>
      <c r="J92" s="83">
        <f t="shared" si="12"/>
        <v>9.7900000000000001E-2</v>
      </c>
      <c r="K92" s="76">
        <v>309</v>
      </c>
      <c r="L92" s="77" t="s">
        <v>70</v>
      </c>
      <c r="M92" s="83">
        <f t="shared" si="13"/>
        <v>3.09E-2</v>
      </c>
      <c r="N92" s="76">
        <v>225</v>
      </c>
      <c r="O92" s="77" t="s">
        <v>70</v>
      </c>
      <c r="P92" s="83">
        <f t="shared" si="14"/>
        <v>2.2499999999999999E-2</v>
      </c>
    </row>
    <row r="93" spans="1:16">
      <c r="A93" s="1">
        <f t="shared" si="15"/>
        <v>93</v>
      </c>
      <c r="B93" s="76">
        <v>800</v>
      </c>
      <c r="C93" s="77" t="s">
        <v>71</v>
      </c>
      <c r="D93" s="84">
        <f t="shared" si="10"/>
        <v>6.2015503875968991E-3</v>
      </c>
      <c r="E93" s="78">
        <v>1.248</v>
      </c>
      <c r="F93" s="79">
        <v>5.468</v>
      </c>
      <c r="G93" s="75">
        <f t="shared" si="11"/>
        <v>6.7160000000000002</v>
      </c>
      <c r="H93" s="76">
        <v>1120</v>
      </c>
      <c r="I93" s="77" t="s">
        <v>70</v>
      </c>
      <c r="J93" s="83">
        <f t="shared" si="12"/>
        <v>0.11200000000000002</v>
      </c>
      <c r="K93" s="76">
        <v>348</v>
      </c>
      <c r="L93" s="77" t="s">
        <v>70</v>
      </c>
      <c r="M93" s="83">
        <f t="shared" si="13"/>
        <v>3.4799999999999998E-2</v>
      </c>
      <c r="N93" s="76">
        <v>252</v>
      </c>
      <c r="O93" s="77" t="s">
        <v>70</v>
      </c>
      <c r="P93" s="83">
        <f t="shared" si="14"/>
        <v>2.52E-2</v>
      </c>
    </row>
    <row r="94" spans="1:16">
      <c r="A94" s="1">
        <f t="shared" si="15"/>
        <v>94</v>
      </c>
      <c r="B94" s="76">
        <v>900</v>
      </c>
      <c r="C94" s="77" t="s">
        <v>71</v>
      </c>
      <c r="D94" s="84">
        <f t="shared" si="10"/>
        <v>6.9767441860465115E-3</v>
      </c>
      <c r="E94" s="78">
        <v>1.335</v>
      </c>
      <c r="F94" s="79">
        <v>5.3070000000000004</v>
      </c>
      <c r="G94" s="75">
        <f t="shared" si="11"/>
        <v>6.6420000000000003</v>
      </c>
      <c r="H94" s="76">
        <v>1264</v>
      </c>
      <c r="I94" s="77" t="s">
        <v>70</v>
      </c>
      <c r="J94" s="83">
        <f t="shared" si="12"/>
        <v>0.12640000000000001</v>
      </c>
      <c r="K94" s="76">
        <v>386</v>
      </c>
      <c r="L94" s="77" t="s">
        <v>70</v>
      </c>
      <c r="M94" s="83">
        <f t="shared" si="13"/>
        <v>3.8600000000000002E-2</v>
      </c>
      <c r="N94" s="76">
        <v>281</v>
      </c>
      <c r="O94" s="77" t="s">
        <v>70</v>
      </c>
      <c r="P94" s="83">
        <f t="shared" si="14"/>
        <v>2.8100000000000003E-2</v>
      </c>
    </row>
    <row r="95" spans="1:16">
      <c r="A95" s="1">
        <f t="shared" si="15"/>
        <v>95</v>
      </c>
      <c r="B95" s="76">
        <v>1</v>
      </c>
      <c r="C95" s="111" t="s">
        <v>73</v>
      </c>
      <c r="D95" s="84">
        <f t="shared" ref="D95:D126" si="16">B95/$C$5</f>
        <v>7.7519379844961239E-3</v>
      </c>
      <c r="E95" s="78">
        <v>1.421</v>
      </c>
      <c r="F95" s="79">
        <v>5.1539999999999999</v>
      </c>
      <c r="G95" s="75">
        <f t="shared" si="11"/>
        <v>6.5750000000000002</v>
      </c>
      <c r="H95" s="76">
        <v>1410</v>
      </c>
      <c r="I95" s="77" t="s">
        <v>70</v>
      </c>
      <c r="J95" s="83">
        <f t="shared" si="12"/>
        <v>0.14099999999999999</v>
      </c>
      <c r="K95" s="76">
        <v>424</v>
      </c>
      <c r="L95" s="77" t="s">
        <v>70</v>
      </c>
      <c r="M95" s="83">
        <f t="shared" si="13"/>
        <v>4.24E-2</v>
      </c>
      <c r="N95" s="76">
        <v>309</v>
      </c>
      <c r="O95" s="77" t="s">
        <v>70</v>
      </c>
      <c r="P95" s="83">
        <f t="shared" si="14"/>
        <v>3.09E-2</v>
      </c>
    </row>
    <row r="96" spans="1:16">
      <c r="A96" s="1">
        <f t="shared" si="15"/>
        <v>96</v>
      </c>
      <c r="B96" s="76">
        <v>1.1000000000000001</v>
      </c>
      <c r="C96" s="77" t="s">
        <v>73</v>
      </c>
      <c r="D96" s="84">
        <f t="shared" si="16"/>
        <v>8.5271317829457363E-3</v>
      </c>
      <c r="E96" s="78">
        <v>1.506</v>
      </c>
      <c r="F96" s="79">
        <v>5.01</v>
      </c>
      <c r="G96" s="75">
        <f t="shared" si="11"/>
        <v>6.516</v>
      </c>
      <c r="H96" s="76">
        <v>1558</v>
      </c>
      <c r="I96" s="77" t="s">
        <v>70</v>
      </c>
      <c r="J96" s="83">
        <f t="shared" si="12"/>
        <v>0.15579999999999999</v>
      </c>
      <c r="K96" s="76">
        <v>461</v>
      </c>
      <c r="L96" s="77" t="s">
        <v>70</v>
      </c>
      <c r="M96" s="83">
        <f t="shared" si="13"/>
        <v>4.6100000000000002E-2</v>
      </c>
      <c r="N96" s="76">
        <v>337</v>
      </c>
      <c r="O96" s="77" t="s">
        <v>70</v>
      </c>
      <c r="P96" s="83">
        <f t="shared" si="14"/>
        <v>3.3700000000000001E-2</v>
      </c>
    </row>
    <row r="97" spans="1:16">
      <c r="A97" s="1">
        <f t="shared" si="15"/>
        <v>97</v>
      </c>
      <c r="B97" s="76">
        <v>1.2</v>
      </c>
      <c r="C97" s="77" t="s">
        <v>73</v>
      </c>
      <c r="D97" s="84">
        <f t="shared" si="16"/>
        <v>9.3023255813953487E-3</v>
      </c>
      <c r="E97" s="78">
        <v>1.59</v>
      </c>
      <c r="F97" s="79">
        <v>4.875</v>
      </c>
      <c r="G97" s="75">
        <f t="shared" si="11"/>
        <v>6.4649999999999999</v>
      </c>
      <c r="H97" s="76">
        <v>1707</v>
      </c>
      <c r="I97" s="77" t="s">
        <v>70</v>
      </c>
      <c r="J97" s="83">
        <f t="shared" si="12"/>
        <v>0.17070000000000002</v>
      </c>
      <c r="K97" s="76">
        <v>498</v>
      </c>
      <c r="L97" s="77" t="s">
        <v>70</v>
      </c>
      <c r="M97" s="83">
        <f t="shared" si="13"/>
        <v>4.9799999999999997E-2</v>
      </c>
      <c r="N97" s="76">
        <v>365</v>
      </c>
      <c r="O97" s="77" t="s">
        <v>70</v>
      </c>
      <c r="P97" s="83">
        <f t="shared" si="14"/>
        <v>3.6499999999999998E-2</v>
      </c>
    </row>
    <row r="98" spans="1:16">
      <c r="A98" s="1">
        <f t="shared" si="15"/>
        <v>98</v>
      </c>
      <c r="B98" s="76">
        <v>1.3</v>
      </c>
      <c r="C98" s="77" t="s">
        <v>73</v>
      </c>
      <c r="D98" s="84">
        <f t="shared" si="16"/>
        <v>1.0077519379844961E-2</v>
      </c>
      <c r="E98" s="78">
        <v>1.6739999999999999</v>
      </c>
      <c r="F98" s="79">
        <v>4.7469999999999999</v>
      </c>
      <c r="G98" s="75">
        <f t="shared" si="11"/>
        <v>6.4209999999999994</v>
      </c>
      <c r="H98" s="76">
        <v>1859</v>
      </c>
      <c r="I98" s="77" t="s">
        <v>70</v>
      </c>
      <c r="J98" s="83">
        <f t="shared" si="12"/>
        <v>0.18590000000000001</v>
      </c>
      <c r="K98" s="76">
        <v>535</v>
      </c>
      <c r="L98" s="77" t="s">
        <v>70</v>
      </c>
      <c r="M98" s="83">
        <f t="shared" si="13"/>
        <v>5.3500000000000006E-2</v>
      </c>
      <c r="N98" s="76">
        <v>394</v>
      </c>
      <c r="O98" s="77" t="s">
        <v>70</v>
      </c>
      <c r="P98" s="83">
        <f t="shared" si="14"/>
        <v>3.9400000000000004E-2</v>
      </c>
    </row>
    <row r="99" spans="1:16">
      <c r="A99" s="1">
        <f t="shared" si="15"/>
        <v>99</v>
      </c>
      <c r="B99" s="76">
        <v>1.4</v>
      </c>
      <c r="C99" s="77" t="s">
        <v>73</v>
      </c>
      <c r="D99" s="84">
        <f t="shared" si="16"/>
        <v>1.0852713178294573E-2</v>
      </c>
      <c r="E99" s="78">
        <v>1.7569999999999999</v>
      </c>
      <c r="F99" s="79">
        <v>4.6269999999999998</v>
      </c>
      <c r="G99" s="75">
        <f t="shared" si="11"/>
        <v>6.3839999999999995</v>
      </c>
      <c r="H99" s="76">
        <v>2012</v>
      </c>
      <c r="I99" s="77" t="s">
        <v>70</v>
      </c>
      <c r="J99" s="83">
        <f t="shared" si="12"/>
        <v>0.20119999999999999</v>
      </c>
      <c r="K99" s="76">
        <v>571</v>
      </c>
      <c r="L99" s="77" t="s">
        <v>70</v>
      </c>
      <c r="M99" s="83">
        <f t="shared" si="13"/>
        <v>5.7099999999999998E-2</v>
      </c>
      <c r="N99" s="76">
        <v>423</v>
      </c>
      <c r="O99" s="77" t="s">
        <v>70</v>
      </c>
      <c r="P99" s="83">
        <f t="shared" si="14"/>
        <v>4.2299999999999997E-2</v>
      </c>
    </row>
    <row r="100" spans="1:16">
      <c r="A100" s="1">
        <f t="shared" si="15"/>
        <v>100</v>
      </c>
      <c r="B100" s="76">
        <v>1.5</v>
      </c>
      <c r="C100" s="77" t="s">
        <v>73</v>
      </c>
      <c r="D100" s="84">
        <f t="shared" si="16"/>
        <v>1.1627906976744186E-2</v>
      </c>
      <c r="E100" s="78">
        <v>1.839</v>
      </c>
      <c r="F100" s="79">
        <v>4.5129999999999999</v>
      </c>
      <c r="G100" s="75">
        <f t="shared" si="11"/>
        <v>6.3520000000000003</v>
      </c>
      <c r="H100" s="76">
        <v>2166</v>
      </c>
      <c r="I100" s="77" t="s">
        <v>70</v>
      </c>
      <c r="J100" s="83">
        <f t="shared" si="12"/>
        <v>0.21659999999999999</v>
      </c>
      <c r="K100" s="76">
        <v>607</v>
      </c>
      <c r="L100" s="77" t="s">
        <v>70</v>
      </c>
      <c r="M100" s="83">
        <f t="shared" si="13"/>
        <v>6.0699999999999997E-2</v>
      </c>
      <c r="N100" s="76">
        <v>452</v>
      </c>
      <c r="O100" s="77" t="s">
        <v>70</v>
      </c>
      <c r="P100" s="83">
        <f t="shared" si="14"/>
        <v>4.5200000000000004E-2</v>
      </c>
    </row>
    <row r="101" spans="1:16">
      <c r="A101" s="1">
        <f t="shared" si="15"/>
        <v>101</v>
      </c>
      <c r="B101" s="76">
        <v>1.6</v>
      </c>
      <c r="C101" s="77" t="s">
        <v>73</v>
      </c>
      <c r="D101" s="84">
        <f t="shared" si="16"/>
        <v>1.2403100775193798E-2</v>
      </c>
      <c r="E101" s="78">
        <v>1.92</v>
      </c>
      <c r="F101" s="79">
        <v>4.4050000000000002</v>
      </c>
      <c r="G101" s="75">
        <f t="shared" si="11"/>
        <v>6.3250000000000002</v>
      </c>
      <c r="H101" s="76">
        <v>2321</v>
      </c>
      <c r="I101" s="77" t="s">
        <v>70</v>
      </c>
      <c r="J101" s="83">
        <f t="shared" si="12"/>
        <v>0.23210000000000003</v>
      </c>
      <c r="K101" s="76">
        <v>643</v>
      </c>
      <c r="L101" s="77" t="s">
        <v>70</v>
      </c>
      <c r="M101" s="83">
        <f t="shared" si="13"/>
        <v>6.4299999999999996E-2</v>
      </c>
      <c r="N101" s="76">
        <v>480</v>
      </c>
      <c r="O101" s="77" t="s">
        <v>70</v>
      </c>
      <c r="P101" s="83">
        <f t="shared" si="14"/>
        <v>4.8000000000000001E-2</v>
      </c>
    </row>
    <row r="102" spans="1:16">
      <c r="A102" s="1">
        <f t="shared" si="15"/>
        <v>102</v>
      </c>
      <c r="B102" s="76">
        <v>1.7</v>
      </c>
      <c r="C102" s="77" t="s">
        <v>73</v>
      </c>
      <c r="D102" s="84">
        <f t="shared" si="16"/>
        <v>1.3178294573643411E-2</v>
      </c>
      <c r="E102" s="78">
        <v>2.0009999999999999</v>
      </c>
      <c r="F102" s="79">
        <v>4.3040000000000003</v>
      </c>
      <c r="G102" s="75">
        <f t="shared" si="11"/>
        <v>6.3049999999999997</v>
      </c>
      <c r="H102" s="76">
        <v>2477</v>
      </c>
      <c r="I102" s="77" t="s">
        <v>70</v>
      </c>
      <c r="J102" s="83">
        <f t="shared" si="12"/>
        <v>0.24769999999999998</v>
      </c>
      <c r="K102" s="76">
        <v>678</v>
      </c>
      <c r="L102" s="77" t="s">
        <v>70</v>
      </c>
      <c r="M102" s="83">
        <f t="shared" si="13"/>
        <v>6.7799999999999999E-2</v>
      </c>
      <c r="N102" s="76">
        <v>509</v>
      </c>
      <c r="O102" s="77" t="s">
        <v>70</v>
      </c>
      <c r="P102" s="83">
        <f t="shared" si="14"/>
        <v>5.0900000000000001E-2</v>
      </c>
    </row>
    <row r="103" spans="1:16">
      <c r="A103" s="1">
        <f t="shared" si="15"/>
        <v>103</v>
      </c>
      <c r="B103" s="76">
        <v>1.8</v>
      </c>
      <c r="C103" s="77" t="s">
        <v>73</v>
      </c>
      <c r="D103" s="84">
        <f t="shared" si="16"/>
        <v>1.3953488372093023E-2</v>
      </c>
      <c r="E103" s="78">
        <v>2.08</v>
      </c>
      <c r="F103" s="79">
        <v>4.2069999999999999</v>
      </c>
      <c r="G103" s="75">
        <f t="shared" si="11"/>
        <v>6.2869999999999999</v>
      </c>
      <c r="H103" s="76">
        <v>2634</v>
      </c>
      <c r="I103" s="77" t="s">
        <v>70</v>
      </c>
      <c r="J103" s="83">
        <f t="shared" si="12"/>
        <v>0.26339999999999997</v>
      </c>
      <c r="K103" s="76">
        <v>712</v>
      </c>
      <c r="L103" s="77" t="s">
        <v>70</v>
      </c>
      <c r="M103" s="83">
        <f t="shared" si="13"/>
        <v>7.1199999999999999E-2</v>
      </c>
      <c r="N103" s="76">
        <v>538</v>
      </c>
      <c r="O103" s="77" t="s">
        <v>70</v>
      </c>
      <c r="P103" s="83">
        <f t="shared" si="14"/>
        <v>5.3800000000000001E-2</v>
      </c>
    </row>
    <row r="104" spans="1:16">
      <c r="A104" s="1">
        <f t="shared" si="15"/>
        <v>104</v>
      </c>
      <c r="B104" s="76">
        <v>2</v>
      </c>
      <c r="C104" s="77" t="s">
        <v>73</v>
      </c>
      <c r="D104" s="84">
        <f t="shared" si="16"/>
        <v>1.5503875968992248E-2</v>
      </c>
      <c r="E104" s="78">
        <v>2.2360000000000002</v>
      </c>
      <c r="F104" s="79">
        <v>4.0289999999999999</v>
      </c>
      <c r="G104" s="75">
        <f t="shared" si="11"/>
        <v>6.2650000000000006</v>
      </c>
      <c r="H104" s="76">
        <v>2950</v>
      </c>
      <c r="I104" s="77" t="s">
        <v>70</v>
      </c>
      <c r="J104" s="83">
        <f t="shared" si="12"/>
        <v>0.29500000000000004</v>
      </c>
      <c r="K104" s="76">
        <v>780</v>
      </c>
      <c r="L104" s="77" t="s">
        <v>70</v>
      </c>
      <c r="M104" s="83">
        <f t="shared" si="13"/>
        <v>7.8E-2</v>
      </c>
      <c r="N104" s="76">
        <v>596</v>
      </c>
      <c r="O104" s="77" t="s">
        <v>70</v>
      </c>
      <c r="P104" s="83">
        <f t="shared" si="14"/>
        <v>5.96E-2</v>
      </c>
    </row>
    <row r="105" spans="1:16">
      <c r="A105" s="1">
        <f t="shared" si="15"/>
        <v>105</v>
      </c>
      <c r="B105" s="76">
        <v>2.25</v>
      </c>
      <c r="C105" s="77" t="s">
        <v>73</v>
      </c>
      <c r="D105" s="84">
        <f t="shared" si="16"/>
        <v>1.7441860465116279E-2</v>
      </c>
      <c r="E105" s="78">
        <v>2.4239999999999999</v>
      </c>
      <c r="F105" s="79">
        <v>3.8290000000000002</v>
      </c>
      <c r="G105" s="75">
        <f t="shared" si="11"/>
        <v>6.2530000000000001</v>
      </c>
      <c r="H105" s="76">
        <v>3348</v>
      </c>
      <c r="I105" s="77" t="s">
        <v>70</v>
      </c>
      <c r="J105" s="83">
        <f t="shared" si="12"/>
        <v>0.33479999999999999</v>
      </c>
      <c r="K105" s="76">
        <v>862</v>
      </c>
      <c r="L105" s="77" t="s">
        <v>70</v>
      </c>
      <c r="M105" s="83">
        <f t="shared" si="13"/>
        <v>8.6199999999999999E-2</v>
      </c>
      <c r="N105" s="76">
        <v>669</v>
      </c>
      <c r="O105" s="77" t="s">
        <v>70</v>
      </c>
      <c r="P105" s="83">
        <f t="shared" si="14"/>
        <v>6.6900000000000001E-2</v>
      </c>
    </row>
    <row r="106" spans="1:16">
      <c r="A106" s="1">
        <f t="shared" si="15"/>
        <v>106</v>
      </c>
      <c r="B106" s="76">
        <v>2.5</v>
      </c>
      <c r="C106" s="77" t="s">
        <v>73</v>
      </c>
      <c r="D106" s="84">
        <f t="shared" si="16"/>
        <v>1.937984496124031E-2</v>
      </c>
      <c r="E106" s="78">
        <v>2.605</v>
      </c>
      <c r="F106" s="79">
        <v>3.6520000000000001</v>
      </c>
      <c r="G106" s="75">
        <f t="shared" si="11"/>
        <v>6.2569999999999997</v>
      </c>
      <c r="H106" s="76">
        <v>3748</v>
      </c>
      <c r="I106" s="77" t="s">
        <v>70</v>
      </c>
      <c r="J106" s="83">
        <f t="shared" si="12"/>
        <v>0.37480000000000002</v>
      </c>
      <c r="K106" s="76">
        <v>942</v>
      </c>
      <c r="L106" s="77" t="s">
        <v>70</v>
      </c>
      <c r="M106" s="83">
        <f t="shared" si="13"/>
        <v>9.4199999999999992E-2</v>
      </c>
      <c r="N106" s="76">
        <v>741</v>
      </c>
      <c r="O106" s="77" t="s">
        <v>70</v>
      </c>
      <c r="P106" s="83">
        <f t="shared" si="14"/>
        <v>7.4099999999999999E-2</v>
      </c>
    </row>
    <row r="107" spans="1:16">
      <c r="A107" s="1">
        <f t="shared" si="15"/>
        <v>107</v>
      </c>
      <c r="B107" s="76">
        <v>2.75</v>
      </c>
      <c r="C107" s="77" t="s">
        <v>73</v>
      </c>
      <c r="D107" s="84">
        <f t="shared" si="16"/>
        <v>2.1317829457364341E-2</v>
      </c>
      <c r="E107" s="78">
        <v>2.7789999999999999</v>
      </c>
      <c r="F107" s="79">
        <v>3.4929999999999999</v>
      </c>
      <c r="G107" s="75">
        <f t="shared" si="11"/>
        <v>6.2720000000000002</v>
      </c>
      <c r="H107" s="76">
        <v>4149</v>
      </c>
      <c r="I107" s="77" t="s">
        <v>70</v>
      </c>
      <c r="J107" s="83">
        <f t="shared" si="12"/>
        <v>0.41489999999999999</v>
      </c>
      <c r="K107" s="76">
        <v>1018</v>
      </c>
      <c r="L107" s="77" t="s">
        <v>70</v>
      </c>
      <c r="M107" s="83">
        <f t="shared" si="13"/>
        <v>0.1018</v>
      </c>
      <c r="N107" s="76">
        <v>812</v>
      </c>
      <c r="O107" s="77" t="s">
        <v>70</v>
      </c>
      <c r="P107" s="83">
        <f t="shared" si="14"/>
        <v>8.1200000000000008E-2</v>
      </c>
    </row>
    <row r="108" spans="1:16">
      <c r="A108" s="1">
        <f t="shared" si="15"/>
        <v>108</v>
      </c>
      <c r="B108" s="76">
        <v>3</v>
      </c>
      <c r="C108" s="77" t="s">
        <v>73</v>
      </c>
      <c r="D108" s="84">
        <f t="shared" si="16"/>
        <v>2.3255813953488372E-2</v>
      </c>
      <c r="E108" s="78">
        <v>2.9449999999999998</v>
      </c>
      <c r="F108" s="79">
        <v>3.3490000000000002</v>
      </c>
      <c r="G108" s="75">
        <f t="shared" si="11"/>
        <v>6.2940000000000005</v>
      </c>
      <c r="H108" s="76">
        <v>4550</v>
      </c>
      <c r="I108" s="77" t="s">
        <v>70</v>
      </c>
      <c r="J108" s="83">
        <f t="shared" si="12"/>
        <v>0.45499999999999996</v>
      </c>
      <c r="K108" s="76">
        <v>1092</v>
      </c>
      <c r="L108" s="77" t="s">
        <v>70</v>
      </c>
      <c r="M108" s="83">
        <f t="shared" si="13"/>
        <v>0.10920000000000001</v>
      </c>
      <c r="N108" s="76">
        <v>882</v>
      </c>
      <c r="O108" s="77" t="s">
        <v>70</v>
      </c>
      <c r="P108" s="83">
        <f t="shared" si="14"/>
        <v>8.8200000000000001E-2</v>
      </c>
    </row>
    <row r="109" spans="1:16">
      <c r="A109" s="1">
        <f t="shared" si="15"/>
        <v>109</v>
      </c>
      <c r="B109" s="76">
        <v>3.25</v>
      </c>
      <c r="C109" s="77" t="s">
        <v>73</v>
      </c>
      <c r="D109" s="84">
        <f t="shared" si="16"/>
        <v>2.5193798449612403E-2</v>
      </c>
      <c r="E109" s="78">
        <v>3.105</v>
      </c>
      <c r="F109" s="79">
        <v>3.2189999999999999</v>
      </c>
      <c r="G109" s="75">
        <f t="shared" si="11"/>
        <v>6.3239999999999998</v>
      </c>
      <c r="H109" s="76">
        <v>4951</v>
      </c>
      <c r="I109" s="77" t="s">
        <v>70</v>
      </c>
      <c r="J109" s="83">
        <f t="shared" si="12"/>
        <v>0.49509999999999998</v>
      </c>
      <c r="K109" s="76">
        <v>1162</v>
      </c>
      <c r="L109" s="77" t="s">
        <v>70</v>
      </c>
      <c r="M109" s="83">
        <f t="shared" si="13"/>
        <v>0.1162</v>
      </c>
      <c r="N109" s="76">
        <v>952</v>
      </c>
      <c r="O109" s="77" t="s">
        <v>70</v>
      </c>
      <c r="P109" s="83">
        <f t="shared" si="14"/>
        <v>9.5199999999999993E-2</v>
      </c>
    </row>
    <row r="110" spans="1:16">
      <c r="A110" s="1">
        <f t="shared" si="15"/>
        <v>110</v>
      </c>
      <c r="B110" s="76">
        <v>3.5</v>
      </c>
      <c r="C110" s="77" t="s">
        <v>73</v>
      </c>
      <c r="D110" s="84">
        <f t="shared" si="16"/>
        <v>2.7131782945736434E-2</v>
      </c>
      <c r="E110" s="78">
        <v>3.2589999999999999</v>
      </c>
      <c r="F110" s="79">
        <v>3.1</v>
      </c>
      <c r="G110" s="75">
        <f t="shared" si="11"/>
        <v>6.359</v>
      </c>
      <c r="H110" s="76">
        <v>5351</v>
      </c>
      <c r="I110" s="77" t="s">
        <v>70</v>
      </c>
      <c r="J110" s="83">
        <f t="shared" si="12"/>
        <v>0.53510000000000002</v>
      </c>
      <c r="K110" s="76">
        <v>1230</v>
      </c>
      <c r="L110" s="77" t="s">
        <v>70</v>
      </c>
      <c r="M110" s="83">
        <f t="shared" si="13"/>
        <v>0.123</v>
      </c>
      <c r="N110" s="76">
        <v>1020</v>
      </c>
      <c r="O110" s="77" t="s">
        <v>70</v>
      </c>
      <c r="P110" s="83">
        <f t="shared" si="14"/>
        <v>0.10200000000000001</v>
      </c>
    </row>
    <row r="111" spans="1:16">
      <c r="A111" s="1">
        <f t="shared" si="15"/>
        <v>111</v>
      </c>
      <c r="B111" s="76">
        <v>3.75</v>
      </c>
      <c r="C111" s="77" t="s">
        <v>73</v>
      </c>
      <c r="D111" s="84">
        <f t="shared" si="16"/>
        <v>2.9069767441860465E-2</v>
      </c>
      <c r="E111" s="78">
        <v>3.407</v>
      </c>
      <c r="F111" s="79">
        <v>2.9910000000000001</v>
      </c>
      <c r="G111" s="75">
        <f t="shared" si="11"/>
        <v>6.3979999999999997</v>
      </c>
      <c r="H111" s="76">
        <v>5750</v>
      </c>
      <c r="I111" s="77" t="s">
        <v>70</v>
      </c>
      <c r="J111" s="83">
        <f t="shared" si="12"/>
        <v>0.57499999999999996</v>
      </c>
      <c r="K111" s="76">
        <v>1296</v>
      </c>
      <c r="L111" s="77" t="s">
        <v>70</v>
      </c>
      <c r="M111" s="83">
        <f t="shared" si="13"/>
        <v>0.12959999999999999</v>
      </c>
      <c r="N111" s="76">
        <v>1088</v>
      </c>
      <c r="O111" s="77" t="s">
        <v>70</v>
      </c>
      <c r="P111" s="83">
        <f t="shared" si="14"/>
        <v>0.10880000000000001</v>
      </c>
    </row>
    <row r="112" spans="1:16">
      <c r="A112" s="1">
        <f t="shared" si="15"/>
        <v>112</v>
      </c>
      <c r="B112" s="76">
        <v>4</v>
      </c>
      <c r="C112" s="77" t="s">
        <v>73</v>
      </c>
      <c r="D112" s="84">
        <f t="shared" si="16"/>
        <v>3.1007751937984496E-2</v>
      </c>
      <c r="E112" s="78">
        <v>3.5510000000000002</v>
      </c>
      <c r="F112" s="79">
        <v>2.89</v>
      </c>
      <c r="G112" s="75">
        <f t="shared" si="11"/>
        <v>6.4410000000000007</v>
      </c>
      <c r="H112" s="76">
        <v>6148</v>
      </c>
      <c r="I112" s="77" t="s">
        <v>70</v>
      </c>
      <c r="J112" s="83">
        <f t="shared" si="12"/>
        <v>0.61480000000000001</v>
      </c>
      <c r="K112" s="76">
        <v>1360</v>
      </c>
      <c r="L112" s="77" t="s">
        <v>70</v>
      </c>
      <c r="M112" s="83">
        <f t="shared" si="13"/>
        <v>0.13600000000000001</v>
      </c>
      <c r="N112" s="76">
        <v>1154</v>
      </c>
      <c r="O112" s="77" t="s">
        <v>70</v>
      </c>
      <c r="P112" s="83">
        <f t="shared" si="14"/>
        <v>0.11539999999999999</v>
      </c>
    </row>
    <row r="113" spans="1:16">
      <c r="A113" s="1">
        <f t="shared" si="15"/>
        <v>113</v>
      </c>
      <c r="B113" s="76">
        <v>4.5</v>
      </c>
      <c r="C113" s="77" t="s">
        <v>73</v>
      </c>
      <c r="D113" s="84">
        <f t="shared" si="16"/>
        <v>3.4883720930232558E-2</v>
      </c>
      <c r="E113" s="78">
        <v>3.823</v>
      </c>
      <c r="F113" s="79">
        <v>2.7109999999999999</v>
      </c>
      <c r="G113" s="75">
        <f t="shared" si="11"/>
        <v>6.5339999999999998</v>
      </c>
      <c r="H113" s="76">
        <v>6939</v>
      </c>
      <c r="I113" s="77" t="s">
        <v>70</v>
      </c>
      <c r="J113" s="83">
        <f t="shared" si="12"/>
        <v>0.69389999999999996</v>
      </c>
      <c r="K113" s="76">
        <v>1481</v>
      </c>
      <c r="L113" s="77" t="s">
        <v>70</v>
      </c>
      <c r="M113" s="83">
        <f t="shared" si="13"/>
        <v>0.14810000000000001</v>
      </c>
      <c r="N113" s="76">
        <v>1283</v>
      </c>
      <c r="O113" s="77" t="s">
        <v>70</v>
      </c>
      <c r="P113" s="83">
        <f t="shared" si="14"/>
        <v>0.1283</v>
      </c>
    </row>
    <row r="114" spans="1:16">
      <c r="A114" s="1">
        <f t="shared" si="15"/>
        <v>114</v>
      </c>
      <c r="B114" s="76">
        <v>5</v>
      </c>
      <c r="C114" s="77" t="s">
        <v>73</v>
      </c>
      <c r="D114" s="84">
        <f t="shared" si="16"/>
        <v>3.875968992248062E-2</v>
      </c>
      <c r="E114" s="78">
        <v>4.0810000000000004</v>
      </c>
      <c r="F114" s="79">
        <v>2.5569999999999999</v>
      </c>
      <c r="G114" s="75">
        <f t="shared" si="11"/>
        <v>6.6379999999999999</v>
      </c>
      <c r="H114" s="76">
        <v>7721</v>
      </c>
      <c r="I114" s="77" t="s">
        <v>70</v>
      </c>
      <c r="J114" s="83">
        <f t="shared" si="12"/>
        <v>0.77210000000000001</v>
      </c>
      <c r="K114" s="76">
        <v>1595</v>
      </c>
      <c r="L114" s="77" t="s">
        <v>70</v>
      </c>
      <c r="M114" s="83">
        <f t="shared" si="13"/>
        <v>0.1595</v>
      </c>
      <c r="N114" s="76">
        <v>1408</v>
      </c>
      <c r="O114" s="77" t="s">
        <v>70</v>
      </c>
      <c r="P114" s="83">
        <f t="shared" si="14"/>
        <v>0.14079999999999998</v>
      </c>
    </row>
    <row r="115" spans="1:16">
      <c r="A115" s="1">
        <f t="shared" si="15"/>
        <v>115</v>
      </c>
      <c r="B115" s="76">
        <v>5.5</v>
      </c>
      <c r="C115" s="77" t="s">
        <v>73</v>
      </c>
      <c r="D115" s="84">
        <f t="shared" si="16"/>
        <v>4.2635658914728682E-2</v>
      </c>
      <c r="E115" s="78">
        <v>4.327</v>
      </c>
      <c r="F115" s="79">
        <v>2.4209999999999998</v>
      </c>
      <c r="G115" s="75">
        <f t="shared" si="11"/>
        <v>6.7479999999999993</v>
      </c>
      <c r="H115" s="76">
        <v>8494</v>
      </c>
      <c r="I115" s="77" t="s">
        <v>70</v>
      </c>
      <c r="J115" s="83">
        <f t="shared" si="12"/>
        <v>0.84939999999999993</v>
      </c>
      <c r="K115" s="76">
        <v>1701</v>
      </c>
      <c r="L115" s="77" t="s">
        <v>70</v>
      </c>
      <c r="M115" s="83">
        <f t="shared" si="13"/>
        <v>0.1701</v>
      </c>
      <c r="N115" s="76">
        <v>1528</v>
      </c>
      <c r="O115" s="77" t="s">
        <v>70</v>
      </c>
      <c r="P115" s="83">
        <f t="shared" si="14"/>
        <v>0.15279999999999999</v>
      </c>
    </row>
    <row r="116" spans="1:16">
      <c r="A116" s="1">
        <f t="shared" si="15"/>
        <v>116</v>
      </c>
      <c r="B116" s="76">
        <v>6</v>
      </c>
      <c r="C116" s="77" t="s">
        <v>73</v>
      </c>
      <c r="D116" s="84">
        <f t="shared" si="16"/>
        <v>4.6511627906976744E-2</v>
      </c>
      <c r="E116" s="78">
        <v>4.5640000000000001</v>
      </c>
      <c r="F116" s="79">
        <v>2.302</v>
      </c>
      <c r="G116" s="75">
        <f t="shared" si="11"/>
        <v>6.8659999999999997</v>
      </c>
      <c r="H116" s="76">
        <v>9257</v>
      </c>
      <c r="I116" s="77" t="s">
        <v>70</v>
      </c>
      <c r="J116" s="83">
        <f t="shared" si="12"/>
        <v>0.92569999999999997</v>
      </c>
      <c r="K116" s="76">
        <v>1800</v>
      </c>
      <c r="L116" s="77" t="s">
        <v>70</v>
      </c>
      <c r="M116" s="83">
        <f t="shared" ref="M116:M147" si="17">K116/1000/10</f>
        <v>0.18</v>
      </c>
      <c r="N116" s="76">
        <v>1644</v>
      </c>
      <c r="O116" s="77" t="s">
        <v>70</v>
      </c>
      <c r="P116" s="83">
        <f t="shared" ref="P116:P147" si="18">N116/1000/10</f>
        <v>0.16439999999999999</v>
      </c>
    </row>
    <row r="117" spans="1:16">
      <c r="A117" s="1">
        <f t="shared" si="15"/>
        <v>117</v>
      </c>
      <c r="B117" s="76">
        <v>6.5</v>
      </c>
      <c r="C117" s="77" t="s">
        <v>73</v>
      </c>
      <c r="D117" s="84">
        <f t="shared" si="16"/>
        <v>5.0387596899224806E-2</v>
      </c>
      <c r="E117" s="78">
        <v>4.7939999999999996</v>
      </c>
      <c r="F117" s="79">
        <v>2.1949999999999998</v>
      </c>
      <c r="G117" s="75">
        <f t="shared" si="11"/>
        <v>6.988999999999999</v>
      </c>
      <c r="H117" s="76">
        <v>1</v>
      </c>
      <c r="I117" s="111" t="s">
        <v>72</v>
      </c>
      <c r="J117" s="64">
        <f t="shared" ref="J117:J148" si="19">H117</f>
        <v>1</v>
      </c>
      <c r="K117" s="76">
        <v>1894</v>
      </c>
      <c r="L117" s="77" t="s">
        <v>70</v>
      </c>
      <c r="M117" s="83">
        <f t="shared" si="17"/>
        <v>0.18939999999999999</v>
      </c>
      <c r="N117" s="76">
        <v>1756</v>
      </c>
      <c r="O117" s="77" t="s">
        <v>70</v>
      </c>
      <c r="P117" s="83">
        <f t="shared" si="18"/>
        <v>0.17560000000000001</v>
      </c>
    </row>
    <row r="118" spans="1:16">
      <c r="A118" s="1">
        <f t="shared" si="15"/>
        <v>118</v>
      </c>
      <c r="B118" s="76">
        <v>7</v>
      </c>
      <c r="C118" s="77" t="s">
        <v>73</v>
      </c>
      <c r="D118" s="84">
        <f t="shared" si="16"/>
        <v>5.4263565891472867E-2</v>
      </c>
      <c r="E118" s="78">
        <v>5.0190000000000001</v>
      </c>
      <c r="F118" s="79">
        <v>2.0990000000000002</v>
      </c>
      <c r="G118" s="75">
        <f t="shared" si="11"/>
        <v>7.1180000000000003</v>
      </c>
      <c r="H118" s="76">
        <v>1.08</v>
      </c>
      <c r="I118" s="77" t="s">
        <v>72</v>
      </c>
      <c r="J118" s="64">
        <f t="shared" si="19"/>
        <v>1.08</v>
      </c>
      <c r="K118" s="76">
        <v>1981</v>
      </c>
      <c r="L118" s="77" t="s">
        <v>70</v>
      </c>
      <c r="M118" s="83">
        <f t="shared" si="17"/>
        <v>0.1981</v>
      </c>
      <c r="N118" s="76">
        <v>1863</v>
      </c>
      <c r="O118" s="77" t="s">
        <v>70</v>
      </c>
      <c r="P118" s="83">
        <f t="shared" si="18"/>
        <v>0.18629999999999999</v>
      </c>
    </row>
    <row r="119" spans="1:16">
      <c r="A119" s="1">
        <f t="shared" si="15"/>
        <v>119</v>
      </c>
      <c r="B119" s="76">
        <v>8</v>
      </c>
      <c r="C119" s="77" t="s">
        <v>73</v>
      </c>
      <c r="D119" s="84">
        <f t="shared" si="16"/>
        <v>6.2015503875968991E-2</v>
      </c>
      <c r="E119" s="78">
        <v>5.46</v>
      </c>
      <c r="F119" s="79">
        <v>1.9330000000000001</v>
      </c>
      <c r="G119" s="75">
        <f t="shared" si="11"/>
        <v>7.3929999999999998</v>
      </c>
      <c r="H119" s="76">
        <v>1.22</v>
      </c>
      <c r="I119" s="77" t="s">
        <v>72</v>
      </c>
      <c r="J119" s="64">
        <f t="shared" si="19"/>
        <v>1.22</v>
      </c>
      <c r="K119" s="76">
        <v>2145</v>
      </c>
      <c r="L119" s="77" t="s">
        <v>70</v>
      </c>
      <c r="M119" s="83">
        <f t="shared" si="17"/>
        <v>0.2145</v>
      </c>
      <c r="N119" s="76">
        <v>2065</v>
      </c>
      <c r="O119" s="77" t="s">
        <v>70</v>
      </c>
      <c r="P119" s="83">
        <f t="shared" si="18"/>
        <v>0.20649999999999999</v>
      </c>
    </row>
    <row r="120" spans="1:16">
      <c r="A120" s="1">
        <f t="shared" si="15"/>
        <v>120</v>
      </c>
      <c r="B120" s="76">
        <v>9</v>
      </c>
      <c r="C120" s="77" t="s">
        <v>73</v>
      </c>
      <c r="D120" s="84">
        <f t="shared" si="16"/>
        <v>6.9767441860465115E-2</v>
      </c>
      <c r="E120" s="78">
        <v>5.8949999999999996</v>
      </c>
      <c r="F120" s="79">
        <v>1.7949999999999999</v>
      </c>
      <c r="G120" s="75">
        <f t="shared" si="11"/>
        <v>7.6899999999999995</v>
      </c>
      <c r="H120" s="76">
        <v>1.36</v>
      </c>
      <c r="I120" s="77" t="s">
        <v>72</v>
      </c>
      <c r="J120" s="64">
        <f t="shared" si="19"/>
        <v>1.36</v>
      </c>
      <c r="K120" s="76">
        <v>2290</v>
      </c>
      <c r="L120" s="77" t="s">
        <v>70</v>
      </c>
      <c r="M120" s="83">
        <f t="shared" si="17"/>
        <v>0.22900000000000001</v>
      </c>
      <c r="N120" s="76">
        <v>2253</v>
      </c>
      <c r="O120" s="77" t="s">
        <v>70</v>
      </c>
      <c r="P120" s="83">
        <f t="shared" si="18"/>
        <v>0.2253</v>
      </c>
    </row>
    <row r="121" spans="1:16">
      <c r="A121" s="1">
        <f t="shared" si="15"/>
        <v>121</v>
      </c>
      <c r="B121" s="76">
        <v>10</v>
      </c>
      <c r="C121" s="77" t="s">
        <v>73</v>
      </c>
      <c r="D121" s="84">
        <f t="shared" si="16"/>
        <v>7.7519379844961239E-2</v>
      </c>
      <c r="E121" s="78">
        <v>6.3280000000000003</v>
      </c>
      <c r="F121" s="79">
        <v>1.6779999999999999</v>
      </c>
      <c r="G121" s="75">
        <f t="shared" si="11"/>
        <v>8.0060000000000002</v>
      </c>
      <c r="H121" s="76">
        <v>1.5</v>
      </c>
      <c r="I121" s="77" t="s">
        <v>72</v>
      </c>
      <c r="J121" s="64">
        <f t="shared" si="19"/>
        <v>1.5</v>
      </c>
      <c r="K121" s="76">
        <v>2419</v>
      </c>
      <c r="L121" s="77" t="s">
        <v>70</v>
      </c>
      <c r="M121" s="83">
        <f t="shared" si="17"/>
        <v>0.2419</v>
      </c>
      <c r="N121" s="76">
        <v>2426</v>
      </c>
      <c r="O121" s="77" t="s">
        <v>70</v>
      </c>
      <c r="P121" s="83">
        <f t="shared" si="18"/>
        <v>0.24260000000000001</v>
      </c>
    </row>
    <row r="122" spans="1:16">
      <c r="A122" s="1">
        <f t="shared" si="15"/>
        <v>122</v>
      </c>
      <c r="B122" s="76">
        <v>11</v>
      </c>
      <c r="C122" s="77" t="s">
        <v>73</v>
      </c>
      <c r="D122" s="84">
        <f t="shared" si="16"/>
        <v>8.5271317829457363E-2</v>
      </c>
      <c r="E122" s="78">
        <v>6.7629999999999999</v>
      </c>
      <c r="F122" s="79">
        <v>1.577</v>
      </c>
      <c r="G122" s="75">
        <f t="shared" si="11"/>
        <v>8.34</v>
      </c>
      <c r="H122" s="76">
        <v>1.63</v>
      </c>
      <c r="I122" s="77" t="s">
        <v>72</v>
      </c>
      <c r="J122" s="64">
        <f t="shared" si="19"/>
        <v>1.63</v>
      </c>
      <c r="K122" s="76">
        <v>2535</v>
      </c>
      <c r="L122" s="77" t="s">
        <v>70</v>
      </c>
      <c r="M122" s="83">
        <f t="shared" si="17"/>
        <v>0.2535</v>
      </c>
      <c r="N122" s="76">
        <v>2586</v>
      </c>
      <c r="O122" s="77" t="s">
        <v>70</v>
      </c>
      <c r="P122" s="83">
        <f t="shared" si="18"/>
        <v>0.2586</v>
      </c>
    </row>
    <row r="123" spans="1:16">
      <c r="A123" s="1">
        <f t="shared" si="15"/>
        <v>123</v>
      </c>
      <c r="B123" s="76">
        <v>12</v>
      </c>
      <c r="C123" s="77" t="s">
        <v>73</v>
      </c>
      <c r="D123" s="84">
        <f t="shared" si="16"/>
        <v>9.3023255813953487E-2</v>
      </c>
      <c r="E123" s="78">
        <v>7.202</v>
      </c>
      <c r="F123" s="79">
        <v>1.4890000000000001</v>
      </c>
      <c r="G123" s="75">
        <f t="shared" si="11"/>
        <v>8.6910000000000007</v>
      </c>
      <c r="H123" s="76">
        <v>1.75</v>
      </c>
      <c r="I123" s="77" t="s">
        <v>72</v>
      </c>
      <c r="J123" s="64">
        <f t="shared" si="19"/>
        <v>1.75</v>
      </c>
      <c r="K123" s="76">
        <v>2638</v>
      </c>
      <c r="L123" s="77" t="s">
        <v>70</v>
      </c>
      <c r="M123" s="83">
        <f t="shared" si="17"/>
        <v>0.26379999999999998</v>
      </c>
      <c r="N123" s="76">
        <v>2735</v>
      </c>
      <c r="O123" s="77" t="s">
        <v>70</v>
      </c>
      <c r="P123" s="83">
        <f t="shared" si="18"/>
        <v>0.27349999999999997</v>
      </c>
    </row>
    <row r="124" spans="1:16">
      <c r="A124" s="1">
        <f t="shared" si="15"/>
        <v>124</v>
      </c>
      <c r="B124" s="76">
        <v>13</v>
      </c>
      <c r="C124" s="77" t="s">
        <v>73</v>
      </c>
      <c r="D124" s="84">
        <f t="shared" si="16"/>
        <v>0.10077519379844961</v>
      </c>
      <c r="E124" s="78">
        <v>7.6449999999999996</v>
      </c>
      <c r="F124" s="79">
        <v>1.4119999999999999</v>
      </c>
      <c r="G124" s="75">
        <f t="shared" si="11"/>
        <v>9.0569999999999986</v>
      </c>
      <c r="H124" s="76">
        <v>1.87</v>
      </c>
      <c r="I124" s="77" t="s">
        <v>72</v>
      </c>
      <c r="J124" s="64">
        <f t="shared" si="19"/>
        <v>1.87</v>
      </c>
      <c r="K124" s="76">
        <v>2730</v>
      </c>
      <c r="L124" s="77" t="s">
        <v>70</v>
      </c>
      <c r="M124" s="83">
        <f t="shared" si="17"/>
        <v>0.27300000000000002</v>
      </c>
      <c r="N124" s="76">
        <v>2872</v>
      </c>
      <c r="O124" s="77" t="s">
        <v>70</v>
      </c>
      <c r="P124" s="83">
        <f t="shared" si="18"/>
        <v>0.28720000000000001</v>
      </c>
    </row>
    <row r="125" spans="1:16">
      <c r="A125" s="1">
        <f t="shared" si="15"/>
        <v>125</v>
      </c>
      <c r="B125" s="66">
        <v>14</v>
      </c>
      <c r="C125" s="67" t="s">
        <v>73</v>
      </c>
      <c r="D125" s="84">
        <f t="shared" si="16"/>
        <v>0.10852713178294573</v>
      </c>
      <c r="E125" s="78">
        <v>8.0920000000000005</v>
      </c>
      <c r="F125" s="79">
        <v>1.343</v>
      </c>
      <c r="G125" s="75">
        <f t="shared" si="11"/>
        <v>9.4350000000000005</v>
      </c>
      <c r="H125" s="76">
        <v>1.99</v>
      </c>
      <c r="I125" s="77" t="s">
        <v>72</v>
      </c>
      <c r="J125" s="64">
        <f t="shared" si="19"/>
        <v>1.99</v>
      </c>
      <c r="K125" s="76">
        <v>2814</v>
      </c>
      <c r="L125" s="77" t="s">
        <v>70</v>
      </c>
      <c r="M125" s="83">
        <f t="shared" si="17"/>
        <v>0.28139999999999998</v>
      </c>
      <c r="N125" s="76">
        <v>3000</v>
      </c>
      <c r="O125" s="77" t="s">
        <v>70</v>
      </c>
      <c r="P125" s="83">
        <f t="shared" si="18"/>
        <v>0.3</v>
      </c>
    </row>
    <row r="126" spans="1:16">
      <c r="A126" s="1">
        <f t="shared" si="15"/>
        <v>126</v>
      </c>
      <c r="B126" s="66">
        <v>15</v>
      </c>
      <c r="C126" s="67" t="s">
        <v>73</v>
      </c>
      <c r="D126" s="84">
        <f t="shared" si="16"/>
        <v>0.11627906976744186</v>
      </c>
      <c r="E126" s="78">
        <v>8.5429999999999993</v>
      </c>
      <c r="F126" s="79">
        <v>1.2809999999999999</v>
      </c>
      <c r="G126" s="75">
        <f t="shared" si="11"/>
        <v>9.8239999999999998</v>
      </c>
      <c r="H126" s="66">
        <v>2.1</v>
      </c>
      <c r="I126" s="67" t="s">
        <v>72</v>
      </c>
      <c r="J126" s="64">
        <f t="shared" si="19"/>
        <v>2.1</v>
      </c>
      <c r="K126" s="66">
        <v>2889</v>
      </c>
      <c r="L126" s="67" t="s">
        <v>70</v>
      </c>
      <c r="M126" s="83">
        <f t="shared" si="17"/>
        <v>0.28889999999999999</v>
      </c>
      <c r="N126" s="66">
        <v>3118</v>
      </c>
      <c r="O126" s="67" t="s">
        <v>70</v>
      </c>
      <c r="P126" s="83">
        <f t="shared" si="18"/>
        <v>0.31179999999999997</v>
      </c>
    </row>
    <row r="127" spans="1:16">
      <c r="A127" s="1">
        <f t="shared" si="15"/>
        <v>127</v>
      </c>
      <c r="B127" s="66">
        <v>16</v>
      </c>
      <c r="C127" s="67" t="s">
        <v>73</v>
      </c>
      <c r="D127" s="84">
        <f t="shared" ref="D127:D158" si="20">B127/$C$5</f>
        <v>0.12403100775193798</v>
      </c>
      <c r="E127" s="78">
        <v>8.9960000000000004</v>
      </c>
      <c r="F127" s="79">
        <v>1.226</v>
      </c>
      <c r="G127" s="75">
        <f t="shared" si="11"/>
        <v>10.222000000000001</v>
      </c>
      <c r="H127" s="66">
        <v>2.21</v>
      </c>
      <c r="I127" s="67" t="s">
        <v>72</v>
      </c>
      <c r="J127" s="64">
        <f t="shared" si="19"/>
        <v>2.21</v>
      </c>
      <c r="K127" s="66">
        <v>2958</v>
      </c>
      <c r="L127" s="67" t="s">
        <v>70</v>
      </c>
      <c r="M127" s="83">
        <f t="shared" si="17"/>
        <v>0.29580000000000001</v>
      </c>
      <c r="N127" s="66">
        <v>3229</v>
      </c>
      <c r="O127" s="67" t="s">
        <v>70</v>
      </c>
      <c r="P127" s="83">
        <f t="shared" si="18"/>
        <v>0.32290000000000002</v>
      </c>
    </row>
    <row r="128" spans="1:16">
      <c r="A128" s="1">
        <f t="shared" si="15"/>
        <v>128</v>
      </c>
      <c r="B128" s="76">
        <v>17</v>
      </c>
      <c r="C128" s="77" t="s">
        <v>73</v>
      </c>
      <c r="D128" s="84">
        <f t="shared" si="20"/>
        <v>0.13178294573643412</v>
      </c>
      <c r="E128" s="78">
        <v>9.452</v>
      </c>
      <c r="F128" s="79">
        <v>1.175</v>
      </c>
      <c r="G128" s="75">
        <f t="shared" si="11"/>
        <v>10.627000000000001</v>
      </c>
      <c r="H128" s="76">
        <v>2.31</v>
      </c>
      <c r="I128" s="77" t="s">
        <v>72</v>
      </c>
      <c r="J128" s="64">
        <f t="shared" si="19"/>
        <v>2.31</v>
      </c>
      <c r="K128" s="66">
        <v>3020</v>
      </c>
      <c r="L128" s="67" t="s">
        <v>70</v>
      </c>
      <c r="M128" s="83">
        <f t="shared" si="17"/>
        <v>0.30199999999999999</v>
      </c>
      <c r="N128" s="66">
        <v>3331</v>
      </c>
      <c r="O128" s="67" t="s">
        <v>70</v>
      </c>
      <c r="P128" s="83">
        <f t="shared" si="18"/>
        <v>0.33310000000000001</v>
      </c>
    </row>
    <row r="129" spans="1:16">
      <c r="A129" s="1">
        <f t="shared" si="15"/>
        <v>129</v>
      </c>
      <c r="B129" s="76">
        <v>18</v>
      </c>
      <c r="C129" s="77" t="s">
        <v>73</v>
      </c>
      <c r="D129" s="84">
        <f t="shared" si="20"/>
        <v>0.13953488372093023</v>
      </c>
      <c r="E129" s="78">
        <v>9.91</v>
      </c>
      <c r="F129" s="79">
        <v>1.129</v>
      </c>
      <c r="G129" s="75">
        <f t="shared" si="11"/>
        <v>11.039</v>
      </c>
      <c r="H129" s="76">
        <v>2.41</v>
      </c>
      <c r="I129" s="77" t="s">
        <v>72</v>
      </c>
      <c r="J129" s="64">
        <f t="shared" si="19"/>
        <v>2.41</v>
      </c>
      <c r="K129" s="66">
        <v>3076</v>
      </c>
      <c r="L129" s="67" t="s">
        <v>70</v>
      </c>
      <c r="M129" s="83">
        <f t="shared" si="17"/>
        <v>0.30759999999999998</v>
      </c>
      <c r="N129" s="66">
        <v>3427</v>
      </c>
      <c r="O129" s="67" t="s">
        <v>70</v>
      </c>
      <c r="P129" s="83">
        <f t="shared" si="18"/>
        <v>0.3427</v>
      </c>
    </row>
    <row r="130" spans="1:16">
      <c r="A130" s="1">
        <f t="shared" si="15"/>
        <v>130</v>
      </c>
      <c r="B130" s="76">
        <v>20</v>
      </c>
      <c r="C130" s="77" t="s">
        <v>73</v>
      </c>
      <c r="D130" s="84">
        <f t="shared" si="20"/>
        <v>0.15503875968992248</v>
      </c>
      <c r="E130" s="78">
        <v>10.83</v>
      </c>
      <c r="F130" s="79">
        <v>1.0489999999999999</v>
      </c>
      <c r="G130" s="75">
        <f t="shared" si="11"/>
        <v>11.879</v>
      </c>
      <c r="H130" s="76">
        <v>2.6</v>
      </c>
      <c r="I130" s="77" t="s">
        <v>72</v>
      </c>
      <c r="J130" s="64">
        <f t="shared" si="19"/>
        <v>2.6</v>
      </c>
      <c r="K130" s="66">
        <v>3180</v>
      </c>
      <c r="L130" s="67" t="s">
        <v>70</v>
      </c>
      <c r="M130" s="83">
        <f t="shared" si="17"/>
        <v>0.318</v>
      </c>
      <c r="N130" s="66">
        <v>3599</v>
      </c>
      <c r="O130" s="67" t="s">
        <v>70</v>
      </c>
      <c r="P130" s="83">
        <f t="shared" si="18"/>
        <v>0.3599</v>
      </c>
    </row>
    <row r="131" spans="1:16">
      <c r="A131" s="1">
        <f t="shared" si="15"/>
        <v>131</v>
      </c>
      <c r="B131" s="76">
        <v>22.5</v>
      </c>
      <c r="C131" s="77" t="s">
        <v>73</v>
      </c>
      <c r="D131" s="84">
        <f t="shared" si="20"/>
        <v>0.1744186046511628</v>
      </c>
      <c r="E131" s="78">
        <v>11.97</v>
      </c>
      <c r="F131" s="79">
        <v>0.96440000000000003</v>
      </c>
      <c r="G131" s="75">
        <f t="shared" si="11"/>
        <v>12.9344</v>
      </c>
      <c r="H131" s="76">
        <v>2.82</v>
      </c>
      <c r="I131" s="77" t="s">
        <v>72</v>
      </c>
      <c r="J131" s="64">
        <f t="shared" si="19"/>
        <v>2.82</v>
      </c>
      <c r="K131" s="66">
        <v>3290</v>
      </c>
      <c r="L131" s="67" t="s">
        <v>70</v>
      </c>
      <c r="M131" s="83">
        <f t="shared" si="17"/>
        <v>0.32900000000000001</v>
      </c>
      <c r="N131" s="66">
        <v>3785</v>
      </c>
      <c r="O131" s="67" t="s">
        <v>70</v>
      </c>
      <c r="P131" s="83">
        <f t="shared" si="18"/>
        <v>0.3785</v>
      </c>
    </row>
    <row r="132" spans="1:16">
      <c r="A132" s="1">
        <f t="shared" si="15"/>
        <v>132</v>
      </c>
      <c r="B132" s="76">
        <v>25</v>
      </c>
      <c r="C132" s="77" t="s">
        <v>73</v>
      </c>
      <c r="D132" s="84">
        <f t="shared" si="20"/>
        <v>0.19379844961240311</v>
      </c>
      <c r="E132" s="78">
        <v>13.1</v>
      </c>
      <c r="F132" s="79">
        <v>0.89390000000000003</v>
      </c>
      <c r="G132" s="75">
        <f t="shared" si="11"/>
        <v>13.9939</v>
      </c>
      <c r="H132" s="76">
        <v>3.02</v>
      </c>
      <c r="I132" s="77" t="s">
        <v>72</v>
      </c>
      <c r="J132" s="64">
        <f t="shared" si="19"/>
        <v>3.02</v>
      </c>
      <c r="K132" s="66">
        <v>3381</v>
      </c>
      <c r="L132" s="67" t="s">
        <v>70</v>
      </c>
      <c r="M132" s="83">
        <f t="shared" si="17"/>
        <v>0.33809999999999996</v>
      </c>
      <c r="N132" s="66">
        <v>3945</v>
      </c>
      <c r="O132" s="67" t="s">
        <v>70</v>
      </c>
      <c r="P132" s="83">
        <f t="shared" si="18"/>
        <v>0.39449999999999996</v>
      </c>
    </row>
    <row r="133" spans="1:16">
      <c r="A133" s="1">
        <f t="shared" si="15"/>
        <v>133</v>
      </c>
      <c r="B133" s="76">
        <v>27.5</v>
      </c>
      <c r="C133" s="77" t="s">
        <v>73</v>
      </c>
      <c r="D133" s="84">
        <f t="shared" si="20"/>
        <v>0.2131782945736434</v>
      </c>
      <c r="E133" s="78">
        <v>14.2</v>
      </c>
      <c r="F133" s="79">
        <v>0.83409999999999995</v>
      </c>
      <c r="G133" s="75">
        <f t="shared" si="11"/>
        <v>15.034099999999999</v>
      </c>
      <c r="H133" s="76">
        <v>3.21</v>
      </c>
      <c r="I133" s="77" t="s">
        <v>72</v>
      </c>
      <c r="J133" s="64">
        <f t="shared" si="19"/>
        <v>3.21</v>
      </c>
      <c r="K133" s="66">
        <v>3456</v>
      </c>
      <c r="L133" s="67" t="s">
        <v>70</v>
      </c>
      <c r="M133" s="83">
        <f t="shared" si="17"/>
        <v>0.34560000000000002</v>
      </c>
      <c r="N133" s="66">
        <v>4084</v>
      </c>
      <c r="O133" s="67" t="s">
        <v>70</v>
      </c>
      <c r="P133" s="83">
        <f t="shared" si="18"/>
        <v>0.40839999999999999</v>
      </c>
    </row>
    <row r="134" spans="1:16">
      <c r="A134" s="1">
        <f t="shared" si="15"/>
        <v>134</v>
      </c>
      <c r="B134" s="76">
        <v>30</v>
      </c>
      <c r="C134" s="77" t="s">
        <v>73</v>
      </c>
      <c r="D134" s="84">
        <f t="shared" si="20"/>
        <v>0.23255813953488372</v>
      </c>
      <c r="E134" s="78">
        <v>15.28</v>
      </c>
      <c r="F134" s="79">
        <v>0.78249999999999997</v>
      </c>
      <c r="G134" s="75">
        <f t="shared" si="11"/>
        <v>16.0625</v>
      </c>
      <c r="H134" s="76">
        <v>3.39</v>
      </c>
      <c r="I134" s="77" t="s">
        <v>72</v>
      </c>
      <c r="J134" s="64">
        <f t="shared" si="19"/>
        <v>3.39</v>
      </c>
      <c r="K134" s="66">
        <v>3520</v>
      </c>
      <c r="L134" s="67" t="s">
        <v>70</v>
      </c>
      <c r="M134" s="83">
        <f t="shared" si="17"/>
        <v>0.35199999999999998</v>
      </c>
      <c r="N134" s="66">
        <v>4205</v>
      </c>
      <c r="O134" s="67" t="s">
        <v>70</v>
      </c>
      <c r="P134" s="83">
        <f t="shared" si="18"/>
        <v>0.42049999999999998</v>
      </c>
    </row>
    <row r="135" spans="1:16">
      <c r="A135" s="1">
        <f t="shared" si="15"/>
        <v>135</v>
      </c>
      <c r="B135" s="76">
        <v>32.5</v>
      </c>
      <c r="C135" s="77" t="s">
        <v>73</v>
      </c>
      <c r="D135" s="84">
        <f t="shared" si="20"/>
        <v>0.25193798449612403</v>
      </c>
      <c r="E135" s="78">
        <v>16.329999999999998</v>
      </c>
      <c r="F135" s="79">
        <v>0.73760000000000003</v>
      </c>
      <c r="G135" s="75">
        <f t="shared" si="11"/>
        <v>17.067599999999999</v>
      </c>
      <c r="H135" s="76">
        <v>3.56</v>
      </c>
      <c r="I135" s="77" t="s">
        <v>72</v>
      </c>
      <c r="J135" s="64">
        <f t="shared" si="19"/>
        <v>3.56</v>
      </c>
      <c r="K135" s="66">
        <v>3575</v>
      </c>
      <c r="L135" s="67" t="s">
        <v>70</v>
      </c>
      <c r="M135" s="83">
        <f t="shared" si="17"/>
        <v>0.35750000000000004</v>
      </c>
      <c r="N135" s="66">
        <v>4311</v>
      </c>
      <c r="O135" s="67" t="s">
        <v>70</v>
      </c>
      <c r="P135" s="83">
        <f t="shared" si="18"/>
        <v>0.43109999999999998</v>
      </c>
    </row>
    <row r="136" spans="1:16">
      <c r="A136" s="1">
        <f t="shared" si="15"/>
        <v>136</v>
      </c>
      <c r="B136" s="76">
        <v>35</v>
      </c>
      <c r="C136" s="77" t="s">
        <v>73</v>
      </c>
      <c r="D136" s="84">
        <f t="shared" si="20"/>
        <v>0.27131782945736432</v>
      </c>
      <c r="E136" s="78">
        <v>17.34</v>
      </c>
      <c r="F136" s="79">
        <v>0.69810000000000005</v>
      </c>
      <c r="G136" s="75">
        <f t="shared" si="11"/>
        <v>18.0381</v>
      </c>
      <c r="H136" s="76">
        <v>3.71</v>
      </c>
      <c r="I136" s="77" t="s">
        <v>72</v>
      </c>
      <c r="J136" s="64">
        <f t="shared" si="19"/>
        <v>3.71</v>
      </c>
      <c r="K136" s="66">
        <v>3622</v>
      </c>
      <c r="L136" s="67" t="s">
        <v>70</v>
      </c>
      <c r="M136" s="83">
        <f t="shared" si="17"/>
        <v>0.36219999999999997</v>
      </c>
      <c r="N136" s="66">
        <v>4406</v>
      </c>
      <c r="O136" s="67" t="s">
        <v>70</v>
      </c>
      <c r="P136" s="83">
        <f t="shared" si="18"/>
        <v>0.44059999999999999</v>
      </c>
    </row>
    <row r="137" spans="1:16">
      <c r="A137" s="1">
        <f t="shared" si="15"/>
        <v>137</v>
      </c>
      <c r="B137" s="76">
        <v>37.5</v>
      </c>
      <c r="C137" s="77" t="s">
        <v>73</v>
      </c>
      <c r="D137" s="84">
        <f t="shared" si="20"/>
        <v>0.29069767441860467</v>
      </c>
      <c r="E137" s="78">
        <v>18.329999999999998</v>
      </c>
      <c r="F137" s="79">
        <v>0.66300000000000003</v>
      </c>
      <c r="G137" s="75">
        <f t="shared" si="11"/>
        <v>18.992999999999999</v>
      </c>
      <c r="H137" s="76">
        <v>3.86</v>
      </c>
      <c r="I137" s="77" t="s">
        <v>72</v>
      </c>
      <c r="J137" s="64">
        <f t="shared" si="19"/>
        <v>3.86</v>
      </c>
      <c r="K137" s="66">
        <v>3664</v>
      </c>
      <c r="L137" s="67" t="s">
        <v>70</v>
      </c>
      <c r="M137" s="83">
        <f t="shared" si="17"/>
        <v>0.3664</v>
      </c>
      <c r="N137" s="66">
        <v>4492</v>
      </c>
      <c r="O137" s="67" t="s">
        <v>70</v>
      </c>
      <c r="P137" s="83">
        <f t="shared" si="18"/>
        <v>0.44919999999999999</v>
      </c>
    </row>
    <row r="138" spans="1:16">
      <c r="A138" s="1">
        <f t="shared" si="15"/>
        <v>138</v>
      </c>
      <c r="B138" s="76">
        <v>40</v>
      </c>
      <c r="C138" s="77" t="s">
        <v>73</v>
      </c>
      <c r="D138" s="84">
        <f t="shared" si="20"/>
        <v>0.31007751937984496</v>
      </c>
      <c r="E138" s="78">
        <v>19.27</v>
      </c>
      <c r="F138" s="79">
        <v>0.63160000000000005</v>
      </c>
      <c r="G138" s="75">
        <f t="shared" si="11"/>
        <v>19.901599999999998</v>
      </c>
      <c r="H138" s="76">
        <v>4</v>
      </c>
      <c r="I138" s="77" t="s">
        <v>72</v>
      </c>
      <c r="J138" s="64">
        <f t="shared" si="19"/>
        <v>4</v>
      </c>
      <c r="K138" s="66">
        <v>3701</v>
      </c>
      <c r="L138" s="67" t="s">
        <v>70</v>
      </c>
      <c r="M138" s="83">
        <f t="shared" si="17"/>
        <v>0.37009999999999998</v>
      </c>
      <c r="N138" s="66">
        <v>4568</v>
      </c>
      <c r="O138" s="67" t="s">
        <v>70</v>
      </c>
      <c r="P138" s="83">
        <f t="shared" si="18"/>
        <v>0.45679999999999998</v>
      </c>
    </row>
    <row r="139" spans="1:16">
      <c r="A139" s="1">
        <f t="shared" si="15"/>
        <v>139</v>
      </c>
      <c r="B139" s="76">
        <v>45</v>
      </c>
      <c r="C139" s="77" t="s">
        <v>73</v>
      </c>
      <c r="D139" s="84">
        <f t="shared" si="20"/>
        <v>0.34883720930232559</v>
      </c>
      <c r="E139" s="78">
        <v>21.06</v>
      </c>
      <c r="F139" s="79">
        <v>0.57769999999999999</v>
      </c>
      <c r="G139" s="75">
        <f t="shared" si="11"/>
        <v>21.637699999999999</v>
      </c>
      <c r="H139" s="76">
        <v>4.2699999999999996</v>
      </c>
      <c r="I139" s="77" t="s">
        <v>72</v>
      </c>
      <c r="J139" s="64">
        <f t="shared" si="19"/>
        <v>4.2699999999999996</v>
      </c>
      <c r="K139" s="66">
        <v>3773</v>
      </c>
      <c r="L139" s="67" t="s">
        <v>70</v>
      </c>
      <c r="M139" s="83">
        <f t="shared" si="17"/>
        <v>0.37730000000000002</v>
      </c>
      <c r="N139" s="66">
        <v>4702</v>
      </c>
      <c r="O139" s="67" t="s">
        <v>70</v>
      </c>
      <c r="P139" s="83">
        <f t="shared" si="18"/>
        <v>0.47020000000000001</v>
      </c>
    </row>
    <row r="140" spans="1:16">
      <c r="A140" s="1">
        <f t="shared" si="15"/>
        <v>140</v>
      </c>
      <c r="B140" s="76">
        <v>50</v>
      </c>
      <c r="C140" s="80" t="s">
        <v>73</v>
      </c>
      <c r="D140" s="84">
        <f t="shared" si="20"/>
        <v>0.38759689922480622</v>
      </c>
      <c r="E140" s="78">
        <v>22.72</v>
      </c>
      <c r="F140" s="79">
        <v>0.53310000000000002</v>
      </c>
      <c r="G140" s="75">
        <f t="shared" si="11"/>
        <v>23.2531</v>
      </c>
      <c r="H140" s="76">
        <v>4.5199999999999996</v>
      </c>
      <c r="I140" s="77" t="s">
        <v>72</v>
      </c>
      <c r="J140" s="64">
        <f t="shared" si="19"/>
        <v>4.5199999999999996</v>
      </c>
      <c r="K140" s="66">
        <v>3831</v>
      </c>
      <c r="L140" s="67" t="s">
        <v>70</v>
      </c>
      <c r="M140" s="83">
        <f t="shared" si="17"/>
        <v>0.3831</v>
      </c>
      <c r="N140" s="66">
        <v>4814</v>
      </c>
      <c r="O140" s="67" t="s">
        <v>70</v>
      </c>
      <c r="P140" s="83">
        <f t="shared" si="18"/>
        <v>0.48139999999999999</v>
      </c>
    </row>
    <row r="141" spans="1:16">
      <c r="A141" s="1">
        <f t="shared" si="15"/>
        <v>141</v>
      </c>
      <c r="B141" s="76">
        <v>55</v>
      </c>
      <c r="C141" s="67" t="s">
        <v>73</v>
      </c>
      <c r="D141" s="84">
        <f t="shared" si="20"/>
        <v>0.4263565891472868</v>
      </c>
      <c r="E141" s="78">
        <v>24.26</v>
      </c>
      <c r="F141" s="79">
        <v>0.4955</v>
      </c>
      <c r="G141" s="75">
        <f t="shared" si="11"/>
        <v>24.755500000000001</v>
      </c>
      <c r="H141" s="66">
        <v>4.75</v>
      </c>
      <c r="I141" s="67" t="s">
        <v>72</v>
      </c>
      <c r="J141" s="64">
        <f t="shared" si="19"/>
        <v>4.75</v>
      </c>
      <c r="K141" s="66">
        <v>3881</v>
      </c>
      <c r="L141" s="67" t="s">
        <v>70</v>
      </c>
      <c r="M141" s="83">
        <f t="shared" si="17"/>
        <v>0.3881</v>
      </c>
      <c r="N141" s="66">
        <v>4910</v>
      </c>
      <c r="O141" s="67" t="s">
        <v>70</v>
      </c>
      <c r="P141" s="83">
        <f t="shared" si="18"/>
        <v>0.49099999999999999</v>
      </c>
    </row>
    <row r="142" spans="1:16">
      <c r="A142" s="1">
        <f t="shared" si="15"/>
        <v>142</v>
      </c>
      <c r="B142" s="76">
        <v>60</v>
      </c>
      <c r="C142" s="67" t="s">
        <v>73</v>
      </c>
      <c r="D142" s="84">
        <f t="shared" si="20"/>
        <v>0.46511627906976744</v>
      </c>
      <c r="E142" s="78">
        <v>25.68</v>
      </c>
      <c r="F142" s="79">
        <v>0.4632</v>
      </c>
      <c r="G142" s="75">
        <f t="shared" si="11"/>
        <v>26.1432</v>
      </c>
      <c r="H142" s="66">
        <v>4.97</v>
      </c>
      <c r="I142" s="67" t="s">
        <v>72</v>
      </c>
      <c r="J142" s="64">
        <f t="shared" si="19"/>
        <v>4.97</v>
      </c>
      <c r="K142" s="66">
        <v>3923</v>
      </c>
      <c r="L142" s="67" t="s">
        <v>70</v>
      </c>
      <c r="M142" s="83">
        <f t="shared" si="17"/>
        <v>0.39229999999999998</v>
      </c>
      <c r="N142" s="66">
        <v>4994</v>
      </c>
      <c r="O142" s="67" t="s">
        <v>70</v>
      </c>
      <c r="P142" s="83">
        <f t="shared" si="18"/>
        <v>0.49939999999999996</v>
      </c>
    </row>
    <row r="143" spans="1:16">
      <c r="A143" s="1">
        <f t="shared" si="15"/>
        <v>143</v>
      </c>
      <c r="B143" s="76">
        <v>65</v>
      </c>
      <c r="C143" s="67" t="s">
        <v>73</v>
      </c>
      <c r="D143" s="84">
        <f t="shared" si="20"/>
        <v>0.50387596899224807</v>
      </c>
      <c r="E143" s="78">
        <v>27</v>
      </c>
      <c r="F143" s="79">
        <v>0.43530000000000002</v>
      </c>
      <c r="G143" s="75">
        <f t="shared" si="11"/>
        <v>27.435300000000002</v>
      </c>
      <c r="H143" s="66">
        <v>5.17</v>
      </c>
      <c r="I143" s="67" t="s">
        <v>72</v>
      </c>
      <c r="J143" s="64">
        <f t="shared" si="19"/>
        <v>5.17</v>
      </c>
      <c r="K143" s="66">
        <v>3960</v>
      </c>
      <c r="L143" s="67" t="s">
        <v>70</v>
      </c>
      <c r="M143" s="83">
        <f t="shared" si="17"/>
        <v>0.39600000000000002</v>
      </c>
      <c r="N143" s="66">
        <v>5068</v>
      </c>
      <c r="O143" s="67" t="s">
        <v>70</v>
      </c>
      <c r="P143" s="83">
        <f t="shared" si="18"/>
        <v>0.50679999999999992</v>
      </c>
    </row>
    <row r="144" spans="1:16">
      <c r="A144" s="1">
        <f t="shared" si="15"/>
        <v>144</v>
      </c>
      <c r="B144" s="76">
        <v>70</v>
      </c>
      <c r="C144" s="67" t="s">
        <v>73</v>
      </c>
      <c r="D144" s="84">
        <f t="shared" si="20"/>
        <v>0.54263565891472865</v>
      </c>
      <c r="E144" s="78">
        <v>28.23</v>
      </c>
      <c r="F144" s="79">
        <v>0.4108</v>
      </c>
      <c r="G144" s="75">
        <f t="shared" si="11"/>
        <v>28.640799999999999</v>
      </c>
      <c r="H144" s="66">
        <v>5.37</v>
      </c>
      <c r="I144" s="67" t="s">
        <v>72</v>
      </c>
      <c r="J144" s="64">
        <f t="shared" si="19"/>
        <v>5.37</v>
      </c>
      <c r="K144" s="66">
        <v>3993</v>
      </c>
      <c r="L144" s="67" t="s">
        <v>70</v>
      </c>
      <c r="M144" s="83">
        <f t="shared" si="17"/>
        <v>0.39929999999999999</v>
      </c>
      <c r="N144" s="66">
        <v>5134</v>
      </c>
      <c r="O144" s="67" t="s">
        <v>70</v>
      </c>
      <c r="P144" s="83">
        <f t="shared" si="18"/>
        <v>0.51340000000000008</v>
      </c>
    </row>
    <row r="145" spans="1:16">
      <c r="A145" s="1">
        <f t="shared" si="15"/>
        <v>145</v>
      </c>
      <c r="B145" s="76">
        <v>80</v>
      </c>
      <c r="C145" s="67" t="s">
        <v>73</v>
      </c>
      <c r="D145" s="84">
        <f t="shared" si="20"/>
        <v>0.62015503875968991</v>
      </c>
      <c r="E145" s="78">
        <v>30.43</v>
      </c>
      <c r="F145" s="79">
        <v>0.36990000000000001</v>
      </c>
      <c r="G145" s="75">
        <f t="shared" si="11"/>
        <v>30.799900000000001</v>
      </c>
      <c r="H145" s="66">
        <v>5.75</v>
      </c>
      <c r="I145" s="67" t="s">
        <v>72</v>
      </c>
      <c r="J145" s="64">
        <f t="shared" si="19"/>
        <v>5.75</v>
      </c>
      <c r="K145" s="66">
        <v>4066</v>
      </c>
      <c r="L145" s="67" t="s">
        <v>70</v>
      </c>
      <c r="M145" s="83">
        <f t="shared" si="17"/>
        <v>0.40659999999999996</v>
      </c>
      <c r="N145" s="66">
        <v>5247</v>
      </c>
      <c r="O145" s="67" t="s">
        <v>70</v>
      </c>
      <c r="P145" s="83">
        <f t="shared" si="18"/>
        <v>0.52469999999999994</v>
      </c>
    </row>
    <row r="146" spans="1:16">
      <c r="A146" s="1">
        <f t="shared" si="15"/>
        <v>146</v>
      </c>
      <c r="B146" s="76">
        <v>90</v>
      </c>
      <c r="C146" s="67" t="s">
        <v>73</v>
      </c>
      <c r="D146" s="84">
        <f t="shared" si="20"/>
        <v>0.69767441860465118</v>
      </c>
      <c r="E146" s="78">
        <v>32.35</v>
      </c>
      <c r="F146" s="79">
        <v>0.33700000000000002</v>
      </c>
      <c r="G146" s="75">
        <f t="shared" si="11"/>
        <v>32.687000000000005</v>
      </c>
      <c r="H146" s="66">
        <v>6.1</v>
      </c>
      <c r="I146" s="67" t="s">
        <v>72</v>
      </c>
      <c r="J146" s="64">
        <f t="shared" si="19"/>
        <v>6.1</v>
      </c>
      <c r="K146" s="66">
        <v>4127</v>
      </c>
      <c r="L146" s="67" t="s">
        <v>70</v>
      </c>
      <c r="M146" s="83">
        <f t="shared" si="17"/>
        <v>0.41269999999999996</v>
      </c>
      <c r="N146" s="66">
        <v>5342</v>
      </c>
      <c r="O146" s="67" t="s">
        <v>70</v>
      </c>
      <c r="P146" s="83">
        <f t="shared" si="18"/>
        <v>0.53420000000000001</v>
      </c>
    </row>
    <row r="147" spans="1:16">
      <c r="A147" s="1">
        <f t="shared" si="15"/>
        <v>147</v>
      </c>
      <c r="B147" s="76">
        <v>100</v>
      </c>
      <c r="C147" s="67" t="s">
        <v>73</v>
      </c>
      <c r="D147" s="84">
        <f t="shared" si="20"/>
        <v>0.77519379844961245</v>
      </c>
      <c r="E147" s="78">
        <v>34.04</v>
      </c>
      <c r="F147" s="79">
        <v>0.30990000000000001</v>
      </c>
      <c r="G147" s="75">
        <f t="shared" si="11"/>
        <v>34.349899999999998</v>
      </c>
      <c r="H147" s="66">
        <v>6.43</v>
      </c>
      <c r="I147" s="67" t="s">
        <v>72</v>
      </c>
      <c r="J147" s="64">
        <f t="shared" si="19"/>
        <v>6.43</v>
      </c>
      <c r="K147" s="66">
        <v>4179</v>
      </c>
      <c r="L147" s="67" t="s">
        <v>70</v>
      </c>
      <c r="M147" s="83">
        <f t="shared" si="17"/>
        <v>0.41790000000000005</v>
      </c>
      <c r="N147" s="66">
        <v>5423</v>
      </c>
      <c r="O147" s="67" t="s">
        <v>70</v>
      </c>
      <c r="P147" s="83">
        <f t="shared" si="18"/>
        <v>0.5423</v>
      </c>
    </row>
    <row r="148" spans="1:16">
      <c r="A148" s="1">
        <f t="shared" si="15"/>
        <v>148</v>
      </c>
      <c r="B148" s="76">
        <v>110</v>
      </c>
      <c r="C148" s="67" t="s">
        <v>73</v>
      </c>
      <c r="D148" s="84">
        <f t="shared" si="20"/>
        <v>0.8527131782945736</v>
      </c>
      <c r="E148" s="78">
        <v>35.54</v>
      </c>
      <c r="F148" s="79">
        <v>0.28720000000000001</v>
      </c>
      <c r="G148" s="75">
        <f t="shared" ref="G148:G211" si="21">E148+F148</f>
        <v>35.827199999999998</v>
      </c>
      <c r="H148" s="66">
        <v>6.75</v>
      </c>
      <c r="I148" s="67" t="s">
        <v>72</v>
      </c>
      <c r="J148" s="64">
        <f t="shared" si="19"/>
        <v>6.75</v>
      </c>
      <c r="K148" s="66">
        <v>4225</v>
      </c>
      <c r="L148" s="67" t="s">
        <v>70</v>
      </c>
      <c r="M148" s="83">
        <f t="shared" ref="M148:M174" si="22">K148/1000/10</f>
        <v>0.42249999999999999</v>
      </c>
      <c r="N148" s="66">
        <v>5494</v>
      </c>
      <c r="O148" s="67" t="s">
        <v>70</v>
      </c>
      <c r="P148" s="83">
        <f t="shared" ref="P148:P179" si="23">N148/1000/10</f>
        <v>0.5494</v>
      </c>
    </row>
    <row r="149" spans="1:16">
      <c r="A149" s="1">
        <f t="shared" si="15"/>
        <v>149</v>
      </c>
      <c r="B149" s="76">
        <v>120</v>
      </c>
      <c r="C149" s="67" t="s">
        <v>73</v>
      </c>
      <c r="D149" s="84">
        <f t="shared" si="20"/>
        <v>0.93023255813953487</v>
      </c>
      <c r="E149" s="78">
        <v>36.869999999999997</v>
      </c>
      <c r="F149" s="79">
        <v>0.26779999999999998</v>
      </c>
      <c r="G149" s="75">
        <f t="shared" si="21"/>
        <v>37.137799999999999</v>
      </c>
      <c r="H149" s="66">
        <v>7.05</v>
      </c>
      <c r="I149" s="67" t="s">
        <v>72</v>
      </c>
      <c r="J149" s="64">
        <f t="shared" ref="J149:J180" si="24">H149</f>
        <v>7.05</v>
      </c>
      <c r="K149" s="66">
        <v>4266</v>
      </c>
      <c r="L149" s="67" t="s">
        <v>70</v>
      </c>
      <c r="M149" s="83">
        <f t="shared" si="22"/>
        <v>0.42659999999999998</v>
      </c>
      <c r="N149" s="66">
        <v>5556</v>
      </c>
      <c r="O149" s="67" t="s">
        <v>70</v>
      </c>
      <c r="P149" s="83">
        <f t="shared" si="23"/>
        <v>0.55559999999999998</v>
      </c>
    </row>
    <row r="150" spans="1:16">
      <c r="A150" s="1">
        <f t="shared" ref="A150:A213" si="25">A149+1</f>
        <v>150</v>
      </c>
      <c r="B150" s="76">
        <v>130</v>
      </c>
      <c r="C150" s="67" t="s">
        <v>73</v>
      </c>
      <c r="D150" s="83">
        <f t="shared" si="20"/>
        <v>1.0077519379844961</v>
      </c>
      <c r="E150" s="78">
        <v>38.06</v>
      </c>
      <c r="F150" s="79">
        <v>0.251</v>
      </c>
      <c r="G150" s="75">
        <f t="shared" si="21"/>
        <v>38.311</v>
      </c>
      <c r="H150" s="66">
        <v>7.35</v>
      </c>
      <c r="I150" s="67" t="s">
        <v>72</v>
      </c>
      <c r="J150" s="64">
        <f t="shared" si="24"/>
        <v>7.35</v>
      </c>
      <c r="K150" s="66">
        <v>4303</v>
      </c>
      <c r="L150" s="67" t="s">
        <v>70</v>
      </c>
      <c r="M150" s="83">
        <f t="shared" si="22"/>
        <v>0.43030000000000002</v>
      </c>
      <c r="N150" s="66">
        <v>5613</v>
      </c>
      <c r="O150" s="67" t="s">
        <v>70</v>
      </c>
      <c r="P150" s="83">
        <f t="shared" si="23"/>
        <v>0.56130000000000002</v>
      </c>
    </row>
    <row r="151" spans="1:16">
      <c r="A151" s="1">
        <f t="shared" si="25"/>
        <v>151</v>
      </c>
      <c r="B151" s="76">
        <v>140</v>
      </c>
      <c r="C151" s="67" t="s">
        <v>73</v>
      </c>
      <c r="D151" s="83">
        <f t="shared" si="20"/>
        <v>1.0852713178294573</v>
      </c>
      <c r="E151" s="78">
        <v>39.130000000000003</v>
      </c>
      <c r="F151" s="79">
        <v>0.2364</v>
      </c>
      <c r="G151" s="75">
        <f t="shared" si="21"/>
        <v>39.366400000000006</v>
      </c>
      <c r="H151" s="66">
        <v>7.64</v>
      </c>
      <c r="I151" s="67" t="s">
        <v>72</v>
      </c>
      <c r="J151" s="64">
        <f t="shared" si="24"/>
        <v>7.64</v>
      </c>
      <c r="K151" s="66">
        <v>4337</v>
      </c>
      <c r="L151" s="67" t="s">
        <v>70</v>
      </c>
      <c r="M151" s="83">
        <f t="shared" si="22"/>
        <v>0.43369999999999997</v>
      </c>
      <c r="N151" s="66">
        <v>5664</v>
      </c>
      <c r="O151" s="67" t="s">
        <v>70</v>
      </c>
      <c r="P151" s="83">
        <f t="shared" si="23"/>
        <v>0.56640000000000001</v>
      </c>
    </row>
    <row r="152" spans="1:16">
      <c r="A152" s="1">
        <f t="shared" si="25"/>
        <v>152</v>
      </c>
      <c r="B152" s="76">
        <v>150</v>
      </c>
      <c r="C152" s="67" t="s">
        <v>73</v>
      </c>
      <c r="D152" s="83">
        <f t="shared" si="20"/>
        <v>1.1627906976744187</v>
      </c>
      <c r="E152" s="78">
        <v>40.1</v>
      </c>
      <c r="F152" s="79">
        <v>0.22359999999999999</v>
      </c>
      <c r="G152" s="75">
        <f t="shared" si="21"/>
        <v>40.323599999999999</v>
      </c>
      <c r="H152" s="66">
        <v>7.92</v>
      </c>
      <c r="I152" s="67" t="s">
        <v>72</v>
      </c>
      <c r="J152" s="64">
        <f t="shared" si="24"/>
        <v>7.92</v>
      </c>
      <c r="K152" s="66">
        <v>4369</v>
      </c>
      <c r="L152" s="67" t="s">
        <v>70</v>
      </c>
      <c r="M152" s="83">
        <f t="shared" si="22"/>
        <v>0.43689999999999996</v>
      </c>
      <c r="N152" s="66">
        <v>5710</v>
      </c>
      <c r="O152" s="67" t="s">
        <v>70</v>
      </c>
      <c r="P152" s="83">
        <f t="shared" si="23"/>
        <v>0.57099999999999995</v>
      </c>
    </row>
    <row r="153" spans="1:16">
      <c r="A153" s="1">
        <f t="shared" si="25"/>
        <v>153</v>
      </c>
      <c r="B153" s="76">
        <v>160</v>
      </c>
      <c r="C153" s="67" t="s">
        <v>73</v>
      </c>
      <c r="D153" s="83">
        <f t="shared" si="20"/>
        <v>1.2403100775193798</v>
      </c>
      <c r="E153" s="78">
        <v>40.98</v>
      </c>
      <c r="F153" s="79">
        <v>0.21210000000000001</v>
      </c>
      <c r="G153" s="75">
        <f t="shared" si="21"/>
        <v>41.192099999999996</v>
      </c>
      <c r="H153" s="66">
        <v>8.19</v>
      </c>
      <c r="I153" s="67" t="s">
        <v>72</v>
      </c>
      <c r="J153" s="64">
        <f t="shared" si="24"/>
        <v>8.19</v>
      </c>
      <c r="K153" s="66">
        <v>4399</v>
      </c>
      <c r="L153" s="67" t="s">
        <v>70</v>
      </c>
      <c r="M153" s="83">
        <f t="shared" si="22"/>
        <v>0.43990000000000001</v>
      </c>
      <c r="N153" s="66">
        <v>5753</v>
      </c>
      <c r="O153" s="67" t="s">
        <v>70</v>
      </c>
      <c r="P153" s="83">
        <f t="shared" si="23"/>
        <v>0.57530000000000003</v>
      </c>
    </row>
    <row r="154" spans="1:16">
      <c r="A154" s="1">
        <f t="shared" si="25"/>
        <v>154</v>
      </c>
      <c r="B154" s="76">
        <v>170</v>
      </c>
      <c r="C154" s="67" t="s">
        <v>73</v>
      </c>
      <c r="D154" s="83">
        <f t="shared" si="20"/>
        <v>1.317829457364341</v>
      </c>
      <c r="E154" s="78">
        <v>41.77</v>
      </c>
      <c r="F154" s="79">
        <v>0.2019</v>
      </c>
      <c r="G154" s="75">
        <f t="shared" si="21"/>
        <v>41.971900000000005</v>
      </c>
      <c r="H154" s="66">
        <v>8.4600000000000009</v>
      </c>
      <c r="I154" s="67" t="s">
        <v>72</v>
      </c>
      <c r="J154" s="64">
        <f t="shared" si="24"/>
        <v>8.4600000000000009</v>
      </c>
      <c r="K154" s="66">
        <v>4427</v>
      </c>
      <c r="L154" s="67" t="s">
        <v>70</v>
      </c>
      <c r="M154" s="83">
        <f t="shared" si="22"/>
        <v>0.44269999999999998</v>
      </c>
      <c r="N154" s="66">
        <v>5794</v>
      </c>
      <c r="O154" s="67" t="s">
        <v>70</v>
      </c>
      <c r="P154" s="83">
        <f t="shared" si="23"/>
        <v>0.57939999999999992</v>
      </c>
    </row>
    <row r="155" spans="1:16">
      <c r="A155" s="1">
        <f t="shared" si="25"/>
        <v>155</v>
      </c>
      <c r="B155" s="76">
        <v>180</v>
      </c>
      <c r="C155" s="67" t="s">
        <v>73</v>
      </c>
      <c r="D155" s="83">
        <f t="shared" si="20"/>
        <v>1.3953488372093024</v>
      </c>
      <c r="E155" s="78">
        <v>42.5</v>
      </c>
      <c r="F155" s="79">
        <v>0.19259999999999999</v>
      </c>
      <c r="G155" s="75">
        <f t="shared" si="21"/>
        <v>42.692599999999999</v>
      </c>
      <c r="H155" s="66">
        <v>8.73</v>
      </c>
      <c r="I155" s="67" t="s">
        <v>72</v>
      </c>
      <c r="J155" s="64">
        <f t="shared" si="24"/>
        <v>8.73</v>
      </c>
      <c r="K155" s="66">
        <v>4453</v>
      </c>
      <c r="L155" s="67" t="s">
        <v>70</v>
      </c>
      <c r="M155" s="83">
        <f t="shared" si="22"/>
        <v>0.44530000000000003</v>
      </c>
      <c r="N155" s="66">
        <v>5831</v>
      </c>
      <c r="O155" s="67" t="s">
        <v>70</v>
      </c>
      <c r="P155" s="83">
        <f t="shared" si="23"/>
        <v>0.58310000000000006</v>
      </c>
    </row>
    <row r="156" spans="1:16">
      <c r="A156" s="1">
        <f t="shared" si="25"/>
        <v>156</v>
      </c>
      <c r="B156" s="76">
        <v>200</v>
      </c>
      <c r="C156" s="67" t="s">
        <v>73</v>
      </c>
      <c r="D156" s="83">
        <f t="shared" si="20"/>
        <v>1.5503875968992249</v>
      </c>
      <c r="E156" s="78">
        <v>43.76</v>
      </c>
      <c r="F156" s="79">
        <v>0.1767</v>
      </c>
      <c r="G156" s="75">
        <f t="shared" si="21"/>
        <v>43.936699999999995</v>
      </c>
      <c r="H156" s="66">
        <v>9.24</v>
      </c>
      <c r="I156" s="67" t="s">
        <v>72</v>
      </c>
      <c r="J156" s="64">
        <f t="shared" si="24"/>
        <v>9.24</v>
      </c>
      <c r="K156" s="66">
        <v>4531</v>
      </c>
      <c r="L156" s="67" t="s">
        <v>70</v>
      </c>
      <c r="M156" s="83">
        <f t="shared" si="22"/>
        <v>0.45309999999999995</v>
      </c>
      <c r="N156" s="66">
        <v>5899</v>
      </c>
      <c r="O156" s="67" t="s">
        <v>70</v>
      </c>
      <c r="P156" s="83">
        <f t="shared" si="23"/>
        <v>0.58989999999999998</v>
      </c>
    </row>
    <row r="157" spans="1:16">
      <c r="A157" s="1">
        <f t="shared" si="25"/>
        <v>157</v>
      </c>
      <c r="B157" s="76">
        <v>225</v>
      </c>
      <c r="C157" s="67" t="s">
        <v>73</v>
      </c>
      <c r="D157" s="83">
        <f t="shared" si="20"/>
        <v>1.7441860465116279</v>
      </c>
      <c r="E157" s="78">
        <v>45.06</v>
      </c>
      <c r="F157" s="79">
        <v>0.1603</v>
      </c>
      <c r="G157" s="75">
        <f t="shared" si="21"/>
        <v>45.220300000000002</v>
      </c>
      <c r="H157" s="66">
        <v>9.8699999999999992</v>
      </c>
      <c r="I157" s="67" t="s">
        <v>72</v>
      </c>
      <c r="J157" s="64">
        <f t="shared" si="24"/>
        <v>9.8699999999999992</v>
      </c>
      <c r="K157" s="66">
        <v>4638</v>
      </c>
      <c r="L157" s="67" t="s">
        <v>70</v>
      </c>
      <c r="M157" s="83">
        <f t="shared" si="22"/>
        <v>0.46379999999999999</v>
      </c>
      <c r="N157" s="66">
        <v>5975</v>
      </c>
      <c r="O157" s="67" t="s">
        <v>70</v>
      </c>
      <c r="P157" s="83">
        <f t="shared" si="23"/>
        <v>0.59749999999999992</v>
      </c>
    </row>
    <row r="158" spans="1:16">
      <c r="A158" s="1">
        <f t="shared" si="25"/>
        <v>158</v>
      </c>
      <c r="B158" s="76">
        <v>250</v>
      </c>
      <c r="C158" s="67" t="s">
        <v>73</v>
      </c>
      <c r="D158" s="83">
        <f t="shared" si="20"/>
        <v>1.9379844961240309</v>
      </c>
      <c r="E158" s="78">
        <v>46.1</v>
      </c>
      <c r="F158" s="79">
        <v>0.1469</v>
      </c>
      <c r="G158" s="75">
        <f t="shared" si="21"/>
        <v>46.246900000000004</v>
      </c>
      <c r="H158" s="66">
        <v>10.48</v>
      </c>
      <c r="I158" s="67" t="s">
        <v>72</v>
      </c>
      <c r="J158" s="64">
        <f t="shared" si="24"/>
        <v>10.48</v>
      </c>
      <c r="K158" s="66">
        <v>4735</v>
      </c>
      <c r="L158" s="67" t="s">
        <v>70</v>
      </c>
      <c r="M158" s="83">
        <f t="shared" si="22"/>
        <v>0.47350000000000003</v>
      </c>
      <c r="N158" s="66">
        <v>6042</v>
      </c>
      <c r="O158" s="67" t="s">
        <v>70</v>
      </c>
      <c r="P158" s="83">
        <f t="shared" si="23"/>
        <v>0.60419999999999996</v>
      </c>
    </row>
    <row r="159" spans="1:16">
      <c r="A159" s="1">
        <f t="shared" si="25"/>
        <v>159</v>
      </c>
      <c r="B159" s="76">
        <v>275</v>
      </c>
      <c r="C159" s="67" t="s">
        <v>73</v>
      </c>
      <c r="D159" s="83">
        <f t="shared" ref="D159:D172" si="26">B159/$C$5</f>
        <v>2.1317829457364339</v>
      </c>
      <c r="E159" s="78">
        <v>47.06</v>
      </c>
      <c r="F159" s="79">
        <v>0.13569999999999999</v>
      </c>
      <c r="G159" s="75">
        <f t="shared" si="21"/>
        <v>47.195700000000002</v>
      </c>
      <c r="H159" s="66">
        <v>11.08</v>
      </c>
      <c r="I159" s="67" t="s">
        <v>72</v>
      </c>
      <c r="J159" s="64">
        <f t="shared" si="24"/>
        <v>11.08</v>
      </c>
      <c r="K159" s="66">
        <v>4826</v>
      </c>
      <c r="L159" s="67" t="s">
        <v>70</v>
      </c>
      <c r="M159" s="83">
        <f t="shared" si="22"/>
        <v>0.48259999999999997</v>
      </c>
      <c r="N159" s="66">
        <v>6103</v>
      </c>
      <c r="O159" s="67" t="s">
        <v>70</v>
      </c>
      <c r="P159" s="83">
        <f t="shared" si="23"/>
        <v>0.61029999999999995</v>
      </c>
    </row>
    <row r="160" spans="1:16">
      <c r="A160" s="1">
        <f t="shared" si="25"/>
        <v>160</v>
      </c>
      <c r="B160" s="76">
        <v>300</v>
      </c>
      <c r="C160" s="67" t="s">
        <v>73</v>
      </c>
      <c r="D160" s="83">
        <f t="shared" si="26"/>
        <v>2.3255813953488373</v>
      </c>
      <c r="E160" s="78">
        <v>47.63</v>
      </c>
      <c r="F160" s="79">
        <v>0.12620000000000001</v>
      </c>
      <c r="G160" s="75">
        <f t="shared" si="21"/>
        <v>47.7562</v>
      </c>
      <c r="H160" s="66">
        <v>11.67</v>
      </c>
      <c r="I160" s="67" t="s">
        <v>72</v>
      </c>
      <c r="J160" s="64">
        <f t="shared" si="24"/>
        <v>11.67</v>
      </c>
      <c r="K160" s="66">
        <v>4912</v>
      </c>
      <c r="L160" s="67" t="s">
        <v>70</v>
      </c>
      <c r="M160" s="83">
        <f t="shared" si="22"/>
        <v>0.49119999999999997</v>
      </c>
      <c r="N160" s="66">
        <v>6160</v>
      </c>
      <c r="O160" s="67" t="s">
        <v>70</v>
      </c>
      <c r="P160" s="83">
        <f t="shared" si="23"/>
        <v>0.61599999999999999</v>
      </c>
    </row>
    <row r="161" spans="1:16">
      <c r="A161" s="1">
        <f t="shared" si="25"/>
        <v>161</v>
      </c>
      <c r="B161" s="76">
        <v>325</v>
      </c>
      <c r="C161" s="67" t="s">
        <v>73</v>
      </c>
      <c r="D161" s="83">
        <f t="shared" si="26"/>
        <v>2.5193798449612403</v>
      </c>
      <c r="E161" s="78">
        <v>48.05</v>
      </c>
      <c r="F161" s="79">
        <v>0.1181</v>
      </c>
      <c r="G161" s="75">
        <f t="shared" si="21"/>
        <v>48.168099999999995</v>
      </c>
      <c r="H161" s="66">
        <v>12.25</v>
      </c>
      <c r="I161" s="67" t="s">
        <v>72</v>
      </c>
      <c r="J161" s="64">
        <f t="shared" si="24"/>
        <v>12.25</v>
      </c>
      <c r="K161" s="66">
        <v>4994</v>
      </c>
      <c r="L161" s="67" t="s">
        <v>70</v>
      </c>
      <c r="M161" s="83">
        <f t="shared" si="22"/>
        <v>0.49939999999999996</v>
      </c>
      <c r="N161" s="66">
        <v>6212</v>
      </c>
      <c r="O161" s="67" t="s">
        <v>70</v>
      </c>
      <c r="P161" s="83">
        <f t="shared" si="23"/>
        <v>0.62119999999999997</v>
      </c>
    </row>
    <row r="162" spans="1:16">
      <c r="A162" s="1">
        <f t="shared" si="25"/>
        <v>162</v>
      </c>
      <c r="B162" s="76">
        <v>350</v>
      </c>
      <c r="C162" s="67" t="s">
        <v>73</v>
      </c>
      <c r="D162" s="83">
        <f t="shared" si="26"/>
        <v>2.7131782945736433</v>
      </c>
      <c r="E162" s="78">
        <v>48.51</v>
      </c>
      <c r="F162" s="79">
        <v>0.111</v>
      </c>
      <c r="G162" s="75">
        <f t="shared" si="21"/>
        <v>48.620999999999995</v>
      </c>
      <c r="H162" s="66">
        <v>12.83</v>
      </c>
      <c r="I162" s="67" t="s">
        <v>72</v>
      </c>
      <c r="J162" s="64">
        <f t="shared" si="24"/>
        <v>12.83</v>
      </c>
      <c r="K162" s="66">
        <v>5073</v>
      </c>
      <c r="L162" s="67" t="s">
        <v>70</v>
      </c>
      <c r="M162" s="83">
        <f t="shared" si="22"/>
        <v>0.50730000000000008</v>
      </c>
      <c r="N162" s="66">
        <v>6261</v>
      </c>
      <c r="O162" s="67" t="s">
        <v>70</v>
      </c>
      <c r="P162" s="83">
        <f t="shared" si="23"/>
        <v>0.62609999999999999</v>
      </c>
    </row>
    <row r="163" spans="1:16">
      <c r="A163" s="1">
        <f t="shared" si="25"/>
        <v>163</v>
      </c>
      <c r="B163" s="76">
        <v>375</v>
      </c>
      <c r="C163" s="67" t="s">
        <v>73</v>
      </c>
      <c r="D163" s="83">
        <f t="shared" si="26"/>
        <v>2.9069767441860463</v>
      </c>
      <c r="E163" s="78">
        <v>48.88</v>
      </c>
      <c r="F163" s="79">
        <v>0.1047</v>
      </c>
      <c r="G163" s="75">
        <f t="shared" si="21"/>
        <v>48.984700000000004</v>
      </c>
      <c r="H163" s="66">
        <v>13.41</v>
      </c>
      <c r="I163" s="67" t="s">
        <v>72</v>
      </c>
      <c r="J163" s="64">
        <f t="shared" si="24"/>
        <v>13.41</v>
      </c>
      <c r="K163" s="66">
        <v>5148</v>
      </c>
      <c r="L163" s="67" t="s">
        <v>70</v>
      </c>
      <c r="M163" s="83">
        <f t="shared" si="22"/>
        <v>0.51479999999999992</v>
      </c>
      <c r="N163" s="66">
        <v>6307</v>
      </c>
      <c r="O163" s="67" t="s">
        <v>70</v>
      </c>
      <c r="P163" s="83">
        <f t="shared" si="23"/>
        <v>0.63070000000000004</v>
      </c>
    </row>
    <row r="164" spans="1:16">
      <c r="A164" s="1">
        <f t="shared" si="25"/>
        <v>164</v>
      </c>
      <c r="B164" s="76">
        <v>400</v>
      </c>
      <c r="C164" s="67" t="s">
        <v>73</v>
      </c>
      <c r="D164" s="83">
        <f t="shared" si="26"/>
        <v>3.1007751937984498</v>
      </c>
      <c r="E164" s="78">
        <v>49.16</v>
      </c>
      <c r="F164" s="79">
        <v>9.9180000000000004E-2</v>
      </c>
      <c r="G164" s="75">
        <f t="shared" si="21"/>
        <v>49.259179999999994</v>
      </c>
      <c r="H164" s="66">
        <v>13.98</v>
      </c>
      <c r="I164" s="67" t="s">
        <v>72</v>
      </c>
      <c r="J164" s="64">
        <f t="shared" si="24"/>
        <v>13.98</v>
      </c>
      <c r="K164" s="66">
        <v>5222</v>
      </c>
      <c r="L164" s="67" t="s">
        <v>70</v>
      </c>
      <c r="M164" s="83">
        <f t="shared" si="22"/>
        <v>0.5222</v>
      </c>
      <c r="N164" s="66">
        <v>6351</v>
      </c>
      <c r="O164" s="67" t="s">
        <v>70</v>
      </c>
      <c r="P164" s="83">
        <f t="shared" si="23"/>
        <v>0.6351</v>
      </c>
    </row>
    <row r="165" spans="1:16">
      <c r="A165" s="1">
        <f t="shared" si="25"/>
        <v>165</v>
      </c>
      <c r="B165" s="76">
        <v>450</v>
      </c>
      <c r="C165" s="67" t="s">
        <v>73</v>
      </c>
      <c r="D165" s="83">
        <f t="shared" si="26"/>
        <v>3.4883720930232558</v>
      </c>
      <c r="E165" s="78">
        <v>49.53</v>
      </c>
      <c r="F165" s="79">
        <v>8.9800000000000005E-2</v>
      </c>
      <c r="G165" s="75">
        <f t="shared" si="21"/>
        <v>49.619799999999998</v>
      </c>
      <c r="H165" s="66">
        <v>15.11</v>
      </c>
      <c r="I165" s="67" t="s">
        <v>72</v>
      </c>
      <c r="J165" s="64">
        <f t="shared" si="24"/>
        <v>15.11</v>
      </c>
      <c r="K165" s="66">
        <v>5481</v>
      </c>
      <c r="L165" s="67" t="s">
        <v>70</v>
      </c>
      <c r="M165" s="83">
        <f t="shared" si="22"/>
        <v>0.54810000000000003</v>
      </c>
      <c r="N165" s="66">
        <v>6433</v>
      </c>
      <c r="O165" s="67" t="s">
        <v>70</v>
      </c>
      <c r="P165" s="83">
        <f t="shared" si="23"/>
        <v>0.64329999999999998</v>
      </c>
    </row>
    <row r="166" spans="1:16">
      <c r="A166" s="1">
        <f t="shared" si="25"/>
        <v>166</v>
      </c>
      <c r="B166" s="76">
        <v>500</v>
      </c>
      <c r="C166" s="67" t="s">
        <v>73</v>
      </c>
      <c r="D166" s="83">
        <f t="shared" si="26"/>
        <v>3.8759689922480618</v>
      </c>
      <c r="E166" s="78">
        <v>49.68</v>
      </c>
      <c r="F166" s="79">
        <v>8.2129999999999995E-2</v>
      </c>
      <c r="G166" s="75">
        <f t="shared" si="21"/>
        <v>49.762129999999999</v>
      </c>
      <c r="H166" s="66">
        <v>16.239999999999998</v>
      </c>
      <c r="I166" s="67" t="s">
        <v>72</v>
      </c>
      <c r="J166" s="64">
        <f t="shared" si="24"/>
        <v>16.239999999999998</v>
      </c>
      <c r="K166" s="66">
        <v>5725</v>
      </c>
      <c r="L166" s="67" t="s">
        <v>70</v>
      </c>
      <c r="M166" s="83">
        <f t="shared" si="22"/>
        <v>0.57250000000000001</v>
      </c>
      <c r="N166" s="66">
        <v>6509</v>
      </c>
      <c r="O166" s="67" t="s">
        <v>70</v>
      </c>
      <c r="P166" s="83">
        <f t="shared" si="23"/>
        <v>0.65090000000000003</v>
      </c>
    </row>
    <row r="167" spans="1:16">
      <c r="A167" s="1">
        <f t="shared" si="25"/>
        <v>167</v>
      </c>
      <c r="B167" s="76">
        <v>550</v>
      </c>
      <c r="C167" s="67" t="s">
        <v>73</v>
      </c>
      <c r="D167" s="83">
        <f t="shared" si="26"/>
        <v>4.2635658914728678</v>
      </c>
      <c r="E167" s="78">
        <v>49.68</v>
      </c>
      <c r="F167" s="79">
        <v>7.5749999999999998E-2</v>
      </c>
      <c r="G167" s="75">
        <f t="shared" si="21"/>
        <v>49.755749999999999</v>
      </c>
      <c r="H167" s="66">
        <v>17.36</v>
      </c>
      <c r="I167" s="67" t="s">
        <v>72</v>
      </c>
      <c r="J167" s="64">
        <f t="shared" si="24"/>
        <v>17.36</v>
      </c>
      <c r="K167" s="66">
        <v>5958</v>
      </c>
      <c r="L167" s="67" t="s">
        <v>70</v>
      </c>
      <c r="M167" s="83">
        <f t="shared" si="22"/>
        <v>0.5958</v>
      </c>
      <c r="N167" s="66">
        <v>6581</v>
      </c>
      <c r="O167" s="67" t="s">
        <v>70</v>
      </c>
      <c r="P167" s="83">
        <f t="shared" si="23"/>
        <v>0.65810000000000002</v>
      </c>
    </row>
    <row r="168" spans="1:16">
      <c r="A168" s="1">
        <f t="shared" si="25"/>
        <v>168</v>
      </c>
      <c r="B168" s="76">
        <v>600</v>
      </c>
      <c r="C168" s="67" t="s">
        <v>73</v>
      </c>
      <c r="D168" s="83">
        <f t="shared" si="26"/>
        <v>4.6511627906976747</v>
      </c>
      <c r="E168" s="78">
        <v>49.56</v>
      </c>
      <c r="F168" s="79">
        <v>7.034E-2</v>
      </c>
      <c r="G168" s="75">
        <f t="shared" si="21"/>
        <v>49.630340000000004</v>
      </c>
      <c r="H168" s="66">
        <v>18.489999999999998</v>
      </c>
      <c r="I168" s="67" t="s">
        <v>72</v>
      </c>
      <c r="J168" s="64">
        <f t="shared" si="24"/>
        <v>18.489999999999998</v>
      </c>
      <c r="K168" s="66">
        <v>6182</v>
      </c>
      <c r="L168" s="67" t="s">
        <v>70</v>
      </c>
      <c r="M168" s="83">
        <f t="shared" si="22"/>
        <v>0.61820000000000008</v>
      </c>
      <c r="N168" s="66">
        <v>6650</v>
      </c>
      <c r="O168" s="67" t="s">
        <v>70</v>
      </c>
      <c r="P168" s="83">
        <f t="shared" si="23"/>
        <v>0.66500000000000004</v>
      </c>
    </row>
    <row r="169" spans="1:16">
      <c r="A169" s="1">
        <f t="shared" si="25"/>
        <v>169</v>
      </c>
      <c r="B169" s="76">
        <v>650</v>
      </c>
      <c r="C169" s="67" t="s">
        <v>73</v>
      </c>
      <c r="D169" s="83">
        <f t="shared" si="26"/>
        <v>5.0387596899224807</v>
      </c>
      <c r="E169" s="78">
        <v>49.36</v>
      </c>
      <c r="F169" s="79">
        <v>6.5699999999999995E-2</v>
      </c>
      <c r="G169" s="75">
        <f t="shared" si="21"/>
        <v>49.425699999999999</v>
      </c>
      <c r="H169" s="66">
        <v>19.62</v>
      </c>
      <c r="I169" s="67" t="s">
        <v>72</v>
      </c>
      <c r="J169" s="64">
        <f t="shared" si="24"/>
        <v>19.62</v>
      </c>
      <c r="K169" s="66">
        <v>6399</v>
      </c>
      <c r="L169" s="67" t="s">
        <v>70</v>
      </c>
      <c r="M169" s="83">
        <f t="shared" si="22"/>
        <v>0.63990000000000002</v>
      </c>
      <c r="N169" s="66">
        <v>6715</v>
      </c>
      <c r="O169" s="67" t="s">
        <v>70</v>
      </c>
      <c r="P169" s="83">
        <f t="shared" si="23"/>
        <v>0.67149999999999999</v>
      </c>
    </row>
    <row r="170" spans="1:16">
      <c r="A170" s="1">
        <f t="shared" si="25"/>
        <v>170</v>
      </c>
      <c r="B170" s="76">
        <v>700</v>
      </c>
      <c r="C170" s="67" t="s">
        <v>73</v>
      </c>
      <c r="D170" s="83">
        <f t="shared" si="26"/>
        <v>5.4263565891472867</v>
      </c>
      <c r="E170" s="78">
        <v>49.08</v>
      </c>
      <c r="F170" s="79">
        <v>6.1670000000000003E-2</v>
      </c>
      <c r="G170" s="75">
        <f t="shared" si="21"/>
        <v>49.141669999999998</v>
      </c>
      <c r="H170" s="66">
        <v>20.76</v>
      </c>
      <c r="I170" s="67" t="s">
        <v>72</v>
      </c>
      <c r="J170" s="64">
        <f t="shared" si="24"/>
        <v>20.76</v>
      </c>
      <c r="K170" s="66">
        <v>6611</v>
      </c>
      <c r="L170" s="67" t="s">
        <v>70</v>
      </c>
      <c r="M170" s="83">
        <f t="shared" si="22"/>
        <v>0.66110000000000002</v>
      </c>
      <c r="N170" s="66">
        <v>6779</v>
      </c>
      <c r="O170" s="67" t="s">
        <v>70</v>
      </c>
      <c r="P170" s="83">
        <f t="shared" si="23"/>
        <v>0.67789999999999995</v>
      </c>
    </row>
    <row r="171" spans="1:16">
      <c r="A171" s="1">
        <f t="shared" si="25"/>
        <v>171</v>
      </c>
      <c r="B171" s="76">
        <v>800</v>
      </c>
      <c r="C171" s="67" t="s">
        <v>73</v>
      </c>
      <c r="D171" s="83">
        <f t="shared" si="26"/>
        <v>6.2015503875968996</v>
      </c>
      <c r="E171" s="78">
        <v>48.39</v>
      </c>
      <c r="F171" s="79">
        <v>5.5E-2</v>
      </c>
      <c r="G171" s="75">
        <f t="shared" si="21"/>
        <v>48.445</v>
      </c>
      <c r="H171" s="66">
        <v>23.06</v>
      </c>
      <c r="I171" s="67" t="s">
        <v>72</v>
      </c>
      <c r="J171" s="64">
        <f t="shared" si="24"/>
        <v>23.06</v>
      </c>
      <c r="K171" s="66">
        <v>7388</v>
      </c>
      <c r="L171" s="67" t="s">
        <v>70</v>
      </c>
      <c r="M171" s="83">
        <f t="shared" si="22"/>
        <v>0.73880000000000001</v>
      </c>
      <c r="N171" s="66">
        <v>6902</v>
      </c>
      <c r="O171" s="67" t="s">
        <v>70</v>
      </c>
      <c r="P171" s="83">
        <f t="shared" si="23"/>
        <v>0.69020000000000004</v>
      </c>
    </row>
    <row r="172" spans="1:16">
      <c r="A172" s="1">
        <f t="shared" si="25"/>
        <v>172</v>
      </c>
      <c r="B172" s="76">
        <v>900</v>
      </c>
      <c r="C172" s="67" t="s">
        <v>73</v>
      </c>
      <c r="D172" s="83">
        <f t="shared" si="26"/>
        <v>6.9767441860465116</v>
      </c>
      <c r="E172" s="78">
        <v>47.59</v>
      </c>
      <c r="F172" s="79">
        <v>4.9700000000000001E-2</v>
      </c>
      <c r="G172" s="75">
        <f t="shared" si="21"/>
        <v>47.639700000000005</v>
      </c>
      <c r="H172" s="66">
        <v>25.39</v>
      </c>
      <c r="I172" s="67" t="s">
        <v>72</v>
      </c>
      <c r="J172" s="64">
        <f t="shared" si="24"/>
        <v>25.39</v>
      </c>
      <c r="K172" s="66">
        <v>8111</v>
      </c>
      <c r="L172" s="67" t="s">
        <v>70</v>
      </c>
      <c r="M172" s="83">
        <f t="shared" si="22"/>
        <v>0.81110000000000004</v>
      </c>
      <c r="N172" s="66">
        <v>7020</v>
      </c>
      <c r="O172" s="67" t="s">
        <v>70</v>
      </c>
      <c r="P172" s="83">
        <f t="shared" si="23"/>
        <v>0.70199999999999996</v>
      </c>
    </row>
    <row r="173" spans="1:16">
      <c r="A173" s="1">
        <f t="shared" si="25"/>
        <v>173</v>
      </c>
      <c r="B173" s="76">
        <v>1</v>
      </c>
      <c r="C173" s="112" t="s">
        <v>75</v>
      </c>
      <c r="D173" s="83">
        <f t="shared" ref="D173:D204" si="27">B173*1000/$C$5</f>
        <v>7.7519379844961236</v>
      </c>
      <c r="E173" s="78">
        <v>46.73</v>
      </c>
      <c r="F173" s="79">
        <v>4.539E-2</v>
      </c>
      <c r="G173" s="75">
        <f t="shared" si="21"/>
        <v>46.775389999999994</v>
      </c>
      <c r="H173" s="66">
        <v>27.76</v>
      </c>
      <c r="I173" s="67" t="s">
        <v>72</v>
      </c>
      <c r="J173" s="64">
        <f t="shared" si="24"/>
        <v>27.76</v>
      </c>
      <c r="K173" s="66">
        <v>8797</v>
      </c>
      <c r="L173" s="67" t="s">
        <v>70</v>
      </c>
      <c r="M173" s="83">
        <f t="shared" si="22"/>
        <v>0.87970000000000004</v>
      </c>
      <c r="N173" s="66">
        <v>7135</v>
      </c>
      <c r="O173" s="67" t="s">
        <v>70</v>
      </c>
      <c r="P173" s="83">
        <f t="shared" si="23"/>
        <v>0.71350000000000002</v>
      </c>
    </row>
    <row r="174" spans="1:16">
      <c r="A174" s="1">
        <f t="shared" si="25"/>
        <v>174</v>
      </c>
      <c r="B174" s="76">
        <v>1.1000000000000001</v>
      </c>
      <c r="C174" s="67" t="s">
        <v>75</v>
      </c>
      <c r="D174" s="83">
        <f t="shared" si="27"/>
        <v>8.5271317829457356</v>
      </c>
      <c r="E174" s="78">
        <v>45.85</v>
      </c>
      <c r="F174" s="79">
        <v>4.1799999999999997E-2</v>
      </c>
      <c r="G174" s="75">
        <f t="shared" si="21"/>
        <v>45.891800000000003</v>
      </c>
      <c r="H174" s="66">
        <v>30.18</v>
      </c>
      <c r="I174" s="67" t="s">
        <v>72</v>
      </c>
      <c r="J174" s="64">
        <f t="shared" si="24"/>
        <v>30.18</v>
      </c>
      <c r="K174" s="66">
        <v>9456</v>
      </c>
      <c r="L174" s="67" t="s">
        <v>70</v>
      </c>
      <c r="M174" s="83">
        <f t="shared" si="22"/>
        <v>0.9456</v>
      </c>
      <c r="N174" s="66">
        <v>7250</v>
      </c>
      <c r="O174" s="67" t="s">
        <v>70</v>
      </c>
      <c r="P174" s="83">
        <f t="shared" si="23"/>
        <v>0.72499999999999998</v>
      </c>
    </row>
    <row r="175" spans="1:16">
      <c r="A175" s="1">
        <f t="shared" si="25"/>
        <v>175</v>
      </c>
      <c r="B175" s="76">
        <v>1.2</v>
      </c>
      <c r="C175" s="67" t="s">
        <v>75</v>
      </c>
      <c r="D175" s="83">
        <f t="shared" si="27"/>
        <v>9.3023255813953494</v>
      </c>
      <c r="E175" s="78">
        <v>44.97</v>
      </c>
      <c r="F175" s="79">
        <v>3.8769999999999999E-2</v>
      </c>
      <c r="G175" s="75">
        <f t="shared" si="21"/>
        <v>45.008769999999998</v>
      </c>
      <c r="H175" s="66">
        <v>32.65</v>
      </c>
      <c r="I175" s="67" t="s">
        <v>72</v>
      </c>
      <c r="J175" s="64">
        <f t="shared" si="24"/>
        <v>32.65</v>
      </c>
      <c r="K175" s="66">
        <v>1.01</v>
      </c>
      <c r="L175" s="112" t="s">
        <v>72</v>
      </c>
      <c r="M175" s="64">
        <f t="shared" ref="M175:M206" si="28">K175</f>
        <v>1.01</v>
      </c>
      <c r="N175" s="66">
        <v>7363</v>
      </c>
      <c r="O175" s="67" t="s">
        <v>70</v>
      </c>
      <c r="P175" s="83">
        <f t="shared" si="23"/>
        <v>0.73630000000000007</v>
      </c>
    </row>
    <row r="176" spans="1:16">
      <c r="A176" s="1">
        <f t="shared" si="25"/>
        <v>176</v>
      </c>
      <c r="B176" s="76">
        <v>1.3</v>
      </c>
      <c r="C176" s="67" t="s">
        <v>75</v>
      </c>
      <c r="D176" s="83">
        <f t="shared" si="27"/>
        <v>10.077519379844961</v>
      </c>
      <c r="E176" s="78">
        <v>44.1</v>
      </c>
      <c r="F176" s="79">
        <v>3.6170000000000001E-2</v>
      </c>
      <c r="G176" s="75">
        <f t="shared" si="21"/>
        <v>44.13617</v>
      </c>
      <c r="H176" s="66">
        <v>35.159999999999997</v>
      </c>
      <c r="I176" s="67" t="s">
        <v>72</v>
      </c>
      <c r="J176" s="64">
        <f t="shared" si="24"/>
        <v>35.159999999999997</v>
      </c>
      <c r="K176" s="66">
        <v>1.07</v>
      </c>
      <c r="L176" s="67" t="s">
        <v>72</v>
      </c>
      <c r="M176" s="64">
        <f t="shared" si="28"/>
        <v>1.07</v>
      </c>
      <c r="N176" s="66">
        <v>7476</v>
      </c>
      <c r="O176" s="67" t="s">
        <v>70</v>
      </c>
      <c r="P176" s="83">
        <f t="shared" si="23"/>
        <v>0.74760000000000004</v>
      </c>
    </row>
    <row r="177" spans="1:16">
      <c r="A177" s="1">
        <f t="shared" si="25"/>
        <v>177</v>
      </c>
      <c r="B177" s="76">
        <v>1.4</v>
      </c>
      <c r="C177" s="67" t="s">
        <v>75</v>
      </c>
      <c r="D177" s="83">
        <f t="shared" si="27"/>
        <v>10.852713178294573</v>
      </c>
      <c r="E177" s="78">
        <v>43.25</v>
      </c>
      <c r="F177" s="79">
        <v>3.3919999999999999E-2</v>
      </c>
      <c r="G177" s="75">
        <f t="shared" si="21"/>
        <v>43.283920000000002</v>
      </c>
      <c r="H177" s="66">
        <v>37.729999999999997</v>
      </c>
      <c r="I177" s="67" t="s">
        <v>72</v>
      </c>
      <c r="J177" s="64">
        <f t="shared" si="24"/>
        <v>37.729999999999997</v>
      </c>
      <c r="K177" s="66">
        <v>1.1299999999999999</v>
      </c>
      <c r="L177" s="67" t="s">
        <v>72</v>
      </c>
      <c r="M177" s="64">
        <f t="shared" si="28"/>
        <v>1.1299999999999999</v>
      </c>
      <c r="N177" s="66">
        <v>7590</v>
      </c>
      <c r="O177" s="67" t="s">
        <v>70</v>
      </c>
      <c r="P177" s="83">
        <f t="shared" si="23"/>
        <v>0.75900000000000001</v>
      </c>
    </row>
    <row r="178" spans="1:16">
      <c r="A178" s="1">
        <f t="shared" si="25"/>
        <v>178</v>
      </c>
      <c r="B178" s="66">
        <v>1.5</v>
      </c>
      <c r="C178" s="67" t="s">
        <v>75</v>
      </c>
      <c r="D178" s="83">
        <f t="shared" si="27"/>
        <v>11.627906976744185</v>
      </c>
      <c r="E178" s="78">
        <v>42.42</v>
      </c>
      <c r="F178" s="79">
        <v>3.1940000000000003E-2</v>
      </c>
      <c r="G178" s="75">
        <f t="shared" si="21"/>
        <v>42.45194</v>
      </c>
      <c r="H178" s="66">
        <v>40.340000000000003</v>
      </c>
      <c r="I178" s="67" t="s">
        <v>72</v>
      </c>
      <c r="J178" s="64">
        <f t="shared" si="24"/>
        <v>40.340000000000003</v>
      </c>
      <c r="K178" s="66">
        <v>1.19</v>
      </c>
      <c r="L178" s="67" t="s">
        <v>72</v>
      </c>
      <c r="M178" s="64">
        <f t="shared" si="28"/>
        <v>1.19</v>
      </c>
      <c r="N178" s="66">
        <v>7705</v>
      </c>
      <c r="O178" s="67" t="s">
        <v>70</v>
      </c>
      <c r="P178" s="83">
        <f t="shared" si="23"/>
        <v>0.77049999999999996</v>
      </c>
    </row>
    <row r="179" spans="1:16">
      <c r="A179" s="1">
        <f t="shared" si="25"/>
        <v>179</v>
      </c>
      <c r="B179" s="76">
        <v>1.6</v>
      </c>
      <c r="C179" s="77" t="s">
        <v>75</v>
      </c>
      <c r="D179" s="83">
        <f t="shared" si="27"/>
        <v>12.403100775193799</v>
      </c>
      <c r="E179" s="78">
        <v>41.62</v>
      </c>
      <c r="F179" s="79">
        <v>3.0200000000000001E-2</v>
      </c>
      <c r="G179" s="75">
        <f t="shared" si="21"/>
        <v>41.650199999999998</v>
      </c>
      <c r="H179" s="66">
        <v>43.01</v>
      </c>
      <c r="I179" s="67" t="s">
        <v>72</v>
      </c>
      <c r="J179" s="64">
        <f t="shared" si="24"/>
        <v>43.01</v>
      </c>
      <c r="K179" s="66">
        <v>1.25</v>
      </c>
      <c r="L179" s="67" t="s">
        <v>72</v>
      </c>
      <c r="M179" s="64">
        <f t="shared" si="28"/>
        <v>1.25</v>
      </c>
      <c r="N179" s="66">
        <v>7820</v>
      </c>
      <c r="O179" s="67" t="s">
        <v>70</v>
      </c>
      <c r="P179" s="83">
        <f t="shared" si="23"/>
        <v>0.78200000000000003</v>
      </c>
    </row>
    <row r="180" spans="1:16">
      <c r="A180" s="1">
        <f t="shared" si="25"/>
        <v>180</v>
      </c>
      <c r="B180" s="76">
        <v>1.7</v>
      </c>
      <c r="C180" s="77" t="s">
        <v>75</v>
      </c>
      <c r="D180" s="83">
        <f t="shared" si="27"/>
        <v>13.178294573643411</v>
      </c>
      <c r="E180" s="78">
        <v>40.840000000000003</v>
      </c>
      <c r="F180" s="79">
        <v>2.8639999999999999E-2</v>
      </c>
      <c r="G180" s="75">
        <f t="shared" si="21"/>
        <v>40.868640000000006</v>
      </c>
      <c r="H180" s="66">
        <v>45.73</v>
      </c>
      <c r="I180" s="67" t="s">
        <v>72</v>
      </c>
      <c r="J180" s="64">
        <f t="shared" si="24"/>
        <v>45.73</v>
      </c>
      <c r="K180" s="66">
        <v>1.31</v>
      </c>
      <c r="L180" s="67" t="s">
        <v>72</v>
      </c>
      <c r="M180" s="64">
        <f t="shared" si="28"/>
        <v>1.31</v>
      </c>
      <c r="N180" s="66">
        <v>7937</v>
      </c>
      <c r="O180" s="67" t="s">
        <v>70</v>
      </c>
      <c r="P180" s="83">
        <f t="shared" ref="P180:P186" si="29">N180/1000/10</f>
        <v>0.79370000000000007</v>
      </c>
    </row>
    <row r="181" spans="1:16">
      <c r="A181" s="1">
        <f t="shared" si="25"/>
        <v>181</v>
      </c>
      <c r="B181" s="76">
        <v>1.8</v>
      </c>
      <c r="C181" s="77" t="s">
        <v>75</v>
      </c>
      <c r="D181" s="83">
        <f t="shared" si="27"/>
        <v>13.953488372093023</v>
      </c>
      <c r="E181" s="78">
        <v>40.090000000000003</v>
      </c>
      <c r="F181" s="79">
        <v>2.725E-2</v>
      </c>
      <c r="G181" s="75">
        <f t="shared" si="21"/>
        <v>40.117250000000006</v>
      </c>
      <c r="H181" s="66">
        <v>48.5</v>
      </c>
      <c r="I181" s="67" t="s">
        <v>72</v>
      </c>
      <c r="J181" s="64">
        <f t="shared" ref="J181:J205" si="30">H181</f>
        <v>48.5</v>
      </c>
      <c r="K181" s="66">
        <v>1.37</v>
      </c>
      <c r="L181" s="67" t="s">
        <v>72</v>
      </c>
      <c r="M181" s="64">
        <f t="shared" si="28"/>
        <v>1.37</v>
      </c>
      <c r="N181" s="66">
        <v>8056</v>
      </c>
      <c r="O181" s="67" t="s">
        <v>70</v>
      </c>
      <c r="P181" s="83">
        <f t="shared" si="29"/>
        <v>0.80559999999999987</v>
      </c>
    </row>
    <row r="182" spans="1:16">
      <c r="A182" s="1">
        <f t="shared" si="25"/>
        <v>182</v>
      </c>
      <c r="B182" s="76">
        <v>2</v>
      </c>
      <c r="C182" s="77" t="s">
        <v>75</v>
      </c>
      <c r="D182" s="83">
        <f t="shared" si="27"/>
        <v>15.503875968992247</v>
      </c>
      <c r="E182" s="78">
        <v>38.65</v>
      </c>
      <c r="F182" s="79">
        <v>2.4850000000000001E-2</v>
      </c>
      <c r="G182" s="75">
        <f t="shared" si="21"/>
        <v>38.674849999999999</v>
      </c>
      <c r="H182" s="66">
        <v>54.19</v>
      </c>
      <c r="I182" s="67" t="s">
        <v>72</v>
      </c>
      <c r="J182" s="64">
        <f t="shared" si="30"/>
        <v>54.19</v>
      </c>
      <c r="K182" s="66">
        <v>1.59</v>
      </c>
      <c r="L182" s="67" t="s">
        <v>72</v>
      </c>
      <c r="M182" s="64">
        <f t="shared" si="28"/>
        <v>1.59</v>
      </c>
      <c r="N182" s="66">
        <v>8297</v>
      </c>
      <c r="O182" s="67" t="s">
        <v>70</v>
      </c>
      <c r="P182" s="83">
        <f t="shared" si="29"/>
        <v>0.8297000000000001</v>
      </c>
    </row>
    <row r="183" spans="1:16">
      <c r="A183" s="1">
        <f t="shared" si="25"/>
        <v>183</v>
      </c>
      <c r="B183" s="76">
        <v>2.25</v>
      </c>
      <c r="C183" s="77" t="s">
        <v>75</v>
      </c>
      <c r="D183" s="83">
        <f t="shared" si="27"/>
        <v>17.441860465116278</v>
      </c>
      <c r="E183" s="78">
        <v>36.979999999999997</v>
      </c>
      <c r="F183" s="79">
        <v>2.2419999999999999E-2</v>
      </c>
      <c r="G183" s="75">
        <f t="shared" si="21"/>
        <v>37.002419999999994</v>
      </c>
      <c r="H183" s="66">
        <v>61.6</v>
      </c>
      <c r="I183" s="67" t="s">
        <v>72</v>
      </c>
      <c r="J183" s="64">
        <f t="shared" si="30"/>
        <v>61.6</v>
      </c>
      <c r="K183" s="66">
        <v>1.91</v>
      </c>
      <c r="L183" s="67" t="s">
        <v>72</v>
      </c>
      <c r="M183" s="64">
        <f t="shared" si="28"/>
        <v>1.91</v>
      </c>
      <c r="N183" s="66">
        <v>8611</v>
      </c>
      <c r="O183" s="67" t="s">
        <v>70</v>
      </c>
      <c r="P183" s="83">
        <f t="shared" si="29"/>
        <v>0.86110000000000009</v>
      </c>
    </row>
    <row r="184" spans="1:16">
      <c r="A184" s="1">
        <f t="shared" si="25"/>
        <v>184</v>
      </c>
      <c r="B184" s="76">
        <v>2.5</v>
      </c>
      <c r="C184" s="77" t="s">
        <v>75</v>
      </c>
      <c r="D184" s="83">
        <f t="shared" si="27"/>
        <v>19.379844961240309</v>
      </c>
      <c r="E184" s="78">
        <v>35.43</v>
      </c>
      <c r="F184" s="79">
        <v>2.044E-2</v>
      </c>
      <c r="G184" s="75">
        <f t="shared" si="21"/>
        <v>35.45044</v>
      </c>
      <c r="H184" s="66">
        <v>69.34</v>
      </c>
      <c r="I184" s="67" t="s">
        <v>72</v>
      </c>
      <c r="J184" s="64">
        <f t="shared" si="30"/>
        <v>69.34</v>
      </c>
      <c r="K184" s="66">
        <v>2.2000000000000002</v>
      </c>
      <c r="L184" s="67" t="s">
        <v>72</v>
      </c>
      <c r="M184" s="64">
        <f t="shared" si="28"/>
        <v>2.2000000000000002</v>
      </c>
      <c r="N184" s="66">
        <v>8937</v>
      </c>
      <c r="O184" s="67" t="s">
        <v>70</v>
      </c>
      <c r="P184" s="83">
        <f t="shared" si="29"/>
        <v>0.89369999999999994</v>
      </c>
    </row>
    <row r="185" spans="1:16">
      <c r="A185" s="1">
        <f t="shared" si="25"/>
        <v>185</v>
      </c>
      <c r="B185" s="76">
        <v>2.75</v>
      </c>
      <c r="C185" s="77" t="s">
        <v>75</v>
      </c>
      <c r="D185" s="83">
        <f t="shared" si="27"/>
        <v>21.31782945736434</v>
      </c>
      <c r="E185" s="78">
        <v>33.97</v>
      </c>
      <c r="F185" s="79">
        <v>1.8790000000000001E-2</v>
      </c>
      <c r="G185" s="75">
        <f t="shared" si="21"/>
        <v>33.988790000000002</v>
      </c>
      <c r="H185" s="66">
        <v>77.42</v>
      </c>
      <c r="I185" s="67" t="s">
        <v>72</v>
      </c>
      <c r="J185" s="64">
        <f t="shared" si="30"/>
        <v>77.42</v>
      </c>
      <c r="K185" s="66">
        <v>2.48</v>
      </c>
      <c r="L185" s="67" t="s">
        <v>72</v>
      </c>
      <c r="M185" s="64">
        <f t="shared" si="28"/>
        <v>2.48</v>
      </c>
      <c r="N185" s="66">
        <v>9278</v>
      </c>
      <c r="O185" s="67" t="s">
        <v>70</v>
      </c>
      <c r="P185" s="83">
        <f t="shared" si="29"/>
        <v>0.92780000000000007</v>
      </c>
    </row>
    <row r="186" spans="1:16">
      <c r="A186" s="1">
        <f t="shared" si="25"/>
        <v>186</v>
      </c>
      <c r="B186" s="76">
        <v>3</v>
      </c>
      <c r="C186" s="77" t="s">
        <v>75</v>
      </c>
      <c r="D186" s="83">
        <f t="shared" si="27"/>
        <v>23.255813953488371</v>
      </c>
      <c r="E186" s="78">
        <v>32.61</v>
      </c>
      <c r="F186" s="79">
        <v>1.7409999999999998E-2</v>
      </c>
      <c r="G186" s="75">
        <f t="shared" si="21"/>
        <v>32.627409999999998</v>
      </c>
      <c r="H186" s="66">
        <v>85.83</v>
      </c>
      <c r="I186" s="67" t="s">
        <v>72</v>
      </c>
      <c r="J186" s="64">
        <f t="shared" si="30"/>
        <v>85.83</v>
      </c>
      <c r="K186" s="66">
        <v>2.76</v>
      </c>
      <c r="L186" s="67" t="s">
        <v>72</v>
      </c>
      <c r="M186" s="64">
        <f t="shared" si="28"/>
        <v>2.76</v>
      </c>
      <c r="N186" s="66">
        <v>9634</v>
      </c>
      <c r="O186" s="67" t="s">
        <v>70</v>
      </c>
      <c r="P186" s="83">
        <f t="shared" si="29"/>
        <v>0.96340000000000003</v>
      </c>
    </row>
    <row r="187" spans="1:16">
      <c r="A187" s="1">
        <f t="shared" si="25"/>
        <v>187</v>
      </c>
      <c r="B187" s="76">
        <v>3.25</v>
      </c>
      <c r="C187" s="77" t="s">
        <v>75</v>
      </c>
      <c r="D187" s="83">
        <f t="shared" si="27"/>
        <v>25.193798449612402</v>
      </c>
      <c r="E187" s="78">
        <v>31.32</v>
      </c>
      <c r="F187" s="79">
        <v>1.6219999999999998E-2</v>
      </c>
      <c r="G187" s="75">
        <f t="shared" si="21"/>
        <v>31.336220000000001</v>
      </c>
      <c r="H187" s="66">
        <v>94.6</v>
      </c>
      <c r="I187" s="67" t="s">
        <v>72</v>
      </c>
      <c r="J187" s="64">
        <f t="shared" si="30"/>
        <v>94.6</v>
      </c>
      <c r="K187" s="66">
        <v>3.03</v>
      </c>
      <c r="L187" s="67" t="s">
        <v>72</v>
      </c>
      <c r="M187" s="64">
        <f t="shared" si="28"/>
        <v>3.03</v>
      </c>
      <c r="N187" s="66">
        <v>1</v>
      </c>
      <c r="O187" s="112" t="s">
        <v>72</v>
      </c>
      <c r="P187" s="64">
        <f t="shared" ref="P187:P228" si="31">N187</f>
        <v>1</v>
      </c>
    </row>
    <row r="188" spans="1:16">
      <c r="A188" s="1">
        <f t="shared" si="25"/>
        <v>188</v>
      </c>
      <c r="B188" s="76">
        <v>3.5</v>
      </c>
      <c r="C188" s="77" t="s">
        <v>75</v>
      </c>
      <c r="D188" s="83">
        <f t="shared" si="27"/>
        <v>27.131782945736433</v>
      </c>
      <c r="E188" s="78">
        <v>30.1</v>
      </c>
      <c r="F188" s="79">
        <v>1.519E-2</v>
      </c>
      <c r="G188" s="75">
        <f t="shared" si="21"/>
        <v>30.115190000000002</v>
      </c>
      <c r="H188" s="66">
        <v>103.73</v>
      </c>
      <c r="I188" s="67" t="s">
        <v>72</v>
      </c>
      <c r="J188" s="64">
        <f t="shared" si="30"/>
        <v>103.73</v>
      </c>
      <c r="K188" s="66">
        <v>3.29</v>
      </c>
      <c r="L188" s="67" t="s">
        <v>72</v>
      </c>
      <c r="M188" s="64">
        <f t="shared" si="28"/>
        <v>3.29</v>
      </c>
      <c r="N188" s="66">
        <v>1.04</v>
      </c>
      <c r="O188" s="67" t="s">
        <v>72</v>
      </c>
      <c r="P188" s="64">
        <f t="shared" si="31"/>
        <v>1.04</v>
      </c>
    </row>
    <row r="189" spans="1:16">
      <c r="A189" s="1">
        <f t="shared" si="25"/>
        <v>189</v>
      </c>
      <c r="B189" s="76">
        <v>3.75</v>
      </c>
      <c r="C189" s="77" t="s">
        <v>75</v>
      </c>
      <c r="D189" s="83">
        <f t="shared" si="27"/>
        <v>29.069767441860463</v>
      </c>
      <c r="E189" s="78">
        <v>28.94</v>
      </c>
      <c r="F189" s="79">
        <v>1.4290000000000001E-2</v>
      </c>
      <c r="G189" s="75">
        <f t="shared" si="21"/>
        <v>28.95429</v>
      </c>
      <c r="H189" s="66">
        <v>113.22</v>
      </c>
      <c r="I189" s="67" t="s">
        <v>72</v>
      </c>
      <c r="J189" s="64">
        <f t="shared" si="30"/>
        <v>113.22</v>
      </c>
      <c r="K189" s="66">
        <v>3.56</v>
      </c>
      <c r="L189" s="67" t="s">
        <v>72</v>
      </c>
      <c r="M189" s="64">
        <f t="shared" si="28"/>
        <v>3.56</v>
      </c>
      <c r="N189" s="66">
        <v>1.08</v>
      </c>
      <c r="O189" s="67" t="s">
        <v>72</v>
      </c>
      <c r="P189" s="64">
        <f t="shared" si="31"/>
        <v>1.08</v>
      </c>
    </row>
    <row r="190" spans="1:16">
      <c r="A190" s="1">
        <f t="shared" si="25"/>
        <v>190</v>
      </c>
      <c r="B190" s="76">
        <v>4</v>
      </c>
      <c r="C190" s="77" t="s">
        <v>75</v>
      </c>
      <c r="D190" s="83">
        <f t="shared" si="27"/>
        <v>31.007751937984494</v>
      </c>
      <c r="E190" s="78">
        <v>27.88</v>
      </c>
      <c r="F190" s="79">
        <v>1.35E-2</v>
      </c>
      <c r="G190" s="75">
        <f t="shared" si="21"/>
        <v>27.8935</v>
      </c>
      <c r="H190" s="66">
        <v>123.09</v>
      </c>
      <c r="I190" s="67" t="s">
        <v>72</v>
      </c>
      <c r="J190" s="64">
        <f t="shared" si="30"/>
        <v>123.09</v>
      </c>
      <c r="K190" s="66">
        <v>3.82</v>
      </c>
      <c r="L190" s="67" t="s">
        <v>72</v>
      </c>
      <c r="M190" s="64">
        <f t="shared" si="28"/>
        <v>3.82</v>
      </c>
      <c r="N190" s="66">
        <v>1.1200000000000001</v>
      </c>
      <c r="O190" s="67" t="s">
        <v>72</v>
      </c>
      <c r="P190" s="64">
        <f t="shared" si="31"/>
        <v>1.1200000000000001</v>
      </c>
    </row>
    <row r="191" spans="1:16">
      <c r="A191" s="1">
        <f t="shared" si="25"/>
        <v>191</v>
      </c>
      <c r="B191" s="76">
        <v>4.5</v>
      </c>
      <c r="C191" s="77" t="s">
        <v>75</v>
      </c>
      <c r="D191" s="83">
        <f t="shared" si="27"/>
        <v>34.883720930232556</v>
      </c>
      <c r="E191" s="78">
        <v>26.06</v>
      </c>
      <c r="F191" s="79">
        <v>1.2160000000000001E-2</v>
      </c>
      <c r="G191" s="75">
        <f t="shared" si="21"/>
        <v>26.07216</v>
      </c>
      <c r="H191" s="66">
        <v>143.88</v>
      </c>
      <c r="I191" s="67" t="s">
        <v>72</v>
      </c>
      <c r="J191" s="64">
        <f t="shared" si="30"/>
        <v>143.88</v>
      </c>
      <c r="K191" s="66">
        <v>4.83</v>
      </c>
      <c r="L191" s="67" t="s">
        <v>72</v>
      </c>
      <c r="M191" s="64">
        <f t="shared" si="28"/>
        <v>4.83</v>
      </c>
      <c r="N191" s="66">
        <v>1.21</v>
      </c>
      <c r="O191" s="67" t="s">
        <v>72</v>
      </c>
      <c r="P191" s="64">
        <f t="shared" si="31"/>
        <v>1.21</v>
      </c>
    </row>
    <row r="192" spans="1:16">
      <c r="A192" s="1">
        <f t="shared" si="25"/>
        <v>192</v>
      </c>
      <c r="B192" s="76">
        <v>5</v>
      </c>
      <c r="C192" s="77" t="s">
        <v>75</v>
      </c>
      <c r="D192" s="83">
        <f t="shared" si="27"/>
        <v>38.759689922480618</v>
      </c>
      <c r="E192" s="78">
        <v>24.5</v>
      </c>
      <c r="F192" s="79">
        <v>1.108E-2</v>
      </c>
      <c r="G192" s="75">
        <f t="shared" si="21"/>
        <v>24.51108</v>
      </c>
      <c r="H192" s="66">
        <v>166.06</v>
      </c>
      <c r="I192" s="67" t="s">
        <v>72</v>
      </c>
      <c r="J192" s="64">
        <f t="shared" si="30"/>
        <v>166.06</v>
      </c>
      <c r="K192" s="66">
        <v>5.76</v>
      </c>
      <c r="L192" s="67" t="s">
        <v>72</v>
      </c>
      <c r="M192" s="64">
        <f t="shared" si="28"/>
        <v>5.76</v>
      </c>
      <c r="N192" s="66">
        <v>1.31</v>
      </c>
      <c r="O192" s="67" t="s">
        <v>72</v>
      </c>
      <c r="P192" s="64">
        <f t="shared" si="31"/>
        <v>1.31</v>
      </c>
    </row>
    <row r="193" spans="1:16">
      <c r="A193" s="1">
        <f t="shared" si="25"/>
        <v>193</v>
      </c>
      <c r="B193" s="76">
        <v>5.5</v>
      </c>
      <c r="C193" s="77" t="s">
        <v>75</v>
      </c>
      <c r="D193" s="83">
        <f t="shared" si="27"/>
        <v>42.63565891472868</v>
      </c>
      <c r="E193" s="78">
        <v>23.13</v>
      </c>
      <c r="F193" s="79">
        <v>1.018E-2</v>
      </c>
      <c r="G193" s="75">
        <f t="shared" si="21"/>
        <v>23.140179999999997</v>
      </c>
      <c r="H193" s="66">
        <v>189.61</v>
      </c>
      <c r="I193" s="67" t="s">
        <v>72</v>
      </c>
      <c r="J193" s="64">
        <f t="shared" si="30"/>
        <v>189.61</v>
      </c>
      <c r="K193" s="66">
        <v>6.66</v>
      </c>
      <c r="L193" s="67" t="s">
        <v>72</v>
      </c>
      <c r="M193" s="64">
        <f t="shared" si="28"/>
        <v>6.66</v>
      </c>
      <c r="N193" s="66">
        <v>1.41</v>
      </c>
      <c r="O193" s="67" t="s">
        <v>72</v>
      </c>
      <c r="P193" s="64">
        <f t="shared" si="31"/>
        <v>1.41</v>
      </c>
    </row>
    <row r="194" spans="1:16">
      <c r="A194" s="1">
        <f t="shared" si="25"/>
        <v>194</v>
      </c>
      <c r="B194" s="76">
        <v>6</v>
      </c>
      <c r="C194" s="77" t="s">
        <v>75</v>
      </c>
      <c r="D194" s="83">
        <f t="shared" si="27"/>
        <v>46.511627906976742</v>
      </c>
      <c r="E194" s="78">
        <v>21.93</v>
      </c>
      <c r="F194" s="79">
        <v>9.4199999999999996E-3</v>
      </c>
      <c r="G194" s="75">
        <f t="shared" si="21"/>
        <v>21.939419999999998</v>
      </c>
      <c r="H194" s="66">
        <v>214.49</v>
      </c>
      <c r="I194" s="67" t="s">
        <v>72</v>
      </c>
      <c r="J194" s="64">
        <f t="shared" si="30"/>
        <v>214.49</v>
      </c>
      <c r="K194" s="66">
        <v>7.54</v>
      </c>
      <c r="L194" s="67" t="s">
        <v>72</v>
      </c>
      <c r="M194" s="64">
        <f t="shared" si="28"/>
        <v>7.54</v>
      </c>
      <c r="N194" s="66">
        <v>1.53</v>
      </c>
      <c r="O194" s="67" t="s">
        <v>72</v>
      </c>
      <c r="P194" s="64">
        <f t="shared" si="31"/>
        <v>1.53</v>
      </c>
    </row>
    <row r="195" spans="1:16">
      <c r="A195" s="1">
        <f t="shared" si="25"/>
        <v>195</v>
      </c>
      <c r="B195" s="76">
        <v>6.5</v>
      </c>
      <c r="C195" s="77" t="s">
        <v>75</v>
      </c>
      <c r="D195" s="83">
        <f t="shared" si="27"/>
        <v>50.387596899224803</v>
      </c>
      <c r="E195" s="78">
        <v>20.87</v>
      </c>
      <c r="F195" s="79">
        <v>8.7709999999999993E-3</v>
      </c>
      <c r="G195" s="75">
        <f t="shared" si="21"/>
        <v>20.878771</v>
      </c>
      <c r="H195" s="66">
        <v>240.69</v>
      </c>
      <c r="I195" s="67" t="s">
        <v>72</v>
      </c>
      <c r="J195" s="64">
        <f t="shared" si="30"/>
        <v>240.69</v>
      </c>
      <c r="K195" s="66">
        <v>8.41</v>
      </c>
      <c r="L195" s="67" t="s">
        <v>72</v>
      </c>
      <c r="M195" s="64">
        <f t="shared" si="28"/>
        <v>8.41</v>
      </c>
      <c r="N195" s="66">
        <v>1.64</v>
      </c>
      <c r="O195" s="67" t="s">
        <v>72</v>
      </c>
      <c r="P195" s="64">
        <f t="shared" si="31"/>
        <v>1.64</v>
      </c>
    </row>
    <row r="196" spans="1:16">
      <c r="A196" s="1">
        <f t="shared" si="25"/>
        <v>196</v>
      </c>
      <c r="B196" s="76">
        <v>7</v>
      </c>
      <c r="C196" s="77" t="s">
        <v>75</v>
      </c>
      <c r="D196" s="83">
        <f t="shared" si="27"/>
        <v>54.263565891472865</v>
      </c>
      <c r="E196" s="78">
        <v>19.920000000000002</v>
      </c>
      <c r="F196" s="79">
        <v>8.2100000000000003E-3</v>
      </c>
      <c r="G196" s="75">
        <f t="shared" si="21"/>
        <v>19.92821</v>
      </c>
      <c r="H196" s="66">
        <v>268.18</v>
      </c>
      <c r="I196" s="67" t="s">
        <v>72</v>
      </c>
      <c r="J196" s="64">
        <f t="shared" si="30"/>
        <v>268.18</v>
      </c>
      <c r="K196" s="66">
        <v>9.27</v>
      </c>
      <c r="L196" s="67" t="s">
        <v>72</v>
      </c>
      <c r="M196" s="64">
        <f t="shared" si="28"/>
        <v>9.27</v>
      </c>
      <c r="N196" s="66">
        <v>1.77</v>
      </c>
      <c r="O196" s="67" t="s">
        <v>72</v>
      </c>
      <c r="P196" s="64">
        <f t="shared" si="31"/>
        <v>1.77</v>
      </c>
    </row>
    <row r="197" spans="1:16">
      <c r="A197" s="1">
        <f t="shared" si="25"/>
        <v>197</v>
      </c>
      <c r="B197" s="76">
        <v>8</v>
      </c>
      <c r="C197" s="77" t="s">
        <v>75</v>
      </c>
      <c r="D197" s="83">
        <f t="shared" si="27"/>
        <v>62.015503875968989</v>
      </c>
      <c r="E197" s="78">
        <v>18.3</v>
      </c>
      <c r="F197" s="79">
        <v>7.2870000000000001E-3</v>
      </c>
      <c r="G197" s="75">
        <f t="shared" si="21"/>
        <v>18.307287000000002</v>
      </c>
      <c r="H197" s="66">
        <v>326.89</v>
      </c>
      <c r="I197" s="67" t="s">
        <v>72</v>
      </c>
      <c r="J197" s="64">
        <f t="shared" si="30"/>
        <v>326.89</v>
      </c>
      <c r="K197" s="66">
        <v>12.45</v>
      </c>
      <c r="L197" s="67" t="s">
        <v>72</v>
      </c>
      <c r="M197" s="64">
        <f t="shared" si="28"/>
        <v>12.45</v>
      </c>
      <c r="N197" s="66">
        <v>2.0299999999999998</v>
      </c>
      <c r="O197" s="67" t="s">
        <v>72</v>
      </c>
      <c r="P197" s="64">
        <f t="shared" si="31"/>
        <v>2.0299999999999998</v>
      </c>
    </row>
    <row r="198" spans="1:16">
      <c r="A198" s="1">
        <f t="shared" si="25"/>
        <v>198</v>
      </c>
      <c r="B198" s="76">
        <v>9</v>
      </c>
      <c r="C198" s="77" t="s">
        <v>75</v>
      </c>
      <c r="D198" s="83">
        <f t="shared" si="27"/>
        <v>69.767441860465112</v>
      </c>
      <c r="E198" s="78">
        <v>16.97</v>
      </c>
      <c r="F198" s="79">
        <v>6.5589999999999997E-3</v>
      </c>
      <c r="G198" s="75">
        <f t="shared" si="21"/>
        <v>16.976558999999998</v>
      </c>
      <c r="H198" s="66">
        <v>390.5</v>
      </c>
      <c r="I198" s="67" t="s">
        <v>72</v>
      </c>
      <c r="J198" s="64">
        <f t="shared" si="30"/>
        <v>390.5</v>
      </c>
      <c r="K198" s="66">
        <v>15.37</v>
      </c>
      <c r="L198" s="67" t="s">
        <v>72</v>
      </c>
      <c r="M198" s="64">
        <f t="shared" si="28"/>
        <v>15.37</v>
      </c>
      <c r="N198" s="66">
        <v>2.3199999999999998</v>
      </c>
      <c r="O198" s="67" t="s">
        <v>72</v>
      </c>
      <c r="P198" s="64">
        <f t="shared" si="31"/>
        <v>2.3199999999999998</v>
      </c>
    </row>
    <row r="199" spans="1:16">
      <c r="A199" s="1">
        <f t="shared" si="25"/>
        <v>199</v>
      </c>
      <c r="B199" s="76">
        <v>10</v>
      </c>
      <c r="C199" s="77" t="s">
        <v>75</v>
      </c>
      <c r="D199" s="83">
        <f t="shared" si="27"/>
        <v>77.519379844961236</v>
      </c>
      <c r="E199" s="78">
        <v>15.86</v>
      </c>
      <c r="F199" s="79">
        <v>5.9680000000000002E-3</v>
      </c>
      <c r="G199" s="75">
        <f t="shared" si="21"/>
        <v>15.865967999999999</v>
      </c>
      <c r="H199" s="66">
        <v>458.85</v>
      </c>
      <c r="I199" s="67" t="s">
        <v>72</v>
      </c>
      <c r="J199" s="64">
        <f t="shared" si="30"/>
        <v>458.85</v>
      </c>
      <c r="K199" s="66">
        <v>18.170000000000002</v>
      </c>
      <c r="L199" s="67" t="s">
        <v>72</v>
      </c>
      <c r="M199" s="64">
        <f t="shared" si="28"/>
        <v>18.170000000000002</v>
      </c>
      <c r="N199" s="66">
        <v>2.63</v>
      </c>
      <c r="O199" s="67" t="s">
        <v>72</v>
      </c>
      <c r="P199" s="64">
        <f t="shared" si="31"/>
        <v>2.63</v>
      </c>
    </row>
    <row r="200" spans="1:16">
      <c r="A200" s="1">
        <f t="shared" si="25"/>
        <v>200</v>
      </c>
      <c r="B200" s="76">
        <v>11</v>
      </c>
      <c r="C200" s="77" t="s">
        <v>75</v>
      </c>
      <c r="D200" s="83">
        <f t="shared" si="27"/>
        <v>85.271317829457359</v>
      </c>
      <c r="E200" s="78">
        <v>14.91</v>
      </c>
      <c r="F200" s="79">
        <v>5.4790000000000004E-3</v>
      </c>
      <c r="G200" s="75">
        <f t="shared" si="21"/>
        <v>14.915478999999999</v>
      </c>
      <c r="H200" s="66">
        <v>531.77</v>
      </c>
      <c r="I200" s="67" t="s">
        <v>72</v>
      </c>
      <c r="J200" s="64">
        <f t="shared" si="30"/>
        <v>531.77</v>
      </c>
      <c r="K200" s="66">
        <v>20.9</v>
      </c>
      <c r="L200" s="67" t="s">
        <v>72</v>
      </c>
      <c r="M200" s="64">
        <f t="shared" si="28"/>
        <v>20.9</v>
      </c>
      <c r="N200" s="66">
        <v>2.95</v>
      </c>
      <c r="O200" s="67" t="s">
        <v>72</v>
      </c>
      <c r="P200" s="64">
        <f t="shared" si="31"/>
        <v>2.95</v>
      </c>
    </row>
    <row r="201" spans="1:16">
      <c r="A201" s="1">
        <f t="shared" si="25"/>
        <v>201</v>
      </c>
      <c r="B201" s="76">
        <v>12</v>
      </c>
      <c r="C201" s="77" t="s">
        <v>75</v>
      </c>
      <c r="D201" s="83">
        <f t="shared" si="27"/>
        <v>93.023255813953483</v>
      </c>
      <c r="E201" s="78">
        <v>14.09</v>
      </c>
      <c r="F201" s="79">
        <v>5.0670000000000003E-3</v>
      </c>
      <c r="G201" s="75">
        <f t="shared" si="21"/>
        <v>14.095067</v>
      </c>
      <c r="H201" s="66">
        <v>609.13</v>
      </c>
      <c r="I201" s="67" t="s">
        <v>72</v>
      </c>
      <c r="J201" s="64">
        <f t="shared" si="30"/>
        <v>609.13</v>
      </c>
      <c r="K201" s="66">
        <v>23.6</v>
      </c>
      <c r="L201" s="67" t="s">
        <v>72</v>
      </c>
      <c r="M201" s="64">
        <f t="shared" si="28"/>
        <v>23.6</v>
      </c>
      <c r="N201" s="66">
        <v>3.3</v>
      </c>
      <c r="O201" s="67" t="s">
        <v>72</v>
      </c>
      <c r="P201" s="64">
        <f t="shared" si="31"/>
        <v>3.3</v>
      </c>
    </row>
    <row r="202" spans="1:16">
      <c r="A202" s="1">
        <f t="shared" si="25"/>
        <v>202</v>
      </c>
      <c r="B202" s="76">
        <v>13</v>
      </c>
      <c r="C202" s="77" t="s">
        <v>75</v>
      </c>
      <c r="D202" s="113">
        <f t="shared" si="27"/>
        <v>100.77519379844961</v>
      </c>
      <c r="E202" s="78">
        <v>13.38</v>
      </c>
      <c r="F202" s="79">
        <v>4.7159999999999997E-3</v>
      </c>
      <c r="G202" s="75">
        <f t="shared" si="21"/>
        <v>13.384716000000001</v>
      </c>
      <c r="H202" s="66">
        <v>690.77</v>
      </c>
      <c r="I202" s="67" t="s">
        <v>72</v>
      </c>
      <c r="J202" s="64">
        <f t="shared" si="30"/>
        <v>690.77</v>
      </c>
      <c r="K202" s="66">
        <v>26.29</v>
      </c>
      <c r="L202" s="67" t="s">
        <v>72</v>
      </c>
      <c r="M202" s="64">
        <f t="shared" si="28"/>
        <v>26.29</v>
      </c>
      <c r="N202" s="66">
        <v>3.66</v>
      </c>
      <c r="O202" s="67" t="s">
        <v>72</v>
      </c>
      <c r="P202" s="64">
        <f t="shared" si="31"/>
        <v>3.66</v>
      </c>
    </row>
    <row r="203" spans="1:16">
      <c r="A203" s="1">
        <f t="shared" si="25"/>
        <v>203</v>
      </c>
      <c r="B203" s="76">
        <v>14</v>
      </c>
      <c r="C203" s="77" t="s">
        <v>75</v>
      </c>
      <c r="D203" s="113">
        <f t="shared" si="27"/>
        <v>108.52713178294573</v>
      </c>
      <c r="E203" s="78">
        <v>12.76</v>
      </c>
      <c r="F203" s="79">
        <v>4.411E-3</v>
      </c>
      <c r="G203" s="75">
        <f t="shared" si="21"/>
        <v>12.764410999999999</v>
      </c>
      <c r="H203" s="66">
        <v>776.57</v>
      </c>
      <c r="I203" s="67" t="s">
        <v>72</v>
      </c>
      <c r="J203" s="64">
        <f t="shared" si="30"/>
        <v>776.57</v>
      </c>
      <c r="K203" s="66">
        <v>28.96</v>
      </c>
      <c r="L203" s="67" t="s">
        <v>72</v>
      </c>
      <c r="M203" s="64">
        <f t="shared" si="28"/>
        <v>28.96</v>
      </c>
      <c r="N203" s="66">
        <v>4.04</v>
      </c>
      <c r="O203" s="67" t="s">
        <v>72</v>
      </c>
      <c r="P203" s="64">
        <f t="shared" si="31"/>
        <v>4.04</v>
      </c>
    </row>
    <row r="204" spans="1:16">
      <c r="A204" s="1">
        <f t="shared" si="25"/>
        <v>204</v>
      </c>
      <c r="B204" s="76">
        <v>15</v>
      </c>
      <c r="C204" s="77" t="s">
        <v>75</v>
      </c>
      <c r="D204" s="113">
        <f t="shared" si="27"/>
        <v>116.27906976744185</v>
      </c>
      <c r="E204" s="78">
        <v>12.21</v>
      </c>
      <c r="F204" s="79">
        <v>4.1460000000000004E-3</v>
      </c>
      <c r="G204" s="75">
        <f t="shared" si="21"/>
        <v>12.214146000000001</v>
      </c>
      <c r="H204" s="66">
        <v>866.41</v>
      </c>
      <c r="I204" s="67" t="s">
        <v>72</v>
      </c>
      <c r="J204" s="64">
        <f t="shared" si="30"/>
        <v>866.41</v>
      </c>
      <c r="K204" s="66">
        <v>31.64</v>
      </c>
      <c r="L204" s="67" t="s">
        <v>72</v>
      </c>
      <c r="M204" s="64">
        <f t="shared" si="28"/>
        <v>31.64</v>
      </c>
      <c r="N204" s="66">
        <v>4.4400000000000004</v>
      </c>
      <c r="O204" s="67" t="s">
        <v>72</v>
      </c>
      <c r="P204" s="64">
        <f t="shared" si="31"/>
        <v>4.4400000000000004</v>
      </c>
    </row>
    <row r="205" spans="1:16">
      <c r="A205" s="1">
        <f t="shared" si="25"/>
        <v>205</v>
      </c>
      <c r="B205" s="76">
        <v>16</v>
      </c>
      <c r="C205" s="77" t="s">
        <v>75</v>
      </c>
      <c r="D205" s="113">
        <f t="shared" ref="D205:D228" si="32">B205*1000/$C$5</f>
        <v>124.03100775193798</v>
      </c>
      <c r="E205" s="78">
        <v>11.71</v>
      </c>
      <c r="F205" s="79">
        <v>3.9119999999999997E-3</v>
      </c>
      <c r="G205" s="75">
        <f t="shared" si="21"/>
        <v>11.713912000000001</v>
      </c>
      <c r="H205" s="66">
        <v>960.16</v>
      </c>
      <c r="I205" s="67" t="s">
        <v>72</v>
      </c>
      <c r="J205" s="64">
        <f t="shared" si="30"/>
        <v>960.16</v>
      </c>
      <c r="K205" s="66">
        <v>34.32</v>
      </c>
      <c r="L205" s="67" t="s">
        <v>72</v>
      </c>
      <c r="M205" s="64">
        <f t="shared" si="28"/>
        <v>34.32</v>
      </c>
      <c r="N205" s="66">
        <v>4.8499999999999996</v>
      </c>
      <c r="O205" s="67" t="s">
        <v>72</v>
      </c>
      <c r="P205" s="64">
        <f t="shared" si="31"/>
        <v>4.8499999999999996</v>
      </c>
    </row>
    <row r="206" spans="1:16">
      <c r="A206" s="1">
        <f t="shared" si="25"/>
        <v>206</v>
      </c>
      <c r="B206" s="76">
        <v>17</v>
      </c>
      <c r="C206" s="77" t="s">
        <v>75</v>
      </c>
      <c r="D206" s="113">
        <f t="shared" si="32"/>
        <v>131.7829457364341</v>
      </c>
      <c r="E206" s="78">
        <v>11.27</v>
      </c>
      <c r="F206" s="79">
        <v>3.7039999999999998E-3</v>
      </c>
      <c r="G206" s="75">
        <f t="shared" si="21"/>
        <v>11.273704</v>
      </c>
      <c r="H206" s="66">
        <v>1.06</v>
      </c>
      <c r="I206" s="112" t="s">
        <v>74</v>
      </c>
      <c r="J206" s="68">
        <f t="shared" ref="J206:J228" si="33">H206*1000</f>
        <v>1060</v>
      </c>
      <c r="K206" s="66">
        <v>37</v>
      </c>
      <c r="L206" s="67" t="s">
        <v>72</v>
      </c>
      <c r="M206" s="64">
        <f t="shared" si="28"/>
        <v>37</v>
      </c>
      <c r="N206" s="66">
        <v>5.28</v>
      </c>
      <c r="O206" s="67" t="s">
        <v>72</v>
      </c>
      <c r="P206" s="64">
        <f t="shared" si="31"/>
        <v>5.28</v>
      </c>
    </row>
    <row r="207" spans="1:16">
      <c r="A207" s="1">
        <f t="shared" si="25"/>
        <v>207</v>
      </c>
      <c r="B207" s="76">
        <v>18</v>
      </c>
      <c r="C207" s="77" t="s">
        <v>75</v>
      </c>
      <c r="D207" s="113">
        <f t="shared" si="32"/>
        <v>139.53488372093022</v>
      </c>
      <c r="E207" s="78">
        <v>10.87</v>
      </c>
      <c r="F207" s="79">
        <v>3.5170000000000002E-3</v>
      </c>
      <c r="G207" s="75">
        <f t="shared" si="21"/>
        <v>10.873517</v>
      </c>
      <c r="H207" s="66">
        <v>1.1599999999999999</v>
      </c>
      <c r="I207" s="67" t="s">
        <v>74</v>
      </c>
      <c r="J207" s="68">
        <f t="shared" si="33"/>
        <v>1160</v>
      </c>
      <c r="K207" s="66">
        <v>39.69</v>
      </c>
      <c r="L207" s="67" t="s">
        <v>72</v>
      </c>
      <c r="M207" s="64">
        <f t="shared" ref="M207:M228" si="34">K207</f>
        <v>39.69</v>
      </c>
      <c r="N207" s="66">
        <v>5.72</v>
      </c>
      <c r="O207" s="67" t="s">
        <v>72</v>
      </c>
      <c r="P207" s="64">
        <f t="shared" si="31"/>
        <v>5.72</v>
      </c>
    </row>
    <row r="208" spans="1:16">
      <c r="A208" s="1">
        <f t="shared" si="25"/>
        <v>208</v>
      </c>
      <c r="B208" s="76">
        <v>20</v>
      </c>
      <c r="C208" s="77" t="s">
        <v>75</v>
      </c>
      <c r="D208" s="113">
        <f t="shared" si="32"/>
        <v>155.03875968992247</v>
      </c>
      <c r="E208" s="78">
        <v>10.18</v>
      </c>
      <c r="F208" s="79">
        <v>3.1979999999999999E-3</v>
      </c>
      <c r="G208" s="75">
        <f t="shared" si="21"/>
        <v>10.183197999999999</v>
      </c>
      <c r="H208" s="66">
        <v>1.37</v>
      </c>
      <c r="I208" s="67" t="s">
        <v>74</v>
      </c>
      <c r="J208" s="68">
        <f t="shared" si="33"/>
        <v>1370</v>
      </c>
      <c r="K208" s="66">
        <v>49.86</v>
      </c>
      <c r="L208" s="67" t="s">
        <v>72</v>
      </c>
      <c r="M208" s="64">
        <f t="shared" si="34"/>
        <v>49.86</v>
      </c>
      <c r="N208" s="66">
        <v>6.64</v>
      </c>
      <c r="O208" s="67" t="s">
        <v>72</v>
      </c>
      <c r="P208" s="64">
        <f t="shared" si="31"/>
        <v>6.64</v>
      </c>
    </row>
    <row r="209" spans="1:16">
      <c r="A209" s="1">
        <f t="shared" si="25"/>
        <v>209</v>
      </c>
      <c r="B209" s="76">
        <v>22.5</v>
      </c>
      <c r="C209" s="77" t="s">
        <v>75</v>
      </c>
      <c r="D209" s="113">
        <f t="shared" si="32"/>
        <v>174.41860465116278</v>
      </c>
      <c r="E209" s="78">
        <v>9.4700000000000006</v>
      </c>
      <c r="F209" s="79">
        <v>2.875E-3</v>
      </c>
      <c r="G209" s="75">
        <f t="shared" si="21"/>
        <v>9.4728750000000002</v>
      </c>
      <c r="H209" s="66">
        <v>1.66</v>
      </c>
      <c r="I209" s="67" t="s">
        <v>74</v>
      </c>
      <c r="J209" s="68">
        <f t="shared" si="33"/>
        <v>1660</v>
      </c>
      <c r="K209" s="66">
        <v>64.19</v>
      </c>
      <c r="L209" s="67" t="s">
        <v>72</v>
      </c>
      <c r="M209" s="64">
        <f t="shared" si="34"/>
        <v>64.19</v>
      </c>
      <c r="N209" s="66">
        <v>7.85</v>
      </c>
      <c r="O209" s="67" t="s">
        <v>72</v>
      </c>
      <c r="P209" s="64">
        <f t="shared" si="31"/>
        <v>7.85</v>
      </c>
    </row>
    <row r="210" spans="1:16">
      <c r="A210" s="1">
        <f t="shared" si="25"/>
        <v>210</v>
      </c>
      <c r="B210" s="76">
        <v>25</v>
      </c>
      <c r="C210" s="77" t="s">
        <v>75</v>
      </c>
      <c r="D210" s="113">
        <f t="shared" si="32"/>
        <v>193.79844961240309</v>
      </c>
      <c r="E210" s="78">
        <v>8.8840000000000003</v>
      </c>
      <c r="F210" s="79">
        <v>2.614E-3</v>
      </c>
      <c r="G210" s="75">
        <f t="shared" si="21"/>
        <v>8.8866139999999998</v>
      </c>
      <c r="H210" s="66">
        <v>1.96</v>
      </c>
      <c r="I210" s="67" t="s">
        <v>74</v>
      </c>
      <c r="J210" s="68">
        <f t="shared" si="33"/>
        <v>1960</v>
      </c>
      <c r="K210" s="66">
        <v>77.41</v>
      </c>
      <c r="L210" s="67" t="s">
        <v>72</v>
      </c>
      <c r="M210" s="64">
        <f t="shared" si="34"/>
        <v>77.41</v>
      </c>
      <c r="N210" s="66">
        <v>9.14</v>
      </c>
      <c r="O210" s="67" t="s">
        <v>72</v>
      </c>
      <c r="P210" s="64">
        <f t="shared" si="31"/>
        <v>9.14</v>
      </c>
    </row>
    <row r="211" spans="1:16">
      <c r="A211" s="1">
        <f t="shared" si="25"/>
        <v>211</v>
      </c>
      <c r="B211" s="76">
        <v>27.5</v>
      </c>
      <c r="C211" s="77" t="s">
        <v>75</v>
      </c>
      <c r="D211" s="113">
        <f t="shared" si="32"/>
        <v>213.1782945736434</v>
      </c>
      <c r="E211" s="78">
        <v>8.3970000000000002</v>
      </c>
      <c r="F211" s="79">
        <v>2.3969999999999998E-3</v>
      </c>
      <c r="G211" s="75">
        <f t="shared" si="21"/>
        <v>8.3993970000000004</v>
      </c>
      <c r="H211" s="66">
        <v>2.29</v>
      </c>
      <c r="I211" s="67" t="s">
        <v>74</v>
      </c>
      <c r="J211" s="68">
        <f t="shared" si="33"/>
        <v>2290</v>
      </c>
      <c r="K211" s="66">
        <v>90.03</v>
      </c>
      <c r="L211" s="67" t="s">
        <v>72</v>
      </c>
      <c r="M211" s="64">
        <f t="shared" si="34"/>
        <v>90.03</v>
      </c>
      <c r="N211" s="66">
        <v>10.49</v>
      </c>
      <c r="O211" s="67" t="s">
        <v>72</v>
      </c>
      <c r="P211" s="64">
        <f t="shared" si="31"/>
        <v>10.49</v>
      </c>
    </row>
    <row r="212" spans="1:16">
      <c r="A212" s="1">
        <f t="shared" si="25"/>
        <v>212</v>
      </c>
      <c r="B212" s="76">
        <v>30</v>
      </c>
      <c r="C212" s="77" t="s">
        <v>75</v>
      </c>
      <c r="D212" s="113">
        <f t="shared" si="32"/>
        <v>232.55813953488371</v>
      </c>
      <c r="E212" s="78">
        <v>7.9850000000000003</v>
      </c>
      <c r="F212" s="79">
        <v>2.2160000000000001E-3</v>
      </c>
      <c r="G212" s="75">
        <f t="shared" ref="G212:G275" si="35">E212+F212</f>
        <v>7.9872160000000001</v>
      </c>
      <c r="H212" s="66">
        <v>2.63</v>
      </c>
      <c r="I212" s="67" t="s">
        <v>74</v>
      </c>
      <c r="J212" s="68">
        <f t="shared" si="33"/>
        <v>2630</v>
      </c>
      <c r="K212" s="66">
        <v>102.25</v>
      </c>
      <c r="L212" s="67" t="s">
        <v>72</v>
      </c>
      <c r="M212" s="64">
        <f t="shared" si="34"/>
        <v>102.25</v>
      </c>
      <c r="N212" s="66">
        <v>11.89</v>
      </c>
      <c r="O212" s="67" t="s">
        <v>72</v>
      </c>
      <c r="P212" s="64">
        <f t="shared" si="31"/>
        <v>11.89</v>
      </c>
    </row>
    <row r="213" spans="1:16">
      <c r="A213" s="1">
        <f t="shared" si="25"/>
        <v>213</v>
      </c>
      <c r="B213" s="76">
        <v>32.5</v>
      </c>
      <c r="C213" s="77" t="s">
        <v>75</v>
      </c>
      <c r="D213" s="113">
        <f t="shared" si="32"/>
        <v>251.93798449612405</v>
      </c>
      <c r="E213" s="78">
        <v>7.633</v>
      </c>
      <c r="F213" s="79">
        <v>2.0600000000000002E-3</v>
      </c>
      <c r="G213" s="75">
        <f t="shared" si="35"/>
        <v>7.6350600000000002</v>
      </c>
      <c r="H213" s="66">
        <v>2.99</v>
      </c>
      <c r="I213" s="67" t="s">
        <v>74</v>
      </c>
      <c r="J213" s="68">
        <f t="shared" si="33"/>
        <v>2990</v>
      </c>
      <c r="K213" s="66">
        <v>114.2</v>
      </c>
      <c r="L213" s="67" t="s">
        <v>72</v>
      </c>
      <c r="M213" s="64">
        <f t="shared" si="34"/>
        <v>114.2</v>
      </c>
      <c r="N213" s="66">
        <v>13.35</v>
      </c>
      <c r="O213" s="67" t="s">
        <v>72</v>
      </c>
      <c r="P213" s="64">
        <f t="shared" si="31"/>
        <v>13.35</v>
      </c>
    </row>
    <row r="214" spans="1:16">
      <c r="A214" s="1">
        <f t="shared" ref="A214:A277" si="36">A213+1</f>
        <v>214</v>
      </c>
      <c r="B214" s="76">
        <v>35</v>
      </c>
      <c r="C214" s="77" t="s">
        <v>75</v>
      </c>
      <c r="D214" s="113">
        <f t="shared" si="32"/>
        <v>271.31782945736433</v>
      </c>
      <c r="E214" s="78">
        <v>7.3280000000000003</v>
      </c>
      <c r="F214" s="79">
        <v>1.926E-3</v>
      </c>
      <c r="G214" s="75">
        <f t="shared" si="35"/>
        <v>7.3299260000000004</v>
      </c>
      <c r="H214" s="66">
        <v>3.36</v>
      </c>
      <c r="I214" s="67" t="s">
        <v>74</v>
      </c>
      <c r="J214" s="68">
        <f t="shared" si="33"/>
        <v>3360</v>
      </c>
      <c r="K214" s="66">
        <v>125.93</v>
      </c>
      <c r="L214" s="67" t="s">
        <v>72</v>
      </c>
      <c r="M214" s="64">
        <f t="shared" si="34"/>
        <v>125.93</v>
      </c>
      <c r="N214" s="66">
        <v>14.86</v>
      </c>
      <c r="O214" s="67" t="s">
        <v>72</v>
      </c>
      <c r="P214" s="64">
        <f t="shared" si="31"/>
        <v>14.86</v>
      </c>
    </row>
    <row r="215" spans="1:16">
      <c r="A215" s="1">
        <f t="shared" si="36"/>
        <v>215</v>
      </c>
      <c r="B215" s="76">
        <v>37.5</v>
      </c>
      <c r="C215" s="77" t="s">
        <v>75</v>
      </c>
      <c r="D215" s="113">
        <f t="shared" si="32"/>
        <v>290.69767441860466</v>
      </c>
      <c r="E215" s="78">
        <v>7.0629999999999997</v>
      </c>
      <c r="F215" s="79">
        <v>1.8090000000000001E-3</v>
      </c>
      <c r="G215" s="75">
        <f t="shared" si="35"/>
        <v>7.0648089999999995</v>
      </c>
      <c r="H215" s="66">
        <v>3.75</v>
      </c>
      <c r="I215" s="67" t="s">
        <v>74</v>
      </c>
      <c r="J215" s="68">
        <f t="shared" si="33"/>
        <v>3750</v>
      </c>
      <c r="K215" s="66">
        <v>137.49</v>
      </c>
      <c r="L215" s="67" t="s">
        <v>72</v>
      </c>
      <c r="M215" s="64">
        <f t="shared" si="34"/>
        <v>137.49</v>
      </c>
      <c r="N215" s="66">
        <v>16.41</v>
      </c>
      <c r="O215" s="67" t="s">
        <v>72</v>
      </c>
      <c r="P215" s="64">
        <f t="shared" si="31"/>
        <v>16.41</v>
      </c>
    </row>
    <row r="216" spans="1:16">
      <c r="A216" s="1">
        <f t="shared" si="36"/>
        <v>216</v>
      </c>
      <c r="B216" s="76">
        <v>40</v>
      </c>
      <c r="C216" s="77" t="s">
        <v>75</v>
      </c>
      <c r="D216" s="113">
        <f t="shared" si="32"/>
        <v>310.07751937984494</v>
      </c>
      <c r="E216" s="78">
        <v>6.8289999999999997</v>
      </c>
      <c r="F216" s="79">
        <v>1.7060000000000001E-3</v>
      </c>
      <c r="G216" s="75">
        <f t="shared" si="35"/>
        <v>6.8307060000000002</v>
      </c>
      <c r="H216" s="66">
        <v>4.16</v>
      </c>
      <c r="I216" s="67" t="s">
        <v>74</v>
      </c>
      <c r="J216" s="68">
        <f t="shared" si="33"/>
        <v>4160</v>
      </c>
      <c r="K216" s="66">
        <v>148.9</v>
      </c>
      <c r="L216" s="67" t="s">
        <v>72</v>
      </c>
      <c r="M216" s="64">
        <f t="shared" si="34"/>
        <v>148.9</v>
      </c>
      <c r="N216" s="66">
        <v>18</v>
      </c>
      <c r="O216" s="67" t="s">
        <v>72</v>
      </c>
      <c r="P216" s="64">
        <f t="shared" si="31"/>
        <v>18</v>
      </c>
    </row>
    <row r="217" spans="1:16">
      <c r="A217" s="1">
        <f t="shared" si="36"/>
        <v>217</v>
      </c>
      <c r="B217" s="76">
        <v>45</v>
      </c>
      <c r="C217" s="77" t="s">
        <v>75</v>
      </c>
      <c r="D217" s="113">
        <f t="shared" si="32"/>
        <v>348.83720930232556</v>
      </c>
      <c r="E217" s="78">
        <v>6.4370000000000003</v>
      </c>
      <c r="F217" s="79">
        <v>1.5330000000000001E-3</v>
      </c>
      <c r="G217" s="75">
        <f t="shared" si="35"/>
        <v>6.4385330000000005</v>
      </c>
      <c r="H217" s="66">
        <v>5</v>
      </c>
      <c r="I217" s="67" t="s">
        <v>74</v>
      </c>
      <c r="J217" s="68">
        <f t="shared" si="33"/>
        <v>5000</v>
      </c>
      <c r="K217" s="66">
        <v>191.05</v>
      </c>
      <c r="L217" s="67" t="s">
        <v>72</v>
      </c>
      <c r="M217" s="64">
        <f t="shared" si="34"/>
        <v>191.05</v>
      </c>
      <c r="N217" s="66">
        <v>21.28</v>
      </c>
      <c r="O217" s="67" t="s">
        <v>72</v>
      </c>
      <c r="P217" s="64">
        <f t="shared" si="31"/>
        <v>21.28</v>
      </c>
    </row>
    <row r="218" spans="1:16">
      <c r="A218" s="1">
        <f t="shared" si="36"/>
        <v>218</v>
      </c>
      <c r="B218" s="76">
        <v>50</v>
      </c>
      <c r="C218" s="77" t="s">
        <v>75</v>
      </c>
      <c r="D218" s="113">
        <f t="shared" si="32"/>
        <v>387.59689922480618</v>
      </c>
      <c r="E218" s="78">
        <v>6.1230000000000002</v>
      </c>
      <c r="F218" s="79">
        <v>1.392E-3</v>
      </c>
      <c r="G218" s="75">
        <f t="shared" si="35"/>
        <v>6.1243920000000003</v>
      </c>
      <c r="H218" s="66">
        <v>5.9</v>
      </c>
      <c r="I218" s="67" t="s">
        <v>74</v>
      </c>
      <c r="J218" s="68">
        <f t="shared" si="33"/>
        <v>5900</v>
      </c>
      <c r="K218" s="66">
        <v>229.08</v>
      </c>
      <c r="L218" s="67" t="s">
        <v>72</v>
      </c>
      <c r="M218" s="64">
        <f t="shared" si="34"/>
        <v>229.08</v>
      </c>
      <c r="N218" s="66">
        <v>24.68</v>
      </c>
      <c r="O218" s="67" t="s">
        <v>72</v>
      </c>
      <c r="P218" s="64">
        <f t="shared" si="31"/>
        <v>24.68</v>
      </c>
    </row>
    <row r="219" spans="1:16">
      <c r="A219" s="1">
        <f t="shared" si="36"/>
        <v>219</v>
      </c>
      <c r="B219" s="76">
        <v>55</v>
      </c>
      <c r="C219" s="77" t="s">
        <v>75</v>
      </c>
      <c r="D219" s="113">
        <f t="shared" si="32"/>
        <v>426.3565891472868</v>
      </c>
      <c r="E219" s="78">
        <v>5.8659999999999997</v>
      </c>
      <c r="F219" s="79">
        <v>1.2769999999999999E-3</v>
      </c>
      <c r="G219" s="75">
        <f t="shared" si="35"/>
        <v>5.8672769999999996</v>
      </c>
      <c r="H219" s="66">
        <v>6.83</v>
      </c>
      <c r="I219" s="67" t="s">
        <v>74</v>
      </c>
      <c r="J219" s="68">
        <f t="shared" si="33"/>
        <v>6830</v>
      </c>
      <c r="K219" s="66">
        <v>264.60000000000002</v>
      </c>
      <c r="L219" s="67" t="s">
        <v>72</v>
      </c>
      <c r="M219" s="64">
        <f t="shared" si="34"/>
        <v>264.60000000000002</v>
      </c>
      <c r="N219" s="66">
        <v>28.18</v>
      </c>
      <c r="O219" s="67" t="s">
        <v>72</v>
      </c>
      <c r="P219" s="64">
        <f t="shared" si="31"/>
        <v>28.18</v>
      </c>
    </row>
    <row r="220" spans="1:16">
      <c r="A220" s="1">
        <f t="shared" si="36"/>
        <v>220</v>
      </c>
      <c r="B220" s="76">
        <v>60</v>
      </c>
      <c r="C220" s="77" t="s">
        <v>75</v>
      </c>
      <c r="D220" s="113">
        <f t="shared" si="32"/>
        <v>465.11627906976742</v>
      </c>
      <c r="E220" s="78">
        <v>5.6520000000000001</v>
      </c>
      <c r="F220" s="79">
        <v>1.1789999999999999E-3</v>
      </c>
      <c r="G220" s="75">
        <f t="shared" si="35"/>
        <v>5.6531789999999997</v>
      </c>
      <c r="H220" s="66">
        <v>7.8</v>
      </c>
      <c r="I220" s="67" t="s">
        <v>74</v>
      </c>
      <c r="J220" s="68">
        <f t="shared" si="33"/>
        <v>7800</v>
      </c>
      <c r="K220" s="66">
        <v>298.35000000000002</v>
      </c>
      <c r="L220" s="67" t="s">
        <v>72</v>
      </c>
      <c r="M220" s="64">
        <f t="shared" si="34"/>
        <v>298.35000000000002</v>
      </c>
      <c r="N220" s="66">
        <v>31.76</v>
      </c>
      <c r="O220" s="67" t="s">
        <v>72</v>
      </c>
      <c r="P220" s="64">
        <f t="shared" si="31"/>
        <v>31.76</v>
      </c>
    </row>
    <row r="221" spans="1:16">
      <c r="A221" s="1">
        <f t="shared" si="36"/>
        <v>221</v>
      </c>
      <c r="B221" s="76">
        <v>65</v>
      </c>
      <c r="C221" s="77" t="s">
        <v>75</v>
      </c>
      <c r="D221" s="113">
        <f t="shared" si="32"/>
        <v>503.87596899224809</v>
      </c>
      <c r="E221" s="78">
        <v>5.4710000000000001</v>
      </c>
      <c r="F221" s="79">
        <v>1.096E-3</v>
      </c>
      <c r="G221" s="75">
        <f t="shared" si="35"/>
        <v>5.4720960000000005</v>
      </c>
      <c r="H221" s="66">
        <v>8.81</v>
      </c>
      <c r="I221" s="67" t="s">
        <v>74</v>
      </c>
      <c r="J221" s="68">
        <f t="shared" si="33"/>
        <v>8810</v>
      </c>
      <c r="K221" s="66">
        <v>330.73</v>
      </c>
      <c r="L221" s="67" t="s">
        <v>72</v>
      </c>
      <c r="M221" s="64">
        <f t="shared" si="34"/>
        <v>330.73</v>
      </c>
      <c r="N221" s="66">
        <v>35.4</v>
      </c>
      <c r="O221" s="67" t="s">
        <v>72</v>
      </c>
      <c r="P221" s="64">
        <f t="shared" si="31"/>
        <v>35.4</v>
      </c>
    </row>
    <row r="222" spans="1:16">
      <c r="A222" s="1">
        <f t="shared" si="36"/>
        <v>222</v>
      </c>
      <c r="B222" s="76">
        <v>70</v>
      </c>
      <c r="C222" s="77" t="s">
        <v>75</v>
      </c>
      <c r="D222" s="113">
        <f t="shared" si="32"/>
        <v>542.63565891472865</v>
      </c>
      <c r="E222" s="78">
        <v>5.3179999999999996</v>
      </c>
      <c r="F222" s="79">
        <v>1.024E-3</v>
      </c>
      <c r="G222" s="75">
        <f t="shared" si="35"/>
        <v>5.3190239999999998</v>
      </c>
      <c r="H222" s="66">
        <v>9.85</v>
      </c>
      <c r="I222" s="67" t="s">
        <v>74</v>
      </c>
      <c r="J222" s="68">
        <f t="shared" si="33"/>
        <v>9850</v>
      </c>
      <c r="K222" s="66">
        <v>361.98</v>
      </c>
      <c r="L222" s="67" t="s">
        <v>72</v>
      </c>
      <c r="M222" s="64">
        <f t="shared" si="34"/>
        <v>361.98</v>
      </c>
      <c r="N222" s="66">
        <v>39.1</v>
      </c>
      <c r="O222" s="67" t="s">
        <v>72</v>
      </c>
      <c r="P222" s="64">
        <f t="shared" si="31"/>
        <v>39.1</v>
      </c>
    </row>
    <row r="223" spans="1:16">
      <c r="A223" s="1">
        <f t="shared" si="36"/>
        <v>223</v>
      </c>
      <c r="B223" s="76">
        <v>80</v>
      </c>
      <c r="C223" s="77" t="s">
        <v>75</v>
      </c>
      <c r="D223" s="113">
        <f t="shared" si="32"/>
        <v>620.15503875968989</v>
      </c>
      <c r="E223" s="78">
        <v>5.0720000000000001</v>
      </c>
      <c r="F223" s="79">
        <v>9.0649999999999997E-4</v>
      </c>
      <c r="G223" s="75">
        <f t="shared" si="35"/>
        <v>5.0729065000000002</v>
      </c>
      <c r="H223" s="66">
        <v>12.01</v>
      </c>
      <c r="I223" s="67" t="s">
        <v>74</v>
      </c>
      <c r="J223" s="68">
        <f t="shared" si="33"/>
        <v>12010</v>
      </c>
      <c r="K223" s="66">
        <v>473.67</v>
      </c>
      <c r="L223" s="67" t="s">
        <v>72</v>
      </c>
      <c r="M223" s="64">
        <f t="shared" si="34"/>
        <v>473.67</v>
      </c>
      <c r="N223" s="66">
        <v>46.59</v>
      </c>
      <c r="O223" s="67" t="s">
        <v>72</v>
      </c>
      <c r="P223" s="64">
        <f t="shared" si="31"/>
        <v>46.59</v>
      </c>
    </row>
    <row r="224" spans="1:16">
      <c r="A224" s="1">
        <f t="shared" si="36"/>
        <v>224</v>
      </c>
      <c r="B224" s="76">
        <v>90</v>
      </c>
      <c r="C224" s="77" t="s">
        <v>75</v>
      </c>
      <c r="D224" s="113">
        <f t="shared" si="32"/>
        <v>697.67441860465112</v>
      </c>
      <c r="E224" s="78">
        <v>4.8860000000000001</v>
      </c>
      <c r="F224" s="79">
        <v>8.1380000000000005E-4</v>
      </c>
      <c r="G224" s="75">
        <f t="shared" si="35"/>
        <v>4.8868138000000005</v>
      </c>
      <c r="H224" s="66">
        <v>14.26</v>
      </c>
      <c r="I224" s="67" t="s">
        <v>74</v>
      </c>
      <c r="J224" s="68">
        <f t="shared" si="33"/>
        <v>14260</v>
      </c>
      <c r="K224" s="66">
        <v>570.91</v>
      </c>
      <c r="L224" s="67" t="s">
        <v>72</v>
      </c>
      <c r="M224" s="64">
        <f t="shared" si="34"/>
        <v>570.91</v>
      </c>
      <c r="N224" s="66">
        <v>54.18</v>
      </c>
      <c r="O224" s="67" t="s">
        <v>72</v>
      </c>
      <c r="P224" s="64">
        <f t="shared" si="31"/>
        <v>54.18</v>
      </c>
    </row>
    <row r="225" spans="1:16">
      <c r="A225" s="1">
        <f t="shared" si="36"/>
        <v>225</v>
      </c>
      <c r="B225" s="76">
        <v>100</v>
      </c>
      <c r="C225" s="77" t="s">
        <v>75</v>
      </c>
      <c r="D225" s="113">
        <f t="shared" si="32"/>
        <v>775.19379844961236</v>
      </c>
      <c r="E225" s="78">
        <v>4.7409999999999997</v>
      </c>
      <c r="F225" s="79">
        <v>7.3890000000000002E-4</v>
      </c>
      <c r="G225" s="75">
        <f t="shared" si="35"/>
        <v>4.7417388999999996</v>
      </c>
      <c r="H225" s="66">
        <v>16.59</v>
      </c>
      <c r="I225" s="67" t="s">
        <v>74</v>
      </c>
      <c r="J225" s="68">
        <f t="shared" si="33"/>
        <v>16590</v>
      </c>
      <c r="K225" s="66">
        <v>659.25</v>
      </c>
      <c r="L225" s="67" t="s">
        <v>72</v>
      </c>
      <c r="M225" s="64">
        <f t="shared" si="34"/>
        <v>659.25</v>
      </c>
      <c r="N225" s="66">
        <v>61.81</v>
      </c>
      <c r="O225" s="67" t="s">
        <v>72</v>
      </c>
      <c r="P225" s="64">
        <f t="shared" si="31"/>
        <v>61.81</v>
      </c>
    </row>
    <row r="226" spans="1:16">
      <c r="A226" s="1">
        <f t="shared" si="36"/>
        <v>226</v>
      </c>
      <c r="B226" s="76">
        <v>110</v>
      </c>
      <c r="C226" s="77" t="s">
        <v>75</v>
      </c>
      <c r="D226" s="113">
        <f t="shared" si="32"/>
        <v>852.71317829457359</v>
      </c>
      <c r="E226" s="78">
        <v>4.6269999999999998</v>
      </c>
      <c r="F226" s="79">
        <v>6.7710000000000003E-4</v>
      </c>
      <c r="G226" s="75">
        <f t="shared" si="35"/>
        <v>4.6276770999999997</v>
      </c>
      <c r="H226" s="66">
        <v>18.989999999999998</v>
      </c>
      <c r="I226" s="67" t="s">
        <v>74</v>
      </c>
      <c r="J226" s="68">
        <f t="shared" si="33"/>
        <v>18990</v>
      </c>
      <c r="K226" s="66">
        <v>741.19</v>
      </c>
      <c r="L226" s="67" t="s">
        <v>72</v>
      </c>
      <c r="M226" s="64">
        <f t="shared" si="34"/>
        <v>741.19</v>
      </c>
      <c r="N226" s="66">
        <v>69.430000000000007</v>
      </c>
      <c r="O226" s="67" t="s">
        <v>72</v>
      </c>
      <c r="P226" s="64">
        <f t="shared" si="31"/>
        <v>69.430000000000007</v>
      </c>
    </row>
    <row r="227" spans="1:16">
      <c r="A227" s="1">
        <f t="shared" si="36"/>
        <v>227</v>
      </c>
      <c r="B227" s="76">
        <v>120</v>
      </c>
      <c r="C227" s="77" t="s">
        <v>75</v>
      </c>
      <c r="D227" s="113">
        <f t="shared" si="32"/>
        <v>930.23255813953483</v>
      </c>
      <c r="E227" s="78">
        <v>4.5350000000000001</v>
      </c>
      <c r="F227" s="79">
        <v>6.2509999999999996E-4</v>
      </c>
      <c r="G227" s="75">
        <f t="shared" si="35"/>
        <v>4.5356250999999999</v>
      </c>
      <c r="H227" s="66">
        <v>21.43</v>
      </c>
      <c r="I227" s="67" t="s">
        <v>74</v>
      </c>
      <c r="J227" s="68">
        <f t="shared" si="33"/>
        <v>21430</v>
      </c>
      <c r="K227" s="66">
        <v>818.14</v>
      </c>
      <c r="L227" s="67" t="s">
        <v>72</v>
      </c>
      <c r="M227" s="64">
        <f t="shared" si="34"/>
        <v>818.14</v>
      </c>
      <c r="N227" s="66">
        <v>77.02</v>
      </c>
      <c r="O227" s="67" t="s">
        <v>72</v>
      </c>
      <c r="P227" s="64">
        <f t="shared" si="31"/>
        <v>77.02</v>
      </c>
    </row>
    <row r="228" spans="1:16">
      <c r="A228" s="4">
        <f t="shared" si="36"/>
        <v>228</v>
      </c>
      <c r="B228" s="76">
        <v>129</v>
      </c>
      <c r="C228" s="77" t="s">
        <v>75</v>
      </c>
      <c r="D228" s="64">
        <f t="shared" si="32"/>
        <v>1000</v>
      </c>
      <c r="E228" s="78">
        <v>4.468</v>
      </c>
      <c r="F228" s="79">
        <v>5.8500000000000002E-4</v>
      </c>
      <c r="G228" s="75">
        <f t="shared" si="35"/>
        <v>4.468585</v>
      </c>
      <c r="H228" s="66">
        <v>23.67</v>
      </c>
      <c r="I228" s="67" t="s">
        <v>74</v>
      </c>
      <c r="J228" s="68">
        <f t="shared" si="33"/>
        <v>23670</v>
      </c>
      <c r="K228" s="66">
        <v>877.49</v>
      </c>
      <c r="L228" s="67" t="s">
        <v>72</v>
      </c>
      <c r="M228" s="64">
        <f t="shared" si="34"/>
        <v>877.49</v>
      </c>
      <c r="N228" s="66">
        <v>83.81</v>
      </c>
      <c r="O228" s="67" t="s">
        <v>72</v>
      </c>
      <c r="P228" s="64">
        <f t="shared" si="31"/>
        <v>83.81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9135-C200-4761-8EA4-9B5620553A48}">
  <sheetPr codeName="WSform15"/>
  <dimension ref="A1:Y300"/>
  <sheetViews>
    <sheetView zoomScale="70" zoomScaleNormal="70" workbookViewId="0">
      <selection activeCell="P11" sqref="P11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54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132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srim132Xe_Cu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1.32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132000000</v>
      </c>
      <c r="E13" s="19" t="s">
        <v>50</v>
      </c>
      <c r="F13" s="44"/>
      <c r="G13" s="45"/>
      <c r="H13" s="45"/>
      <c r="I13" s="46"/>
      <c r="J13" s="4">
        <v>8</v>
      </c>
      <c r="K13" s="101">
        <v>5.7461999999999999E-2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1.4</v>
      </c>
      <c r="C20" s="110" t="s">
        <v>71</v>
      </c>
      <c r="D20" s="84">
        <f t="shared" ref="D20:D51" si="0">B20/1000/$C$5</f>
        <v>1.0606060606060606E-5</v>
      </c>
      <c r="E20" s="73">
        <v>5.6140000000000002E-2</v>
      </c>
      <c r="F20" s="74">
        <v>1.454</v>
      </c>
      <c r="G20" s="75">
        <f t="shared" ref="G20:G83" si="1">E20+F20</f>
        <v>1.51014</v>
      </c>
      <c r="H20" s="72">
        <v>15</v>
      </c>
      <c r="I20" s="110" t="s">
        <v>70</v>
      </c>
      <c r="J20" s="83">
        <f t="shared" ref="J20:J51" si="2">H20/1000/10</f>
        <v>1.5E-3</v>
      </c>
      <c r="K20" s="72">
        <v>8</v>
      </c>
      <c r="L20" s="110" t="s">
        <v>70</v>
      </c>
      <c r="M20" s="83">
        <f t="shared" ref="M20:M51" si="3">K20/1000/10</f>
        <v>8.0000000000000004E-4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1.5</v>
      </c>
      <c r="C21" s="77" t="s">
        <v>71</v>
      </c>
      <c r="D21" s="84">
        <f t="shared" si="0"/>
        <v>1.1363636363636365E-5</v>
      </c>
      <c r="E21" s="78">
        <v>5.8110000000000002E-2</v>
      </c>
      <c r="F21" s="79">
        <v>1.5049999999999999</v>
      </c>
      <c r="G21" s="75">
        <f t="shared" si="1"/>
        <v>1.56311</v>
      </c>
      <c r="H21" s="76">
        <v>16</v>
      </c>
      <c r="I21" s="77" t="s">
        <v>70</v>
      </c>
      <c r="J21" s="83">
        <f t="shared" si="2"/>
        <v>1.6000000000000001E-3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1.6</v>
      </c>
      <c r="C22" s="77" t="s">
        <v>71</v>
      </c>
      <c r="D22" s="84">
        <f t="shared" si="0"/>
        <v>1.2121212121212122E-5</v>
      </c>
      <c r="E22" s="78">
        <v>6.0019999999999997E-2</v>
      </c>
      <c r="F22" s="79">
        <v>1.554</v>
      </c>
      <c r="G22" s="75">
        <f t="shared" si="1"/>
        <v>1.61402</v>
      </c>
      <c r="H22" s="76">
        <v>16</v>
      </c>
      <c r="I22" s="77" t="s">
        <v>70</v>
      </c>
      <c r="J22" s="83">
        <f t="shared" si="2"/>
        <v>1.6000000000000001E-3</v>
      </c>
      <c r="K22" s="76">
        <v>9</v>
      </c>
      <c r="L22" s="77" t="s">
        <v>70</v>
      </c>
      <c r="M22" s="83">
        <f t="shared" si="3"/>
        <v>8.9999999999999998E-4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1.7</v>
      </c>
      <c r="C23" s="77" t="s">
        <v>71</v>
      </c>
      <c r="D23" s="84">
        <f t="shared" si="0"/>
        <v>1.2878787878787878E-5</v>
      </c>
      <c r="E23" s="78">
        <v>6.1870000000000001E-2</v>
      </c>
      <c r="F23" s="79">
        <v>1.601</v>
      </c>
      <c r="G23" s="75">
        <f t="shared" si="1"/>
        <v>1.6628700000000001</v>
      </c>
      <c r="H23" s="76">
        <v>17</v>
      </c>
      <c r="I23" s="77" t="s">
        <v>70</v>
      </c>
      <c r="J23" s="83">
        <f t="shared" si="2"/>
        <v>1.7000000000000001E-3</v>
      </c>
      <c r="K23" s="76">
        <v>9</v>
      </c>
      <c r="L23" s="77" t="s">
        <v>70</v>
      </c>
      <c r="M23" s="83">
        <f t="shared" si="3"/>
        <v>8.9999999999999998E-4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1.8</v>
      </c>
      <c r="C24" s="77" t="s">
        <v>71</v>
      </c>
      <c r="D24" s="84">
        <f t="shared" si="0"/>
        <v>1.3636363636363637E-5</v>
      </c>
      <c r="E24" s="78">
        <v>6.3659999999999994E-2</v>
      </c>
      <c r="F24" s="79">
        <v>1.6459999999999999</v>
      </c>
      <c r="G24" s="75">
        <f t="shared" si="1"/>
        <v>1.70966</v>
      </c>
      <c r="H24" s="76">
        <v>17</v>
      </c>
      <c r="I24" s="77" t="s">
        <v>70</v>
      </c>
      <c r="J24" s="83">
        <f t="shared" si="2"/>
        <v>1.7000000000000001E-3</v>
      </c>
      <c r="K24" s="76">
        <v>9</v>
      </c>
      <c r="L24" s="77" t="s">
        <v>70</v>
      </c>
      <c r="M24" s="83">
        <f t="shared" si="3"/>
        <v>8.9999999999999998E-4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2</v>
      </c>
      <c r="C25" s="77" t="s">
        <v>71</v>
      </c>
      <c r="D25" s="84">
        <f t="shared" si="0"/>
        <v>1.5151515151515151E-5</v>
      </c>
      <c r="E25" s="78">
        <v>6.7100000000000007E-2</v>
      </c>
      <c r="F25" s="79">
        <v>1.7310000000000001</v>
      </c>
      <c r="G25" s="75">
        <f t="shared" si="1"/>
        <v>1.7981</v>
      </c>
      <c r="H25" s="76">
        <v>18</v>
      </c>
      <c r="I25" s="77" t="s">
        <v>70</v>
      </c>
      <c r="J25" s="83">
        <f t="shared" si="2"/>
        <v>1.8E-3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2.25</v>
      </c>
      <c r="C26" s="77" t="s">
        <v>71</v>
      </c>
      <c r="D26" s="84">
        <f t="shared" si="0"/>
        <v>1.7045454545454543E-5</v>
      </c>
      <c r="E26" s="78">
        <v>7.1169999999999997E-2</v>
      </c>
      <c r="F26" s="79">
        <v>1.831</v>
      </c>
      <c r="G26" s="75">
        <f t="shared" si="1"/>
        <v>1.9021699999999999</v>
      </c>
      <c r="H26" s="76">
        <v>19</v>
      </c>
      <c r="I26" s="77" t="s">
        <v>70</v>
      </c>
      <c r="J26" s="83">
        <f t="shared" si="2"/>
        <v>1.9E-3</v>
      </c>
      <c r="K26" s="76">
        <v>10</v>
      </c>
      <c r="L26" s="77" t="s">
        <v>70</v>
      </c>
      <c r="M26" s="83">
        <f t="shared" si="3"/>
        <v>1E-3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2.5</v>
      </c>
      <c r="C27" s="77" t="s">
        <v>71</v>
      </c>
      <c r="D27" s="84">
        <f t="shared" si="0"/>
        <v>1.8939393939393939E-5</v>
      </c>
      <c r="E27" s="78">
        <v>7.5020000000000003E-2</v>
      </c>
      <c r="F27" s="79">
        <v>1.923</v>
      </c>
      <c r="G27" s="75">
        <f t="shared" si="1"/>
        <v>1.9980200000000001</v>
      </c>
      <c r="H27" s="76">
        <v>20</v>
      </c>
      <c r="I27" s="77" t="s">
        <v>70</v>
      </c>
      <c r="J27" s="83">
        <f t="shared" si="2"/>
        <v>2E-3</v>
      </c>
      <c r="K27" s="76">
        <v>10</v>
      </c>
      <c r="L27" s="77" t="s">
        <v>70</v>
      </c>
      <c r="M27" s="83">
        <f t="shared" si="3"/>
        <v>1E-3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2.75</v>
      </c>
      <c r="C28" s="77" t="s">
        <v>71</v>
      </c>
      <c r="D28" s="84">
        <f t="shared" si="0"/>
        <v>2.0833333333333333E-5</v>
      </c>
      <c r="E28" s="78">
        <v>7.868E-2</v>
      </c>
      <c r="F28" s="79">
        <v>2.0099999999999998</v>
      </c>
      <c r="G28" s="75">
        <f t="shared" si="1"/>
        <v>2.0886799999999996</v>
      </c>
      <c r="H28" s="76">
        <v>21</v>
      </c>
      <c r="I28" s="77" t="s">
        <v>70</v>
      </c>
      <c r="J28" s="83">
        <f t="shared" si="2"/>
        <v>2.1000000000000003E-3</v>
      </c>
      <c r="K28" s="76">
        <v>11</v>
      </c>
      <c r="L28" s="77" t="s">
        <v>70</v>
      </c>
      <c r="M28" s="83">
        <f t="shared" si="3"/>
        <v>1.0999999999999998E-3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3</v>
      </c>
      <c r="C29" s="77" t="s">
        <v>71</v>
      </c>
      <c r="D29" s="84">
        <f t="shared" si="0"/>
        <v>2.2727272727272729E-5</v>
      </c>
      <c r="E29" s="78">
        <v>8.2180000000000003E-2</v>
      </c>
      <c r="F29" s="79">
        <v>2.0910000000000002</v>
      </c>
      <c r="G29" s="75">
        <f t="shared" si="1"/>
        <v>2.1731800000000003</v>
      </c>
      <c r="H29" s="76">
        <v>22</v>
      </c>
      <c r="I29" s="77" t="s">
        <v>70</v>
      </c>
      <c r="J29" s="83">
        <f t="shared" si="2"/>
        <v>2.1999999999999997E-3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3.25</v>
      </c>
      <c r="C30" s="77" t="s">
        <v>71</v>
      </c>
      <c r="D30" s="84">
        <f t="shared" si="0"/>
        <v>2.4621212121212119E-5</v>
      </c>
      <c r="E30" s="78">
        <v>8.5540000000000005E-2</v>
      </c>
      <c r="F30" s="79">
        <v>2.1680000000000001</v>
      </c>
      <c r="G30" s="75">
        <f t="shared" si="1"/>
        <v>2.2535400000000001</v>
      </c>
      <c r="H30" s="76">
        <v>23</v>
      </c>
      <c r="I30" s="77" t="s">
        <v>70</v>
      </c>
      <c r="J30" s="83">
        <f t="shared" si="2"/>
        <v>2.3E-3</v>
      </c>
      <c r="K30" s="76">
        <v>12</v>
      </c>
      <c r="L30" s="77" t="s">
        <v>70</v>
      </c>
      <c r="M30" s="83">
        <f t="shared" si="3"/>
        <v>1.2000000000000001E-3</v>
      </c>
      <c r="N30" s="76">
        <v>8</v>
      </c>
      <c r="O30" s="77" t="s">
        <v>70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3.5</v>
      </c>
      <c r="C31" s="77" t="s">
        <v>71</v>
      </c>
      <c r="D31" s="84">
        <f t="shared" si="0"/>
        <v>2.6515151515151516E-5</v>
      </c>
      <c r="E31" s="78">
        <v>8.8770000000000002E-2</v>
      </c>
      <c r="F31" s="79">
        <v>2.2400000000000002</v>
      </c>
      <c r="G31" s="75">
        <f t="shared" si="1"/>
        <v>2.32877</v>
      </c>
      <c r="H31" s="76">
        <v>23</v>
      </c>
      <c r="I31" s="77" t="s">
        <v>70</v>
      </c>
      <c r="J31" s="83">
        <f t="shared" si="2"/>
        <v>2.3E-3</v>
      </c>
      <c r="K31" s="76">
        <v>12</v>
      </c>
      <c r="L31" s="77" t="s">
        <v>70</v>
      </c>
      <c r="M31" s="83">
        <f t="shared" si="3"/>
        <v>1.2000000000000001E-3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3.75</v>
      </c>
      <c r="C32" s="77" t="s">
        <v>71</v>
      </c>
      <c r="D32" s="84">
        <f t="shared" si="0"/>
        <v>2.8409090909090909E-5</v>
      </c>
      <c r="E32" s="78">
        <v>9.1880000000000003E-2</v>
      </c>
      <c r="F32" s="79">
        <v>2.3090000000000002</v>
      </c>
      <c r="G32" s="75">
        <f t="shared" si="1"/>
        <v>2.4008800000000003</v>
      </c>
      <c r="H32" s="76">
        <v>24</v>
      </c>
      <c r="I32" s="77" t="s">
        <v>70</v>
      </c>
      <c r="J32" s="83">
        <f t="shared" si="2"/>
        <v>2.4000000000000002E-3</v>
      </c>
      <c r="K32" s="76">
        <v>12</v>
      </c>
      <c r="L32" s="77" t="s">
        <v>70</v>
      </c>
      <c r="M32" s="83">
        <f t="shared" si="3"/>
        <v>1.2000000000000001E-3</v>
      </c>
      <c r="N32" s="76">
        <v>9</v>
      </c>
      <c r="O32" s="77" t="s">
        <v>70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4</v>
      </c>
      <c r="C33" s="77" t="s">
        <v>71</v>
      </c>
      <c r="D33" s="84">
        <f t="shared" si="0"/>
        <v>3.0303030303030302E-5</v>
      </c>
      <c r="E33" s="78">
        <v>9.4899999999999998E-2</v>
      </c>
      <c r="F33" s="79">
        <v>2.375</v>
      </c>
      <c r="G33" s="75">
        <f t="shared" si="1"/>
        <v>2.4699</v>
      </c>
      <c r="H33" s="76">
        <v>25</v>
      </c>
      <c r="I33" s="77" t="s">
        <v>70</v>
      </c>
      <c r="J33" s="83">
        <f t="shared" si="2"/>
        <v>2.5000000000000001E-3</v>
      </c>
      <c r="K33" s="76">
        <v>13</v>
      </c>
      <c r="L33" s="77" t="s">
        <v>70</v>
      </c>
      <c r="M33" s="83">
        <f t="shared" si="3"/>
        <v>1.2999999999999999E-3</v>
      </c>
      <c r="N33" s="76">
        <v>9</v>
      </c>
      <c r="O33" s="77" t="s">
        <v>70</v>
      </c>
      <c r="P33" s="83">
        <f t="shared" si="4"/>
        <v>8.9999999999999998E-4</v>
      </c>
    </row>
    <row r="34" spans="1:16">
      <c r="A34" s="1">
        <f t="shared" si="5"/>
        <v>34</v>
      </c>
      <c r="B34" s="76">
        <v>4.5</v>
      </c>
      <c r="C34" s="77" t="s">
        <v>71</v>
      </c>
      <c r="D34" s="84">
        <f t="shared" si="0"/>
        <v>3.4090909090909085E-5</v>
      </c>
      <c r="E34" s="78">
        <v>0.1007</v>
      </c>
      <c r="F34" s="79">
        <v>2.4980000000000002</v>
      </c>
      <c r="G34" s="75">
        <f t="shared" si="1"/>
        <v>2.5987</v>
      </c>
      <c r="H34" s="76">
        <v>26</v>
      </c>
      <c r="I34" s="77" t="s">
        <v>70</v>
      </c>
      <c r="J34" s="83">
        <f t="shared" si="2"/>
        <v>2.5999999999999999E-3</v>
      </c>
      <c r="K34" s="76">
        <v>13</v>
      </c>
      <c r="L34" s="77" t="s">
        <v>70</v>
      </c>
      <c r="M34" s="83">
        <f t="shared" si="3"/>
        <v>1.2999999999999999E-3</v>
      </c>
      <c r="N34" s="76">
        <v>10</v>
      </c>
      <c r="O34" s="77" t="s">
        <v>70</v>
      </c>
      <c r="P34" s="83">
        <f t="shared" si="4"/>
        <v>1E-3</v>
      </c>
    </row>
    <row r="35" spans="1:16">
      <c r="A35" s="1">
        <f t="shared" si="5"/>
        <v>35</v>
      </c>
      <c r="B35" s="76">
        <v>5</v>
      </c>
      <c r="C35" s="77" t="s">
        <v>71</v>
      </c>
      <c r="D35" s="84">
        <f t="shared" si="0"/>
        <v>3.7878787878787879E-5</v>
      </c>
      <c r="E35" s="78">
        <v>0.1061</v>
      </c>
      <c r="F35" s="79">
        <v>2.61</v>
      </c>
      <c r="G35" s="75">
        <f t="shared" si="1"/>
        <v>2.7161</v>
      </c>
      <c r="H35" s="76">
        <v>28</v>
      </c>
      <c r="I35" s="77" t="s">
        <v>70</v>
      </c>
      <c r="J35" s="83">
        <f t="shared" si="2"/>
        <v>2.8E-3</v>
      </c>
      <c r="K35" s="76">
        <v>14</v>
      </c>
      <c r="L35" s="77" t="s">
        <v>70</v>
      </c>
      <c r="M35" s="83">
        <f t="shared" si="3"/>
        <v>1.4E-3</v>
      </c>
      <c r="N35" s="76">
        <v>10</v>
      </c>
      <c r="O35" s="77" t="s">
        <v>70</v>
      </c>
      <c r="P35" s="83">
        <f t="shared" si="4"/>
        <v>1E-3</v>
      </c>
    </row>
    <row r="36" spans="1:16">
      <c r="A36" s="1">
        <f t="shared" si="5"/>
        <v>36</v>
      </c>
      <c r="B36" s="76">
        <v>5.5</v>
      </c>
      <c r="C36" s="77" t="s">
        <v>71</v>
      </c>
      <c r="D36" s="84">
        <f t="shared" si="0"/>
        <v>4.1666666666666665E-5</v>
      </c>
      <c r="E36" s="78">
        <v>0.1113</v>
      </c>
      <c r="F36" s="79">
        <v>2.7149999999999999</v>
      </c>
      <c r="G36" s="75">
        <f t="shared" si="1"/>
        <v>2.8262999999999998</v>
      </c>
      <c r="H36" s="76">
        <v>29</v>
      </c>
      <c r="I36" s="77" t="s">
        <v>70</v>
      </c>
      <c r="J36" s="83">
        <f t="shared" si="2"/>
        <v>2.9000000000000002E-3</v>
      </c>
      <c r="K36" s="76">
        <v>15</v>
      </c>
      <c r="L36" s="77" t="s">
        <v>70</v>
      </c>
      <c r="M36" s="83">
        <f t="shared" si="3"/>
        <v>1.5E-3</v>
      </c>
      <c r="N36" s="76">
        <v>11</v>
      </c>
      <c r="O36" s="77" t="s">
        <v>70</v>
      </c>
      <c r="P36" s="83">
        <f t="shared" si="4"/>
        <v>1.0999999999999998E-3</v>
      </c>
    </row>
    <row r="37" spans="1:16">
      <c r="A37" s="1">
        <f t="shared" si="5"/>
        <v>37</v>
      </c>
      <c r="B37" s="76">
        <v>6</v>
      </c>
      <c r="C37" s="77" t="s">
        <v>71</v>
      </c>
      <c r="D37" s="84">
        <f t="shared" si="0"/>
        <v>4.5454545454545459E-5</v>
      </c>
      <c r="E37" s="78">
        <v>0.1162</v>
      </c>
      <c r="F37" s="79">
        <v>2.8130000000000002</v>
      </c>
      <c r="G37" s="75">
        <f t="shared" si="1"/>
        <v>2.9292000000000002</v>
      </c>
      <c r="H37" s="76">
        <v>31</v>
      </c>
      <c r="I37" s="77" t="s">
        <v>70</v>
      </c>
      <c r="J37" s="83">
        <f t="shared" si="2"/>
        <v>3.0999999999999999E-3</v>
      </c>
      <c r="K37" s="76">
        <v>15</v>
      </c>
      <c r="L37" s="77" t="s">
        <v>70</v>
      </c>
      <c r="M37" s="83">
        <f t="shared" si="3"/>
        <v>1.5E-3</v>
      </c>
      <c r="N37" s="76">
        <v>11</v>
      </c>
      <c r="O37" s="77" t="s">
        <v>70</v>
      </c>
      <c r="P37" s="83">
        <f t="shared" si="4"/>
        <v>1.0999999999999998E-3</v>
      </c>
    </row>
    <row r="38" spans="1:16">
      <c r="A38" s="1">
        <f t="shared" si="5"/>
        <v>38</v>
      </c>
      <c r="B38" s="76">
        <v>6.5</v>
      </c>
      <c r="C38" s="77" t="s">
        <v>71</v>
      </c>
      <c r="D38" s="84">
        <f t="shared" si="0"/>
        <v>4.9242424242424238E-5</v>
      </c>
      <c r="E38" s="78">
        <v>0.121</v>
      </c>
      <c r="F38" s="79">
        <v>2.9039999999999999</v>
      </c>
      <c r="G38" s="75">
        <f t="shared" si="1"/>
        <v>3.0249999999999999</v>
      </c>
      <c r="H38" s="76">
        <v>32</v>
      </c>
      <c r="I38" s="77" t="s">
        <v>70</v>
      </c>
      <c r="J38" s="83">
        <f t="shared" si="2"/>
        <v>3.2000000000000002E-3</v>
      </c>
      <c r="K38" s="76">
        <v>16</v>
      </c>
      <c r="L38" s="77" t="s">
        <v>70</v>
      </c>
      <c r="M38" s="83">
        <f t="shared" si="3"/>
        <v>1.6000000000000001E-3</v>
      </c>
      <c r="N38" s="76">
        <v>11</v>
      </c>
      <c r="O38" s="77" t="s">
        <v>70</v>
      </c>
      <c r="P38" s="83">
        <f t="shared" si="4"/>
        <v>1.0999999999999998E-3</v>
      </c>
    </row>
    <row r="39" spans="1:16">
      <c r="A39" s="1">
        <f t="shared" si="5"/>
        <v>39</v>
      </c>
      <c r="B39" s="76">
        <v>7</v>
      </c>
      <c r="C39" s="77" t="s">
        <v>71</v>
      </c>
      <c r="D39" s="84">
        <f t="shared" si="0"/>
        <v>5.3030303030303032E-5</v>
      </c>
      <c r="E39" s="78">
        <v>0.1255</v>
      </c>
      <c r="F39" s="79">
        <v>2.99</v>
      </c>
      <c r="G39" s="75">
        <f t="shared" si="1"/>
        <v>3.1155000000000004</v>
      </c>
      <c r="H39" s="76">
        <v>33</v>
      </c>
      <c r="I39" s="77" t="s">
        <v>70</v>
      </c>
      <c r="J39" s="83">
        <f t="shared" si="2"/>
        <v>3.3E-3</v>
      </c>
      <c r="K39" s="76">
        <v>16</v>
      </c>
      <c r="L39" s="77" t="s">
        <v>70</v>
      </c>
      <c r="M39" s="83">
        <f t="shared" si="3"/>
        <v>1.6000000000000001E-3</v>
      </c>
      <c r="N39" s="76">
        <v>12</v>
      </c>
      <c r="O39" s="77" t="s">
        <v>70</v>
      </c>
      <c r="P39" s="83">
        <f t="shared" si="4"/>
        <v>1.2000000000000001E-3</v>
      </c>
    </row>
    <row r="40" spans="1:16">
      <c r="A40" s="1">
        <f t="shared" si="5"/>
        <v>40</v>
      </c>
      <c r="B40" s="76">
        <v>8</v>
      </c>
      <c r="C40" s="77" t="s">
        <v>71</v>
      </c>
      <c r="D40" s="84">
        <f t="shared" si="0"/>
        <v>6.0606060606060605E-5</v>
      </c>
      <c r="E40" s="78">
        <v>0.13420000000000001</v>
      </c>
      <c r="F40" s="79">
        <v>3.1480000000000001</v>
      </c>
      <c r="G40" s="75">
        <f t="shared" si="1"/>
        <v>3.2822</v>
      </c>
      <c r="H40" s="76">
        <v>36</v>
      </c>
      <c r="I40" s="77" t="s">
        <v>70</v>
      </c>
      <c r="J40" s="83">
        <f t="shared" si="2"/>
        <v>3.5999999999999999E-3</v>
      </c>
      <c r="K40" s="76">
        <v>17</v>
      </c>
      <c r="L40" s="77" t="s">
        <v>70</v>
      </c>
      <c r="M40" s="83">
        <f t="shared" si="3"/>
        <v>1.7000000000000001E-3</v>
      </c>
      <c r="N40" s="76">
        <v>13</v>
      </c>
      <c r="O40" s="77" t="s">
        <v>70</v>
      </c>
      <c r="P40" s="83">
        <f t="shared" si="4"/>
        <v>1.2999999999999999E-3</v>
      </c>
    </row>
    <row r="41" spans="1:16">
      <c r="A41" s="1">
        <f t="shared" si="5"/>
        <v>41</v>
      </c>
      <c r="B41" s="76">
        <v>9</v>
      </c>
      <c r="C41" s="77" t="s">
        <v>71</v>
      </c>
      <c r="D41" s="84">
        <f t="shared" si="0"/>
        <v>6.8181818181818171E-5</v>
      </c>
      <c r="E41" s="78">
        <v>0.14230000000000001</v>
      </c>
      <c r="F41" s="79">
        <v>3.29</v>
      </c>
      <c r="G41" s="75">
        <f t="shared" si="1"/>
        <v>3.4323000000000001</v>
      </c>
      <c r="H41" s="76">
        <v>38</v>
      </c>
      <c r="I41" s="77" t="s">
        <v>70</v>
      </c>
      <c r="J41" s="83">
        <f t="shared" si="2"/>
        <v>3.8E-3</v>
      </c>
      <c r="K41" s="76">
        <v>18</v>
      </c>
      <c r="L41" s="77" t="s">
        <v>70</v>
      </c>
      <c r="M41" s="83">
        <f t="shared" si="3"/>
        <v>1.8E-3</v>
      </c>
      <c r="N41" s="76">
        <v>13</v>
      </c>
      <c r="O41" s="77" t="s">
        <v>70</v>
      </c>
      <c r="P41" s="83">
        <f t="shared" si="4"/>
        <v>1.2999999999999999E-3</v>
      </c>
    </row>
    <row r="42" spans="1:16">
      <c r="A42" s="1">
        <f t="shared" si="5"/>
        <v>42</v>
      </c>
      <c r="B42" s="76">
        <v>10</v>
      </c>
      <c r="C42" s="77" t="s">
        <v>71</v>
      </c>
      <c r="D42" s="84">
        <f t="shared" si="0"/>
        <v>7.5757575757575758E-5</v>
      </c>
      <c r="E42" s="78">
        <v>0.15</v>
      </c>
      <c r="F42" s="79">
        <v>3.419</v>
      </c>
      <c r="G42" s="75">
        <f t="shared" si="1"/>
        <v>3.569</v>
      </c>
      <c r="H42" s="76">
        <v>40</v>
      </c>
      <c r="I42" s="77" t="s">
        <v>70</v>
      </c>
      <c r="J42" s="83">
        <f t="shared" si="2"/>
        <v>4.0000000000000001E-3</v>
      </c>
      <c r="K42" s="76">
        <v>19</v>
      </c>
      <c r="L42" s="77" t="s">
        <v>70</v>
      </c>
      <c r="M42" s="83">
        <f t="shared" si="3"/>
        <v>1.9E-3</v>
      </c>
      <c r="N42" s="76">
        <v>14</v>
      </c>
      <c r="O42" s="77" t="s">
        <v>70</v>
      </c>
      <c r="P42" s="83">
        <f t="shared" si="4"/>
        <v>1.4E-3</v>
      </c>
    </row>
    <row r="43" spans="1:16">
      <c r="A43" s="1">
        <f t="shared" si="5"/>
        <v>43</v>
      </c>
      <c r="B43" s="76">
        <v>11</v>
      </c>
      <c r="C43" s="77" t="s">
        <v>71</v>
      </c>
      <c r="D43" s="84">
        <f t="shared" si="0"/>
        <v>8.3333333333333331E-5</v>
      </c>
      <c r="E43" s="78">
        <v>0.15740000000000001</v>
      </c>
      <c r="F43" s="79">
        <v>3.5369999999999999</v>
      </c>
      <c r="G43" s="75">
        <f t="shared" si="1"/>
        <v>3.6943999999999999</v>
      </c>
      <c r="H43" s="76">
        <v>43</v>
      </c>
      <c r="I43" s="77" t="s">
        <v>70</v>
      </c>
      <c r="J43" s="83">
        <f t="shared" si="2"/>
        <v>4.3E-3</v>
      </c>
      <c r="K43" s="76">
        <v>20</v>
      </c>
      <c r="L43" s="77" t="s">
        <v>70</v>
      </c>
      <c r="M43" s="83">
        <f t="shared" si="3"/>
        <v>2E-3</v>
      </c>
      <c r="N43" s="76">
        <v>15</v>
      </c>
      <c r="O43" s="77" t="s">
        <v>70</v>
      </c>
      <c r="P43" s="83">
        <f t="shared" si="4"/>
        <v>1.5E-3</v>
      </c>
    </row>
    <row r="44" spans="1:16">
      <c r="A44" s="1">
        <f t="shared" si="5"/>
        <v>44</v>
      </c>
      <c r="B44" s="76">
        <v>12</v>
      </c>
      <c r="C44" s="77" t="s">
        <v>71</v>
      </c>
      <c r="D44" s="84">
        <f t="shared" si="0"/>
        <v>9.0909090909090917E-5</v>
      </c>
      <c r="E44" s="78">
        <v>0.16439999999999999</v>
      </c>
      <c r="F44" s="79">
        <v>3.6459999999999999</v>
      </c>
      <c r="G44" s="75">
        <f t="shared" si="1"/>
        <v>3.8104</v>
      </c>
      <c r="H44" s="76">
        <v>45</v>
      </c>
      <c r="I44" s="77" t="s">
        <v>70</v>
      </c>
      <c r="J44" s="83">
        <f t="shared" si="2"/>
        <v>4.4999999999999997E-3</v>
      </c>
      <c r="K44" s="76">
        <v>21</v>
      </c>
      <c r="L44" s="77" t="s">
        <v>70</v>
      </c>
      <c r="M44" s="83">
        <f t="shared" si="3"/>
        <v>2.1000000000000003E-3</v>
      </c>
      <c r="N44" s="76">
        <v>15</v>
      </c>
      <c r="O44" s="77" t="s">
        <v>70</v>
      </c>
      <c r="P44" s="83">
        <f t="shared" si="4"/>
        <v>1.5E-3</v>
      </c>
    </row>
    <row r="45" spans="1:16">
      <c r="A45" s="1">
        <f t="shared" si="5"/>
        <v>45</v>
      </c>
      <c r="B45" s="76">
        <v>13</v>
      </c>
      <c r="C45" s="77" t="s">
        <v>71</v>
      </c>
      <c r="D45" s="84">
        <f t="shared" si="0"/>
        <v>9.8484848484848477E-5</v>
      </c>
      <c r="E45" s="78">
        <v>0.1711</v>
      </c>
      <c r="F45" s="79">
        <v>3.7469999999999999</v>
      </c>
      <c r="G45" s="75">
        <f t="shared" si="1"/>
        <v>3.9180999999999999</v>
      </c>
      <c r="H45" s="76">
        <v>47</v>
      </c>
      <c r="I45" s="77" t="s">
        <v>70</v>
      </c>
      <c r="J45" s="83">
        <f t="shared" si="2"/>
        <v>4.7000000000000002E-3</v>
      </c>
      <c r="K45" s="76">
        <v>22</v>
      </c>
      <c r="L45" s="77" t="s">
        <v>70</v>
      </c>
      <c r="M45" s="83">
        <f t="shared" si="3"/>
        <v>2.1999999999999997E-3</v>
      </c>
      <c r="N45" s="76">
        <v>16</v>
      </c>
      <c r="O45" s="77" t="s">
        <v>70</v>
      </c>
      <c r="P45" s="83">
        <f t="shared" si="4"/>
        <v>1.6000000000000001E-3</v>
      </c>
    </row>
    <row r="46" spans="1:16">
      <c r="A46" s="1">
        <f t="shared" si="5"/>
        <v>46</v>
      </c>
      <c r="B46" s="76">
        <v>14</v>
      </c>
      <c r="C46" s="77" t="s">
        <v>71</v>
      </c>
      <c r="D46" s="84">
        <f t="shared" si="0"/>
        <v>1.0606060606060606E-4</v>
      </c>
      <c r="E46" s="78">
        <v>0.17749999999999999</v>
      </c>
      <c r="F46" s="79">
        <v>3.8410000000000002</v>
      </c>
      <c r="G46" s="75">
        <f t="shared" si="1"/>
        <v>4.0185000000000004</v>
      </c>
      <c r="H46" s="76">
        <v>49</v>
      </c>
      <c r="I46" s="77" t="s">
        <v>70</v>
      </c>
      <c r="J46" s="83">
        <f t="shared" si="2"/>
        <v>4.8999999999999998E-3</v>
      </c>
      <c r="K46" s="76">
        <v>23</v>
      </c>
      <c r="L46" s="77" t="s">
        <v>70</v>
      </c>
      <c r="M46" s="83">
        <f t="shared" si="3"/>
        <v>2.3E-3</v>
      </c>
      <c r="N46" s="76">
        <v>17</v>
      </c>
      <c r="O46" s="77" t="s">
        <v>70</v>
      </c>
      <c r="P46" s="83">
        <f t="shared" si="4"/>
        <v>1.7000000000000001E-3</v>
      </c>
    </row>
    <row r="47" spans="1:16">
      <c r="A47" s="1">
        <f t="shared" si="5"/>
        <v>47</v>
      </c>
      <c r="B47" s="76">
        <v>15</v>
      </c>
      <c r="C47" s="77" t="s">
        <v>71</v>
      </c>
      <c r="D47" s="84">
        <f t="shared" si="0"/>
        <v>1.1363636363636364E-4</v>
      </c>
      <c r="E47" s="78">
        <v>0.18379999999999999</v>
      </c>
      <c r="F47" s="79">
        <v>3.9289999999999998</v>
      </c>
      <c r="G47" s="75">
        <f t="shared" si="1"/>
        <v>4.1128</v>
      </c>
      <c r="H47" s="76">
        <v>51</v>
      </c>
      <c r="I47" s="77" t="s">
        <v>70</v>
      </c>
      <c r="J47" s="83">
        <f t="shared" si="2"/>
        <v>5.0999999999999995E-3</v>
      </c>
      <c r="K47" s="76">
        <v>23</v>
      </c>
      <c r="L47" s="77" t="s">
        <v>70</v>
      </c>
      <c r="M47" s="83">
        <f t="shared" si="3"/>
        <v>2.3E-3</v>
      </c>
      <c r="N47" s="76">
        <v>17</v>
      </c>
      <c r="O47" s="77" t="s">
        <v>70</v>
      </c>
      <c r="P47" s="83">
        <f t="shared" si="4"/>
        <v>1.7000000000000001E-3</v>
      </c>
    </row>
    <row r="48" spans="1:16">
      <c r="A48" s="1">
        <f t="shared" si="5"/>
        <v>48</v>
      </c>
      <c r="B48" s="76">
        <v>16</v>
      </c>
      <c r="C48" s="77" t="s">
        <v>71</v>
      </c>
      <c r="D48" s="84">
        <f t="shared" si="0"/>
        <v>1.2121212121212121E-4</v>
      </c>
      <c r="E48" s="78">
        <v>0.1898</v>
      </c>
      <c r="F48" s="79">
        <v>4.0119999999999996</v>
      </c>
      <c r="G48" s="75">
        <f t="shared" si="1"/>
        <v>4.2017999999999995</v>
      </c>
      <c r="H48" s="76">
        <v>53</v>
      </c>
      <c r="I48" s="77" t="s">
        <v>70</v>
      </c>
      <c r="J48" s="83">
        <f t="shared" si="2"/>
        <v>5.3E-3</v>
      </c>
      <c r="K48" s="76">
        <v>24</v>
      </c>
      <c r="L48" s="77" t="s">
        <v>70</v>
      </c>
      <c r="M48" s="83">
        <f t="shared" si="3"/>
        <v>2.4000000000000002E-3</v>
      </c>
      <c r="N48" s="76">
        <v>18</v>
      </c>
      <c r="O48" s="77" t="s">
        <v>70</v>
      </c>
      <c r="P48" s="83">
        <f t="shared" si="4"/>
        <v>1.8E-3</v>
      </c>
    </row>
    <row r="49" spans="1:16">
      <c r="A49" s="1">
        <f t="shared" si="5"/>
        <v>49</v>
      </c>
      <c r="B49" s="76">
        <v>17</v>
      </c>
      <c r="C49" s="77" t="s">
        <v>71</v>
      </c>
      <c r="D49" s="84">
        <f t="shared" si="0"/>
        <v>1.2878787878787881E-4</v>
      </c>
      <c r="E49" s="78">
        <v>0.1956</v>
      </c>
      <c r="F49" s="79">
        <v>4.09</v>
      </c>
      <c r="G49" s="75">
        <f t="shared" si="1"/>
        <v>4.2855999999999996</v>
      </c>
      <c r="H49" s="76">
        <v>55</v>
      </c>
      <c r="I49" s="77" t="s">
        <v>70</v>
      </c>
      <c r="J49" s="83">
        <f t="shared" si="2"/>
        <v>5.4999999999999997E-3</v>
      </c>
      <c r="K49" s="76">
        <v>25</v>
      </c>
      <c r="L49" s="77" t="s">
        <v>70</v>
      </c>
      <c r="M49" s="83">
        <f t="shared" si="3"/>
        <v>2.5000000000000001E-3</v>
      </c>
      <c r="N49" s="76">
        <v>18</v>
      </c>
      <c r="O49" s="77" t="s">
        <v>70</v>
      </c>
      <c r="P49" s="83">
        <f t="shared" si="4"/>
        <v>1.8E-3</v>
      </c>
    </row>
    <row r="50" spans="1:16">
      <c r="A50" s="1">
        <f t="shared" si="5"/>
        <v>50</v>
      </c>
      <c r="B50" s="76">
        <v>18</v>
      </c>
      <c r="C50" s="77" t="s">
        <v>71</v>
      </c>
      <c r="D50" s="84">
        <f t="shared" si="0"/>
        <v>1.3636363636363634E-4</v>
      </c>
      <c r="E50" s="78">
        <v>0.20130000000000001</v>
      </c>
      <c r="F50" s="79">
        <v>4.1630000000000003</v>
      </c>
      <c r="G50" s="75">
        <f t="shared" si="1"/>
        <v>4.3643000000000001</v>
      </c>
      <c r="H50" s="76">
        <v>57</v>
      </c>
      <c r="I50" s="77" t="s">
        <v>70</v>
      </c>
      <c r="J50" s="83">
        <f t="shared" si="2"/>
        <v>5.7000000000000002E-3</v>
      </c>
      <c r="K50" s="76">
        <v>26</v>
      </c>
      <c r="L50" s="77" t="s">
        <v>70</v>
      </c>
      <c r="M50" s="83">
        <f t="shared" si="3"/>
        <v>2.5999999999999999E-3</v>
      </c>
      <c r="N50" s="76">
        <v>19</v>
      </c>
      <c r="O50" s="77" t="s">
        <v>70</v>
      </c>
      <c r="P50" s="83">
        <f t="shared" si="4"/>
        <v>1.9E-3</v>
      </c>
    </row>
    <row r="51" spans="1:16">
      <c r="A51" s="1">
        <f t="shared" si="5"/>
        <v>51</v>
      </c>
      <c r="B51" s="76">
        <v>20</v>
      </c>
      <c r="C51" s="77" t="s">
        <v>71</v>
      </c>
      <c r="D51" s="84">
        <f t="shared" si="0"/>
        <v>1.5151515151515152E-4</v>
      </c>
      <c r="E51" s="78">
        <v>0.2122</v>
      </c>
      <c r="F51" s="79">
        <v>4.2990000000000004</v>
      </c>
      <c r="G51" s="75">
        <f t="shared" si="1"/>
        <v>4.5112000000000005</v>
      </c>
      <c r="H51" s="76">
        <v>60</v>
      </c>
      <c r="I51" s="77" t="s">
        <v>70</v>
      </c>
      <c r="J51" s="83">
        <f t="shared" si="2"/>
        <v>6.0000000000000001E-3</v>
      </c>
      <c r="K51" s="76">
        <v>27</v>
      </c>
      <c r="L51" s="77" t="s">
        <v>70</v>
      </c>
      <c r="M51" s="83">
        <f t="shared" si="3"/>
        <v>2.7000000000000001E-3</v>
      </c>
      <c r="N51" s="76">
        <v>20</v>
      </c>
      <c r="O51" s="77" t="s">
        <v>70</v>
      </c>
      <c r="P51" s="83">
        <f t="shared" si="4"/>
        <v>2E-3</v>
      </c>
    </row>
    <row r="52" spans="1:16">
      <c r="A52" s="1">
        <f t="shared" si="5"/>
        <v>52</v>
      </c>
      <c r="B52" s="76">
        <v>22.5</v>
      </c>
      <c r="C52" s="77" t="s">
        <v>71</v>
      </c>
      <c r="D52" s="84">
        <f t="shared" ref="D52:D83" si="6">B52/1000/$C$5</f>
        <v>1.7045454545454544E-4</v>
      </c>
      <c r="E52" s="78">
        <v>0.22509999999999999</v>
      </c>
      <c r="F52" s="79">
        <v>4.45</v>
      </c>
      <c r="G52" s="75">
        <f t="shared" si="1"/>
        <v>4.6751000000000005</v>
      </c>
      <c r="H52" s="76">
        <v>65</v>
      </c>
      <c r="I52" s="77" t="s">
        <v>70</v>
      </c>
      <c r="J52" s="83">
        <f t="shared" ref="J52:J83" si="7">H52/1000/10</f>
        <v>6.5000000000000006E-3</v>
      </c>
      <c r="K52" s="76">
        <v>29</v>
      </c>
      <c r="L52" s="77" t="s">
        <v>70</v>
      </c>
      <c r="M52" s="83">
        <f t="shared" ref="M52:M83" si="8">K52/1000/10</f>
        <v>2.9000000000000002E-3</v>
      </c>
      <c r="N52" s="76">
        <v>21</v>
      </c>
      <c r="O52" s="77" t="s">
        <v>70</v>
      </c>
      <c r="P52" s="83">
        <f t="shared" ref="P52:P83" si="9">N52/1000/10</f>
        <v>2.1000000000000003E-3</v>
      </c>
    </row>
    <row r="53" spans="1:16">
      <c r="A53" s="1">
        <f t="shared" si="5"/>
        <v>53</v>
      </c>
      <c r="B53" s="76">
        <v>25</v>
      </c>
      <c r="C53" s="77" t="s">
        <v>71</v>
      </c>
      <c r="D53" s="84">
        <f t="shared" si="6"/>
        <v>1.8939393939393939E-4</v>
      </c>
      <c r="E53" s="78">
        <v>0.23719999999999999</v>
      </c>
      <c r="F53" s="79">
        <v>4.585</v>
      </c>
      <c r="G53" s="75">
        <f t="shared" si="1"/>
        <v>4.8221999999999996</v>
      </c>
      <c r="H53" s="76">
        <v>69</v>
      </c>
      <c r="I53" s="77" t="s">
        <v>70</v>
      </c>
      <c r="J53" s="83">
        <f t="shared" si="7"/>
        <v>6.9000000000000008E-3</v>
      </c>
      <c r="K53" s="76">
        <v>30</v>
      </c>
      <c r="L53" s="77" t="s">
        <v>70</v>
      </c>
      <c r="M53" s="83">
        <f t="shared" si="8"/>
        <v>3.0000000000000001E-3</v>
      </c>
      <c r="N53" s="76">
        <v>23</v>
      </c>
      <c r="O53" s="77" t="s">
        <v>70</v>
      </c>
      <c r="P53" s="83">
        <f t="shared" si="9"/>
        <v>2.3E-3</v>
      </c>
    </row>
    <row r="54" spans="1:16">
      <c r="A54" s="1">
        <f t="shared" si="5"/>
        <v>54</v>
      </c>
      <c r="B54" s="76">
        <v>27.5</v>
      </c>
      <c r="C54" s="77" t="s">
        <v>71</v>
      </c>
      <c r="D54" s="84">
        <f t="shared" si="6"/>
        <v>2.0833333333333335E-4</v>
      </c>
      <c r="E54" s="78">
        <v>0.24879999999999999</v>
      </c>
      <c r="F54" s="79">
        <v>4.7050000000000001</v>
      </c>
      <c r="G54" s="75">
        <f t="shared" si="1"/>
        <v>4.9538000000000002</v>
      </c>
      <c r="H54" s="76">
        <v>73</v>
      </c>
      <c r="I54" s="77" t="s">
        <v>70</v>
      </c>
      <c r="J54" s="83">
        <f t="shared" si="7"/>
        <v>7.2999999999999992E-3</v>
      </c>
      <c r="K54" s="76">
        <v>32</v>
      </c>
      <c r="L54" s="77" t="s">
        <v>70</v>
      </c>
      <c r="M54" s="83">
        <f t="shared" si="8"/>
        <v>3.2000000000000002E-3</v>
      </c>
      <c r="N54" s="76">
        <v>24</v>
      </c>
      <c r="O54" s="77" t="s">
        <v>70</v>
      </c>
      <c r="P54" s="83">
        <f t="shared" si="9"/>
        <v>2.4000000000000002E-3</v>
      </c>
    </row>
    <row r="55" spans="1:16">
      <c r="A55" s="1">
        <f t="shared" si="5"/>
        <v>55</v>
      </c>
      <c r="B55" s="76">
        <v>30</v>
      </c>
      <c r="C55" s="77" t="s">
        <v>71</v>
      </c>
      <c r="D55" s="84">
        <f t="shared" si="6"/>
        <v>2.2727272727272727E-4</v>
      </c>
      <c r="E55" s="78">
        <v>0.25990000000000002</v>
      </c>
      <c r="F55" s="79">
        <v>4.8150000000000004</v>
      </c>
      <c r="G55" s="75">
        <f t="shared" si="1"/>
        <v>5.0749000000000004</v>
      </c>
      <c r="H55" s="76">
        <v>77</v>
      </c>
      <c r="I55" s="77" t="s">
        <v>70</v>
      </c>
      <c r="J55" s="83">
        <f t="shared" si="7"/>
        <v>7.7000000000000002E-3</v>
      </c>
      <c r="K55" s="76">
        <v>33</v>
      </c>
      <c r="L55" s="77" t="s">
        <v>70</v>
      </c>
      <c r="M55" s="83">
        <f t="shared" si="8"/>
        <v>3.3E-3</v>
      </c>
      <c r="N55" s="76">
        <v>25</v>
      </c>
      <c r="O55" s="77" t="s">
        <v>70</v>
      </c>
      <c r="P55" s="83">
        <f t="shared" si="9"/>
        <v>2.5000000000000001E-3</v>
      </c>
    </row>
    <row r="56" spans="1:16">
      <c r="A56" s="1">
        <f t="shared" si="5"/>
        <v>56</v>
      </c>
      <c r="B56" s="76">
        <v>32.5</v>
      </c>
      <c r="C56" s="77" t="s">
        <v>71</v>
      </c>
      <c r="D56" s="84">
        <f t="shared" si="6"/>
        <v>2.4621212121212123E-4</v>
      </c>
      <c r="E56" s="78">
        <v>0.27050000000000002</v>
      </c>
      <c r="F56" s="79">
        <v>4.9139999999999997</v>
      </c>
      <c r="G56" s="75">
        <f t="shared" si="1"/>
        <v>5.1844999999999999</v>
      </c>
      <c r="H56" s="76">
        <v>82</v>
      </c>
      <c r="I56" s="77" t="s">
        <v>70</v>
      </c>
      <c r="J56" s="83">
        <f t="shared" si="7"/>
        <v>8.2000000000000007E-3</v>
      </c>
      <c r="K56" s="76">
        <v>35</v>
      </c>
      <c r="L56" s="77" t="s">
        <v>70</v>
      </c>
      <c r="M56" s="83">
        <f t="shared" si="8"/>
        <v>3.5000000000000005E-3</v>
      </c>
      <c r="N56" s="76">
        <v>26</v>
      </c>
      <c r="O56" s="77" t="s">
        <v>70</v>
      </c>
      <c r="P56" s="83">
        <f t="shared" si="9"/>
        <v>2.5999999999999999E-3</v>
      </c>
    </row>
    <row r="57" spans="1:16">
      <c r="A57" s="1">
        <f t="shared" si="5"/>
        <v>57</v>
      </c>
      <c r="B57" s="76">
        <v>35</v>
      </c>
      <c r="C57" s="77" t="s">
        <v>71</v>
      </c>
      <c r="D57" s="84">
        <f t="shared" si="6"/>
        <v>2.6515151515151518E-4</v>
      </c>
      <c r="E57" s="78">
        <v>0.28070000000000001</v>
      </c>
      <c r="F57" s="79">
        <v>5.0049999999999999</v>
      </c>
      <c r="G57" s="75">
        <f t="shared" si="1"/>
        <v>5.2857000000000003</v>
      </c>
      <c r="H57" s="76">
        <v>86</v>
      </c>
      <c r="I57" s="77" t="s">
        <v>70</v>
      </c>
      <c r="J57" s="83">
        <f t="shared" si="7"/>
        <v>8.6E-3</v>
      </c>
      <c r="K57" s="76">
        <v>36</v>
      </c>
      <c r="L57" s="77" t="s">
        <v>70</v>
      </c>
      <c r="M57" s="83">
        <f t="shared" si="8"/>
        <v>3.5999999999999999E-3</v>
      </c>
      <c r="N57" s="76">
        <v>27</v>
      </c>
      <c r="O57" s="77" t="s">
        <v>70</v>
      </c>
      <c r="P57" s="83">
        <f t="shared" si="9"/>
        <v>2.7000000000000001E-3</v>
      </c>
    </row>
    <row r="58" spans="1:16">
      <c r="A58" s="1">
        <f t="shared" si="5"/>
        <v>58</v>
      </c>
      <c r="B58" s="76">
        <v>37.5</v>
      </c>
      <c r="C58" s="77" t="s">
        <v>71</v>
      </c>
      <c r="D58" s="84">
        <f t="shared" si="6"/>
        <v>2.8409090909090908E-4</v>
      </c>
      <c r="E58" s="78">
        <v>0.29060000000000002</v>
      </c>
      <c r="F58" s="79">
        <v>5.0890000000000004</v>
      </c>
      <c r="G58" s="75">
        <f t="shared" si="1"/>
        <v>5.3796000000000008</v>
      </c>
      <c r="H58" s="76">
        <v>90</v>
      </c>
      <c r="I58" s="77" t="s">
        <v>70</v>
      </c>
      <c r="J58" s="83">
        <f t="shared" si="7"/>
        <v>8.9999999999999993E-3</v>
      </c>
      <c r="K58" s="76">
        <v>38</v>
      </c>
      <c r="L58" s="77" t="s">
        <v>70</v>
      </c>
      <c r="M58" s="83">
        <f t="shared" si="8"/>
        <v>3.8E-3</v>
      </c>
      <c r="N58" s="76">
        <v>28</v>
      </c>
      <c r="O58" s="77" t="s">
        <v>70</v>
      </c>
      <c r="P58" s="83">
        <f t="shared" si="9"/>
        <v>2.8E-3</v>
      </c>
    </row>
    <row r="59" spans="1:16">
      <c r="A59" s="1">
        <f t="shared" si="5"/>
        <v>59</v>
      </c>
      <c r="B59" s="76">
        <v>40</v>
      </c>
      <c r="C59" s="77" t="s">
        <v>71</v>
      </c>
      <c r="D59" s="84">
        <f t="shared" si="6"/>
        <v>3.0303030303030303E-4</v>
      </c>
      <c r="E59" s="78">
        <v>0.30009999999999998</v>
      </c>
      <c r="F59" s="79">
        <v>5.1660000000000004</v>
      </c>
      <c r="G59" s="75">
        <f t="shared" si="1"/>
        <v>5.4661</v>
      </c>
      <c r="H59" s="76">
        <v>93</v>
      </c>
      <c r="I59" s="77" t="s">
        <v>70</v>
      </c>
      <c r="J59" s="83">
        <f t="shared" si="7"/>
        <v>9.2999999999999992E-3</v>
      </c>
      <c r="K59" s="76">
        <v>39</v>
      </c>
      <c r="L59" s="77" t="s">
        <v>70</v>
      </c>
      <c r="M59" s="83">
        <f t="shared" si="8"/>
        <v>3.8999999999999998E-3</v>
      </c>
      <c r="N59" s="76">
        <v>29</v>
      </c>
      <c r="O59" s="77" t="s">
        <v>70</v>
      </c>
      <c r="P59" s="83">
        <f t="shared" si="9"/>
        <v>2.9000000000000002E-3</v>
      </c>
    </row>
    <row r="60" spans="1:16">
      <c r="A60" s="1">
        <f t="shared" si="5"/>
        <v>60</v>
      </c>
      <c r="B60" s="76">
        <v>45</v>
      </c>
      <c r="C60" s="77" t="s">
        <v>71</v>
      </c>
      <c r="D60" s="84">
        <f t="shared" si="6"/>
        <v>3.4090909090909088E-4</v>
      </c>
      <c r="E60" s="78">
        <v>0.31830000000000003</v>
      </c>
      <c r="F60" s="79">
        <v>5.3029999999999999</v>
      </c>
      <c r="G60" s="75">
        <f t="shared" si="1"/>
        <v>5.6212999999999997</v>
      </c>
      <c r="H60" s="76">
        <v>101</v>
      </c>
      <c r="I60" s="77" t="s">
        <v>70</v>
      </c>
      <c r="J60" s="83">
        <f t="shared" si="7"/>
        <v>1.0100000000000001E-2</v>
      </c>
      <c r="K60" s="76">
        <v>42</v>
      </c>
      <c r="L60" s="77" t="s">
        <v>70</v>
      </c>
      <c r="M60" s="83">
        <f t="shared" si="8"/>
        <v>4.2000000000000006E-3</v>
      </c>
      <c r="N60" s="76">
        <v>32</v>
      </c>
      <c r="O60" s="77" t="s">
        <v>70</v>
      </c>
      <c r="P60" s="83">
        <f t="shared" si="9"/>
        <v>3.2000000000000002E-3</v>
      </c>
    </row>
    <row r="61" spans="1:16">
      <c r="A61" s="1">
        <f t="shared" si="5"/>
        <v>61</v>
      </c>
      <c r="B61" s="76">
        <v>50</v>
      </c>
      <c r="C61" s="77" t="s">
        <v>71</v>
      </c>
      <c r="D61" s="84">
        <f t="shared" si="6"/>
        <v>3.7878787878787879E-4</v>
      </c>
      <c r="E61" s="78">
        <v>0.33550000000000002</v>
      </c>
      <c r="F61" s="79">
        <v>5.423</v>
      </c>
      <c r="G61" s="75">
        <f t="shared" si="1"/>
        <v>5.7584999999999997</v>
      </c>
      <c r="H61" s="76">
        <v>109</v>
      </c>
      <c r="I61" s="77" t="s">
        <v>70</v>
      </c>
      <c r="J61" s="83">
        <f t="shared" si="7"/>
        <v>1.09E-2</v>
      </c>
      <c r="K61" s="76">
        <v>45</v>
      </c>
      <c r="L61" s="77" t="s">
        <v>70</v>
      </c>
      <c r="M61" s="83">
        <f t="shared" si="8"/>
        <v>4.4999999999999997E-3</v>
      </c>
      <c r="N61" s="76">
        <v>34</v>
      </c>
      <c r="O61" s="77" t="s">
        <v>70</v>
      </c>
      <c r="P61" s="83">
        <f t="shared" si="9"/>
        <v>3.4000000000000002E-3</v>
      </c>
    </row>
    <row r="62" spans="1:16">
      <c r="A62" s="1">
        <f t="shared" si="5"/>
        <v>62</v>
      </c>
      <c r="B62" s="76">
        <v>55</v>
      </c>
      <c r="C62" s="77" t="s">
        <v>71</v>
      </c>
      <c r="D62" s="84">
        <f t="shared" si="6"/>
        <v>4.1666666666666669E-4</v>
      </c>
      <c r="E62" s="78">
        <v>0.35189999999999999</v>
      </c>
      <c r="F62" s="79">
        <v>5.5270000000000001</v>
      </c>
      <c r="G62" s="75">
        <f t="shared" si="1"/>
        <v>5.8788999999999998</v>
      </c>
      <c r="H62" s="76">
        <v>116</v>
      </c>
      <c r="I62" s="77" t="s">
        <v>70</v>
      </c>
      <c r="J62" s="83">
        <f t="shared" si="7"/>
        <v>1.1600000000000001E-2</v>
      </c>
      <c r="K62" s="76">
        <v>47</v>
      </c>
      <c r="L62" s="77" t="s">
        <v>70</v>
      </c>
      <c r="M62" s="83">
        <f t="shared" si="8"/>
        <v>4.7000000000000002E-3</v>
      </c>
      <c r="N62" s="76">
        <v>36</v>
      </c>
      <c r="O62" s="77" t="s">
        <v>70</v>
      </c>
      <c r="P62" s="83">
        <f t="shared" si="9"/>
        <v>3.5999999999999999E-3</v>
      </c>
    </row>
    <row r="63" spans="1:16">
      <c r="A63" s="1">
        <f t="shared" si="5"/>
        <v>63</v>
      </c>
      <c r="B63" s="76">
        <v>60</v>
      </c>
      <c r="C63" s="77" t="s">
        <v>71</v>
      </c>
      <c r="D63" s="84">
        <f t="shared" si="6"/>
        <v>4.5454545454545455E-4</v>
      </c>
      <c r="E63" s="78">
        <v>0.36749999999999999</v>
      </c>
      <c r="F63" s="79">
        <v>5.6189999999999998</v>
      </c>
      <c r="G63" s="75">
        <f t="shared" si="1"/>
        <v>5.9864999999999995</v>
      </c>
      <c r="H63" s="76">
        <v>123</v>
      </c>
      <c r="I63" s="77" t="s">
        <v>70</v>
      </c>
      <c r="J63" s="83">
        <f t="shared" si="7"/>
        <v>1.23E-2</v>
      </c>
      <c r="K63" s="76">
        <v>50</v>
      </c>
      <c r="L63" s="77" t="s">
        <v>70</v>
      </c>
      <c r="M63" s="83">
        <f t="shared" si="8"/>
        <v>5.0000000000000001E-3</v>
      </c>
      <c r="N63" s="76">
        <v>37</v>
      </c>
      <c r="O63" s="77" t="s">
        <v>70</v>
      </c>
      <c r="P63" s="83">
        <f t="shared" si="9"/>
        <v>3.6999999999999997E-3</v>
      </c>
    </row>
    <row r="64" spans="1:16">
      <c r="A64" s="1">
        <f t="shared" si="5"/>
        <v>64</v>
      </c>
      <c r="B64" s="76">
        <v>65</v>
      </c>
      <c r="C64" s="77" t="s">
        <v>71</v>
      </c>
      <c r="D64" s="84">
        <f t="shared" si="6"/>
        <v>4.9242424242424245E-4</v>
      </c>
      <c r="E64" s="78">
        <v>0.38250000000000001</v>
      </c>
      <c r="F64" s="79">
        <v>5.7</v>
      </c>
      <c r="G64" s="75">
        <f t="shared" si="1"/>
        <v>6.0825000000000005</v>
      </c>
      <c r="H64" s="76">
        <v>130</v>
      </c>
      <c r="I64" s="77" t="s">
        <v>70</v>
      </c>
      <c r="J64" s="83">
        <f t="shared" si="7"/>
        <v>1.3000000000000001E-2</v>
      </c>
      <c r="K64" s="76">
        <v>52</v>
      </c>
      <c r="L64" s="77" t="s">
        <v>70</v>
      </c>
      <c r="M64" s="83">
        <f t="shared" si="8"/>
        <v>5.1999999999999998E-3</v>
      </c>
      <c r="N64" s="76">
        <v>39</v>
      </c>
      <c r="O64" s="77" t="s">
        <v>70</v>
      </c>
      <c r="P64" s="83">
        <f t="shared" si="9"/>
        <v>3.8999999999999998E-3</v>
      </c>
    </row>
    <row r="65" spans="1:16">
      <c r="A65" s="1">
        <f t="shared" si="5"/>
        <v>65</v>
      </c>
      <c r="B65" s="76">
        <v>70</v>
      </c>
      <c r="C65" s="77" t="s">
        <v>71</v>
      </c>
      <c r="D65" s="84">
        <f t="shared" si="6"/>
        <v>5.3030303030303036E-4</v>
      </c>
      <c r="E65" s="78">
        <v>0.39700000000000002</v>
      </c>
      <c r="F65" s="79">
        <v>5.7729999999999997</v>
      </c>
      <c r="G65" s="75">
        <f t="shared" si="1"/>
        <v>6.17</v>
      </c>
      <c r="H65" s="76">
        <v>137</v>
      </c>
      <c r="I65" s="77" t="s">
        <v>70</v>
      </c>
      <c r="J65" s="83">
        <f t="shared" si="7"/>
        <v>1.37E-2</v>
      </c>
      <c r="K65" s="76">
        <v>55</v>
      </c>
      <c r="L65" s="77" t="s">
        <v>70</v>
      </c>
      <c r="M65" s="83">
        <f t="shared" si="8"/>
        <v>5.4999999999999997E-3</v>
      </c>
      <c r="N65" s="76">
        <v>41</v>
      </c>
      <c r="O65" s="77" t="s">
        <v>70</v>
      </c>
      <c r="P65" s="83">
        <f t="shared" si="9"/>
        <v>4.1000000000000003E-3</v>
      </c>
    </row>
    <row r="66" spans="1:16">
      <c r="A66" s="1">
        <f t="shared" si="5"/>
        <v>66</v>
      </c>
      <c r="B66" s="76">
        <v>80</v>
      </c>
      <c r="C66" s="77" t="s">
        <v>71</v>
      </c>
      <c r="D66" s="84">
        <f t="shared" si="6"/>
        <v>6.0606060606060606E-4</v>
      </c>
      <c r="E66" s="78">
        <v>0.4244</v>
      </c>
      <c r="F66" s="79">
        <v>5.8959999999999999</v>
      </c>
      <c r="G66" s="75">
        <f t="shared" si="1"/>
        <v>6.3204000000000002</v>
      </c>
      <c r="H66" s="76">
        <v>151</v>
      </c>
      <c r="I66" s="77" t="s">
        <v>70</v>
      </c>
      <c r="J66" s="83">
        <f t="shared" si="7"/>
        <v>1.5099999999999999E-2</v>
      </c>
      <c r="K66" s="76">
        <v>59</v>
      </c>
      <c r="L66" s="77" t="s">
        <v>70</v>
      </c>
      <c r="M66" s="83">
        <f t="shared" si="8"/>
        <v>5.8999999999999999E-3</v>
      </c>
      <c r="N66" s="76">
        <v>45</v>
      </c>
      <c r="O66" s="77" t="s">
        <v>70</v>
      </c>
      <c r="P66" s="83">
        <f t="shared" si="9"/>
        <v>4.4999999999999997E-3</v>
      </c>
    </row>
    <row r="67" spans="1:16">
      <c r="A67" s="1">
        <f t="shared" si="5"/>
        <v>67</v>
      </c>
      <c r="B67" s="76">
        <v>90</v>
      </c>
      <c r="C67" s="77" t="s">
        <v>71</v>
      </c>
      <c r="D67" s="84">
        <f t="shared" si="6"/>
        <v>6.8181818181818176E-4</v>
      </c>
      <c r="E67" s="78">
        <v>0.4501</v>
      </c>
      <c r="F67" s="79">
        <v>5.9960000000000004</v>
      </c>
      <c r="G67" s="75">
        <f t="shared" si="1"/>
        <v>6.4461000000000004</v>
      </c>
      <c r="H67" s="76">
        <v>165</v>
      </c>
      <c r="I67" s="77" t="s">
        <v>70</v>
      </c>
      <c r="J67" s="83">
        <f t="shared" si="7"/>
        <v>1.6500000000000001E-2</v>
      </c>
      <c r="K67" s="76">
        <v>64</v>
      </c>
      <c r="L67" s="77" t="s">
        <v>70</v>
      </c>
      <c r="M67" s="83">
        <f t="shared" si="8"/>
        <v>6.4000000000000003E-3</v>
      </c>
      <c r="N67" s="76">
        <v>48</v>
      </c>
      <c r="O67" s="77" t="s">
        <v>70</v>
      </c>
      <c r="P67" s="83">
        <f t="shared" si="9"/>
        <v>4.8000000000000004E-3</v>
      </c>
    </row>
    <row r="68" spans="1:16">
      <c r="A68" s="1">
        <f t="shared" si="5"/>
        <v>68</v>
      </c>
      <c r="B68" s="76">
        <v>100</v>
      </c>
      <c r="C68" s="77" t="s">
        <v>71</v>
      </c>
      <c r="D68" s="84">
        <f t="shared" si="6"/>
        <v>7.5757575757575758E-4</v>
      </c>
      <c r="E68" s="78">
        <v>0.47449999999999998</v>
      </c>
      <c r="F68" s="79">
        <v>6.0780000000000003</v>
      </c>
      <c r="G68" s="75">
        <f t="shared" si="1"/>
        <v>6.5525000000000002</v>
      </c>
      <c r="H68" s="76">
        <v>178</v>
      </c>
      <c r="I68" s="77" t="s">
        <v>70</v>
      </c>
      <c r="J68" s="83">
        <f t="shared" si="7"/>
        <v>1.78E-2</v>
      </c>
      <c r="K68" s="76">
        <v>69</v>
      </c>
      <c r="L68" s="77" t="s">
        <v>70</v>
      </c>
      <c r="M68" s="83">
        <f t="shared" si="8"/>
        <v>6.9000000000000008E-3</v>
      </c>
      <c r="N68" s="76">
        <v>52</v>
      </c>
      <c r="O68" s="77" t="s">
        <v>70</v>
      </c>
      <c r="P68" s="83">
        <f t="shared" si="9"/>
        <v>5.1999999999999998E-3</v>
      </c>
    </row>
    <row r="69" spans="1:16">
      <c r="A69" s="1">
        <f t="shared" si="5"/>
        <v>69</v>
      </c>
      <c r="B69" s="76">
        <v>110</v>
      </c>
      <c r="C69" s="77" t="s">
        <v>71</v>
      </c>
      <c r="D69" s="84">
        <f t="shared" si="6"/>
        <v>8.3333333333333339E-4</v>
      </c>
      <c r="E69" s="78">
        <v>0.49759999999999999</v>
      </c>
      <c r="F69" s="79">
        <v>6.1449999999999996</v>
      </c>
      <c r="G69" s="75">
        <f t="shared" si="1"/>
        <v>6.6425999999999998</v>
      </c>
      <c r="H69" s="76">
        <v>192</v>
      </c>
      <c r="I69" s="77" t="s">
        <v>70</v>
      </c>
      <c r="J69" s="83">
        <f t="shared" si="7"/>
        <v>1.9200000000000002E-2</v>
      </c>
      <c r="K69" s="76">
        <v>73</v>
      </c>
      <c r="L69" s="77" t="s">
        <v>70</v>
      </c>
      <c r="M69" s="83">
        <f t="shared" si="8"/>
        <v>7.2999999999999992E-3</v>
      </c>
      <c r="N69" s="76">
        <v>55</v>
      </c>
      <c r="O69" s="77" t="s">
        <v>70</v>
      </c>
      <c r="P69" s="83">
        <f t="shared" si="9"/>
        <v>5.4999999999999997E-3</v>
      </c>
    </row>
    <row r="70" spans="1:16">
      <c r="A70" s="1">
        <f t="shared" si="5"/>
        <v>70</v>
      </c>
      <c r="B70" s="76">
        <v>120</v>
      </c>
      <c r="C70" s="77" t="s">
        <v>71</v>
      </c>
      <c r="D70" s="84">
        <f t="shared" si="6"/>
        <v>9.0909090909090909E-4</v>
      </c>
      <c r="E70" s="78">
        <v>0.51980000000000004</v>
      </c>
      <c r="F70" s="79">
        <v>6.2</v>
      </c>
      <c r="G70" s="75">
        <f t="shared" si="1"/>
        <v>6.7198000000000002</v>
      </c>
      <c r="H70" s="76">
        <v>205</v>
      </c>
      <c r="I70" s="77" t="s">
        <v>70</v>
      </c>
      <c r="J70" s="83">
        <f t="shared" si="7"/>
        <v>2.0499999999999997E-2</v>
      </c>
      <c r="K70" s="76">
        <v>77</v>
      </c>
      <c r="L70" s="77" t="s">
        <v>70</v>
      </c>
      <c r="M70" s="83">
        <f t="shared" si="8"/>
        <v>7.7000000000000002E-3</v>
      </c>
      <c r="N70" s="76">
        <v>58</v>
      </c>
      <c r="O70" s="77" t="s">
        <v>70</v>
      </c>
      <c r="P70" s="83">
        <f t="shared" si="9"/>
        <v>5.8000000000000005E-3</v>
      </c>
    </row>
    <row r="71" spans="1:16">
      <c r="A71" s="1">
        <f t="shared" si="5"/>
        <v>71</v>
      </c>
      <c r="B71" s="76">
        <v>130</v>
      </c>
      <c r="C71" s="77" t="s">
        <v>71</v>
      </c>
      <c r="D71" s="84">
        <f t="shared" si="6"/>
        <v>9.848484848484849E-4</v>
      </c>
      <c r="E71" s="78">
        <v>0.54100000000000004</v>
      </c>
      <c r="F71" s="79">
        <v>6.2450000000000001</v>
      </c>
      <c r="G71" s="75">
        <f t="shared" si="1"/>
        <v>6.7860000000000005</v>
      </c>
      <c r="H71" s="76">
        <v>218</v>
      </c>
      <c r="I71" s="77" t="s">
        <v>70</v>
      </c>
      <c r="J71" s="83">
        <f t="shared" si="7"/>
        <v>2.18E-2</v>
      </c>
      <c r="K71" s="76">
        <v>82</v>
      </c>
      <c r="L71" s="77" t="s">
        <v>70</v>
      </c>
      <c r="M71" s="83">
        <f t="shared" si="8"/>
        <v>8.2000000000000007E-3</v>
      </c>
      <c r="N71" s="76">
        <v>62</v>
      </c>
      <c r="O71" s="77" t="s">
        <v>70</v>
      </c>
      <c r="P71" s="83">
        <f t="shared" si="9"/>
        <v>6.1999999999999998E-3</v>
      </c>
    </row>
    <row r="72" spans="1:16">
      <c r="A72" s="1">
        <f t="shared" si="5"/>
        <v>72</v>
      </c>
      <c r="B72" s="76">
        <v>140</v>
      </c>
      <c r="C72" s="77" t="s">
        <v>71</v>
      </c>
      <c r="D72" s="84">
        <f t="shared" si="6"/>
        <v>1.0606060606060607E-3</v>
      </c>
      <c r="E72" s="78">
        <v>0.56140000000000001</v>
      </c>
      <c r="F72" s="79">
        <v>6.282</v>
      </c>
      <c r="G72" s="75">
        <f t="shared" si="1"/>
        <v>6.8433999999999999</v>
      </c>
      <c r="H72" s="76">
        <v>231</v>
      </c>
      <c r="I72" s="77" t="s">
        <v>70</v>
      </c>
      <c r="J72" s="83">
        <f t="shared" si="7"/>
        <v>2.3100000000000002E-2</v>
      </c>
      <c r="K72" s="76">
        <v>86</v>
      </c>
      <c r="L72" s="77" t="s">
        <v>70</v>
      </c>
      <c r="M72" s="83">
        <f t="shared" si="8"/>
        <v>8.6E-3</v>
      </c>
      <c r="N72" s="76">
        <v>65</v>
      </c>
      <c r="O72" s="77" t="s">
        <v>70</v>
      </c>
      <c r="P72" s="83">
        <f t="shared" si="9"/>
        <v>6.5000000000000006E-3</v>
      </c>
    </row>
    <row r="73" spans="1:16">
      <c r="A73" s="1">
        <f t="shared" si="5"/>
        <v>73</v>
      </c>
      <c r="B73" s="76">
        <v>150</v>
      </c>
      <c r="C73" s="77" t="s">
        <v>71</v>
      </c>
      <c r="D73" s="84">
        <f t="shared" si="6"/>
        <v>1.1363636363636363E-3</v>
      </c>
      <c r="E73" s="78">
        <v>0.58109999999999995</v>
      </c>
      <c r="F73" s="79">
        <v>6.3129999999999997</v>
      </c>
      <c r="G73" s="75">
        <f t="shared" si="1"/>
        <v>6.8940999999999999</v>
      </c>
      <c r="H73" s="76">
        <v>244</v>
      </c>
      <c r="I73" s="77" t="s">
        <v>70</v>
      </c>
      <c r="J73" s="83">
        <f t="shared" si="7"/>
        <v>2.4399999999999998E-2</v>
      </c>
      <c r="K73" s="76">
        <v>90</v>
      </c>
      <c r="L73" s="77" t="s">
        <v>70</v>
      </c>
      <c r="M73" s="83">
        <f t="shared" si="8"/>
        <v>8.9999999999999993E-3</v>
      </c>
      <c r="N73" s="76">
        <v>68</v>
      </c>
      <c r="O73" s="77" t="s">
        <v>70</v>
      </c>
      <c r="P73" s="83">
        <f t="shared" si="9"/>
        <v>6.8000000000000005E-3</v>
      </c>
    </row>
    <row r="74" spans="1:16">
      <c r="A74" s="1">
        <f t="shared" si="5"/>
        <v>74</v>
      </c>
      <c r="B74" s="76">
        <v>160</v>
      </c>
      <c r="C74" s="77" t="s">
        <v>71</v>
      </c>
      <c r="D74" s="84">
        <f t="shared" si="6"/>
        <v>1.2121212121212121E-3</v>
      </c>
      <c r="E74" s="78">
        <v>0.60019999999999996</v>
      </c>
      <c r="F74" s="79">
        <v>6.3369999999999997</v>
      </c>
      <c r="G74" s="75">
        <f t="shared" si="1"/>
        <v>6.9371999999999998</v>
      </c>
      <c r="H74" s="76">
        <v>257</v>
      </c>
      <c r="I74" s="77" t="s">
        <v>70</v>
      </c>
      <c r="J74" s="83">
        <f t="shared" si="7"/>
        <v>2.5700000000000001E-2</v>
      </c>
      <c r="K74" s="76">
        <v>94</v>
      </c>
      <c r="L74" s="77" t="s">
        <v>70</v>
      </c>
      <c r="M74" s="83">
        <f t="shared" si="8"/>
        <v>9.4000000000000004E-3</v>
      </c>
      <c r="N74" s="76">
        <v>71</v>
      </c>
      <c r="O74" s="77" t="s">
        <v>70</v>
      </c>
      <c r="P74" s="83">
        <f t="shared" si="9"/>
        <v>7.0999999999999995E-3</v>
      </c>
    </row>
    <row r="75" spans="1:16">
      <c r="A75" s="1">
        <f t="shared" si="5"/>
        <v>75</v>
      </c>
      <c r="B75" s="76">
        <v>170</v>
      </c>
      <c r="C75" s="77" t="s">
        <v>71</v>
      </c>
      <c r="D75" s="84">
        <f t="shared" si="6"/>
        <v>1.2878787878787879E-3</v>
      </c>
      <c r="E75" s="78">
        <v>0.61870000000000003</v>
      </c>
      <c r="F75" s="79">
        <v>6.3570000000000002</v>
      </c>
      <c r="G75" s="75">
        <f t="shared" si="1"/>
        <v>6.9756999999999998</v>
      </c>
      <c r="H75" s="76">
        <v>270</v>
      </c>
      <c r="I75" s="77" t="s">
        <v>70</v>
      </c>
      <c r="J75" s="83">
        <f t="shared" si="7"/>
        <v>2.7000000000000003E-2</v>
      </c>
      <c r="K75" s="76">
        <v>98</v>
      </c>
      <c r="L75" s="77" t="s">
        <v>70</v>
      </c>
      <c r="M75" s="83">
        <f t="shared" si="8"/>
        <v>9.7999999999999997E-3</v>
      </c>
      <c r="N75" s="76">
        <v>74</v>
      </c>
      <c r="O75" s="77" t="s">
        <v>70</v>
      </c>
      <c r="P75" s="83">
        <f t="shared" si="9"/>
        <v>7.3999999999999995E-3</v>
      </c>
    </row>
    <row r="76" spans="1:16">
      <c r="A76" s="1">
        <f t="shared" si="5"/>
        <v>76</v>
      </c>
      <c r="B76" s="76">
        <v>180</v>
      </c>
      <c r="C76" s="77" t="s">
        <v>71</v>
      </c>
      <c r="D76" s="84">
        <f t="shared" si="6"/>
        <v>1.3636363636363635E-3</v>
      </c>
      <c r="E76" s="78">
        <v>0.63660000000000005</v>
      </c>
      <c r="F76" s="79">
        <v>6.3719999999999999</v>
      </c>
      <c r="G76" s="75">
        <f t="shared" si="1"/>
        <v>7.0085999999999995</v>
      </c>
      <c r="H76" s="76">
        <v>283</v>
      </c>
      <c r="I76" s="77" t="s">
        <v>70</v>
      </c>
      <c r="J76" s="83">
        <f t="shared" si="7"/>
        <v>2.8299999999999999E-2</v>
      </c>
      <c r="K76" s="76">
        <v>103</v>
      </c>
      <c r="L76" s="77" t="s">
        <v>70</v>
      </c>
      <c r="M76" s="83">
        <f t="shared" si="8"/>
        <v>1.03E-2</v>
      </c>
      <c r="N76" s="76">
        <v>77</v>
      </c>
      <c r="O76" s="77" t="s">
        <v>70</v>
      </c>
      <c r="P76" s="83">
        <f t="shared" si="9"/>
        <v>7.7000000000000002E-3</v>
      </c>
    </row>
    <row r="77" spans="1:16">
      <c r="A77" s="1">
        <f t="shared" si="5"/>
        <v>77</v>
      </c>
      <c r="B77" s="76">
        <v>200</v>
      </c>
      <c r="C77" s="77" t="s">
        <v>71</v>
      </c>
      <c r="D77" s="84">
        <f t="shared" si="6"/>
        <v>1.5151515151515152E-3</v>
      </c>
      <c r="E77" s="78">
        <v>0.67100000000000004</v>
      </c>
      <c r="F77" s="79">
        <v>6.391</v>
      </c>
      <c r="G77" s="75">
        <f t="shared" si="1"/>
        <v>7.0620000000000003</v>
      </c>
      <c r="H77" s="76">
        <v>309</v>
      </c>
      <c r="I77" s="77" t="s">
        <v>70</v>
      </c>
      <c r="J77" s="83">
        <f t="shared" si="7"/>
        <v>3.09E-2</v>
      </c>
      <c r="K77" s="76">
        <v>111</v>
      </c>
      <c r="L77" s="77" t="s">
        <v>70</v>
      </c>
      <c r="M77" s="83">
        <f t="shared" si="8"/>
        <v>1.11E-2</v>
      </c>
      <c r="N77" s="76">
        <v>83</v>
      </c>
      <c r="O77" s="77" t="s">
        <v>70</v>
      </c>
      <c r="P77" s="83">
        <f t="shared" si="9"/>
        <v>8.3000000000000001E-3</v>
      </c>
    </row>
    <row r="78" spans="1:16">
      <c r="A78" s="1">
        <f t="shared" si="5"/>
        <v>78</v>
      </c>
      <c r="B78" s="76">
        <v>225</v>
      </c>
      <c r="C78" s="77" t="s">
        <v>71</v>
      </c>
      <c r="D78" s="84">
        <f t="shared" si="6"/>
        <v>1.7045454545454547E-3</v>
      </c>
      <c r="E78" s="78">
        <v>0.7117</v>
      </c>
      <c r="F78" s="79">
        <v>6.399</v>
      </c>
      <c r="G78" s="75">
        <f t="shared" si="1"/>
        <v>7.1106999999999996</v>
      </c>
      <c r="H78" s="76">
        <v>341</v>
      </c>
      <c r="I78" s="77" t="s">
        <v>70</v>
      </c>
      <c r="J78" s="83">
        <f t="shared" si="7"/>
        <v>3.4100000000000005E-2</v>
      </c>
      <c r="K78" s="76">
        <v>121</v>
      </c>
      <c r="L78" s="77" t="s">
        <v>70</v>
      </c>
      <c r="M78" s="83">
        <f t="shared" si="8"/>
        <v>1.21E-2</v>
      </c>
      <c r="N78" s="76">
        <v>91</v>
      </c>
      <c r="O78" s="77" t="s">
        <v>70</v>
      </c>
      <c r="P78" s="83">
        <f t="shared" si="9"/>
        <v>9.1000000000000004E-3</v>
      </c>
    </row>
    <row r="79" spans="1:16">
      <c r="A79" s="1">
        <f t="shared" si="5"/>
        <v>79</v>
      </c>
      <c r="B79" s="76">
        <v>250</v>
      </c>
      <c r="C79" s="77" t="s">
        <v>71</v>
      </c>
      <c r="D79" s="84">
        <f t="shared" si="6"/>
        <v>1.893939393939394E-3</v>
      </c>
      <c r="E79" s="78">
        <v>0.75019999999999998</v>
      </c>
      <c r="F79" s="79">
        <v>6.3940000000000001</v>
      </c>
      <c r="G79" s="75">
        <f t="shared" si="1"/>
        <v>7.1441999999999997</v>
      </c>
      <c r="H79" s="76">
        <v>373</v>
      </c>
      <c r="I79" s="77" t="s">
        <v>70</v>
      </c>
      <c r="J79" s="83">
        <f t="shared" si="7"/>
        <v>3.73E-2</v>
      </c>
      <c r="K79" s="76">
        <v>131</v>
      </c>
      <c r="L79" s="77" t="s">
        <v>70</v>
      </c>
      <c r="M79" s="83">
        <f t="shared" si="8"/>
        <v>1.3100000000000001E-2</v>
      </c>
      <c r="N79" s="76">
        <v>98</v>
      </c>
      <c r="O79" s="77" t="s">
        <v>70</v>
      </c>
      <c r="P79" s="83">
        <f t="shared" si="9"/>
        <v>9.7999999999999997E-3</v>
      </c>
    </row>
    <row r="80" spans="1:16">
      <c r="A80" s="1">
        <f t="shared" si="5"/>
        <v>80</v>
      </c>
      <c r="B80" s="76">
        <v>275</v>
      </c>
      <c r="C80" s="77" t="s">
        <v>71</v>
      </c>
      <c r="D80" s="84">
        <f t="shared" si="6"/>
        <v>2.0833333333333333E-3</v>
      </c>
      <c r="E80" s="78">
        <v>0.77310000000000001</v>
      </c>
      <c r="F80" s="79">
        <v>6.3789999999999996</v>
      </c>
      <c r="G80" s="75">
        <f t="shared" si="1"/>
        <v>7.1520999999999999</v>
      </c>
      <c r="H80" s="76">
        <v>405</v>
      </c>
      <c r="I80" s="77" t="s">
        <v>70</v>
      </c>
      <c r="J80" s="83">
        <f t="shared" si="7"/>
        <v>4.0500000000000001E-2</v>
      </c>
      <c r="K80" s="76">
        <v>141</v>
      </c>
      <c r="L80" s="77" t="s">
        <v>70</v>
      </c>
      <c r="M80" s="83">
        <f t="shared" si="8"/>
        <v>1.4099999999999998E-2</v>
      </c>
      <c r="N80" s="76">
        <v>105</v>
      </c>
      <c r="O80" s="77" t="s">
        <v>70</v>
      </c>
      <c r="P80" s="83">
        <f t="shared" si="9"/>
        <v>1.0499999999999999E-2</v>
      </c>
    </row>
    <row r="81" spans="1:16">
      <c r="A81" s="1">
        <f t="shared" si="5"/>
        <v>81</v>
      </c>
      <c r="B81" s="76">
        <v>300</v>
      </c>
      <c r="C81" s="77" t="s">
        <v>71</v>
      </c>
      <c r="D81" s="84">
        <f t="shared" si="6"/>
        <v>2.2727272727272726E-3</v>
      </c>
      <c r="E81" s="78">
        <v>0.77810000000000001</v>
      </c>
      <c r="F81" s="79">
        <v>6.3559999999999999</v>
      </c>
      <c r="G81" s="75">
        <f t="shared" si="1"/>
        <v>7.1341000000000001</v>
      </c>
      <c r="H81" s="76">
        <v>437</v>
      </c>
      <c r="I81" s="77" t="s">
        <v>70</v>
      </c>
      <c r="J81" s="83">
        <f t="shared" si="7"/>
        <v>4.3700000000000003E-2</v>
      </c>
      <c r="K81" s="76">
        <v>150</v>
      </c>
      <c r="L81" s="77" t="s">
        <v>70</v>
      </c>
      <c r="M81" s="83">
        <f t="shared" si="8"/>
        <v>1.4999999999999999E-2</v>
      </c>
      <c r="N81" s="76">
        <v>112</v>
      </c>
      <c r="O81" s="77" t="s">
        <v>70</v>
      </c>
      <c r="P81" s="83">
        <f t="shared" si="9"/>
        <v>1.12E-2</v>
      </c>
    </row>
    <row r="82" spans="1:16">
      <c r="A82" s="1">
        <f t="shared" si="5"/>
        <v>82</v>
      </c>
      <c r="B82" s="76">
        <v>325</v>
      </c>
      <c r="C82" s="77" t="s">
        <v>71</v>
      </c>
      <c r="D82" s="84">
        <f t="shared" si="6"/>
        <v>2.4621212121212124E-3</v>
      </c>
      <c r="E82" s="78">
        <v>0.78259999999999996</v>
      </c>
      <c r="F82" s="79">
        <v>6.3280000000000003</v>
      </c>
      <c r="G82" s="75">
        <f t="shared" si="1"/>
        <v>7.1105999999999998</v>
      </c>
      <c r="H82" s="76">
        <v>470</v>
      </c>
      <c r="I82" s="77" t="s">
        <v>70</v>
      </c>
      <c r="J82" s="83">
        <f t="shared" si="7"/>
        <v>4.7E-2</v>
      </c>
      <c r="K82" s="76">
        <v>160</v>
      </c>
      <c r="L82" s="77" t="s">
        <v>70</v>
      </c>
      <c r="M82" s="83">
        <f t="shared" si="8"/>
        <v>1.6E-2</v>
      </c>
      <c r="N82" s="76">
        <v>119</v>
      </c>
      <c r="O82" s="77" t="s">
        <v>70</v>
      </c>
      <c r="P82" s="83">
        <f t="shared" si="9"/>
        <v>1.1899999999999999E-2</v>
      </c>
    </row>
    <row r="83" spans="1:16">
      <c r="A83" s="1">
        <f t="shared" si="5"/>
        <v>83</v>
      </c>
      <c r="B83" s="76">
        <v>350</v>
      </c>
      <c r="C83" s="77" t="s">
        <v>71</v>
      </c>
      <c r="D83" s="84">
        <f t="shared" si="6"/>
        <v>2.6515151515151512E-3</v>
      </c>
      <c r="E83" s="78">
        <v>0.78949999999999998</v>
      </c>
      <c r="F83" s="79">
        <v>6.2949999999999999</v>
      </c>
      <c r="G83" s="75">
        <f t="shared" si="1"/>
        <v>7.0845000000000002</v>
      </c>
      <c r="H83" s="76">
        <v>502</v>
      </c>
      <c r="I83" s="77" t="s">
        <v>70</v>
      </c>
      <c r="J83" s="83">
        <f t="shared" si="7"/>
        <v>5.0200000000000002E-2</v>
      </c>
      <c r="K83" s="76">
        <v>170</v>
      </c>
      <c r="L83" s="77" t="s">
        <v>70</v>
      </c>
      <c r="M83" s="83">
        <f t="shared" si="8"/>
        <v>1.7000000000000001E-2</v>
      </c>
      <c r="N83" s="76">
        <v>126</v>
      </c>
      <c r="O83" s="77" t="s">
        <v>70</v>
      </c>
      <c r="P83" s="83">
        <f t="shared" si="9"/>
        <v>1.26E-2</v>
      </c>
    </row>
    <row r="84" spans="1:16">
      <c r="A84" s="1">
        <f t="shared" si="5"/>
        <v>84</v>
      </c>
      <c r="B84" s="76">
        <v>375</v>
      </c>
      <c r="C84" s="77" t="s">
        <v>71</v>
      </c>
      <c r="D84" s="84">
        <f t="shared" ref="D84:D93" si="10">B84/1000/$C$5</f>
        <v>2.840909090909091E-3</v>
      </c>
      <c r="E84" s="78">
        <v>0.80259999999999998</v>
      </c>
      <c r="F84" s="79">
        <v>6.2590000000000003</v>
      </c>
      <c r="G84" s="75">
        <f t="shared" ref="G84:G147" si="11">E84+F84</f>
        <v>7.0616000000000003</v>
      </c>
      <c r="H84" s="76">
        <v>535</v>
      </c>
      <c r="I84" s="77" t="s">
        <v>70</v>
      </c>
      <c r="J84" s="83">
        <f t="shared" ref="J84:J115" si="12">H84/1000/10</f>
        <v>5.3500000000000006E-2</v>
      </c>
      <c r="K84" s="76">
        <v>180</v>
      </c>
      <c r="L84" s="77" t="s">
        <v>70</v>
      </c>
      <c r="M84" s="83">
        <f t="shared" ref="M84:M115" si="13">K84/1000/10</f>
        <v>1.7999999999999999E-2</v>
      </c>
      <c r="N84" s="76">
        <v>133</v>
      </c>
      <c r="O84" s="77" t="s">
        <v>70</v>
      </c>
      <c r="P84" s="83">
        <f t="shared" ref="P84:P115" si="14">N84/1000/10</f>
        <v>1.3300000000000001E-2</v>
      </c>
    </row>
    <row r="85" spans="1:16">
      <c r="A85" s="1">
        <f t="shared" si="5"/>
        <v>85</v>
      </c>
      <c r="B85" s="76">
        <v>400</v>
      </c>
      <c r="C85" s="77" t="s">
        <v>71</v>
      </c>
      <c r="D85" s="84">
        <f t="shared" si="10"/>
        <v>3.0303030303030303E-3</v>
      </c>
      <c r="E85" s="78">
        <v>0.82310000000000005</v>
      </c>
      <c r="F85" s="79">
        <v>6.2210000000000001</v>
      </c>
      <c r="G85" s="75">
        <f t="shared" si="11"/>
        <v>7.0441000000000003</v>
      </c>
      <c r="H85" s="76">
        <v>568</v>
      </c>
      <c r="I85" s="77" t="s">
        <v>70</v>
      </c>
      <c r="J85" s="83">
        <f t="shared" si="12"/>
        <v>5.6799999999999996E-2</v>
      </c>
      <c r="K85" s="76">
        <v>190</v>
      </c>
      <c r="L85" s="77" t="s">
        <v>70</v>
      </c>
      <c r="M85" s="83">
        <f t="shared" si="13"/>
        <v>1.9E-2</v>
      </c>
      <c r="N85" s="76">
        <v>140</v>
      </c>
      <c r="O85" s="77" t="s">
        <v>70</v>
      </c>
      <c r="P85" s="83">
        <f t="shared" si="14"/>
        <v>1.4000000000000002E-2</v>
      </c>
    </row>
    <row r="86" spans="1:16">
      <c r="A86" s="1">
        <f t="shared" ref="A86:A149" si="15">A85+1</f>
        <v>86</v>
      </c>
      <c r="B86" s="76">
        <v>450</v>
      </c>
      <c r="C86" s="77" t="s">
        <v>71</v>
      </c>
      <c r="D86" s="84">
        <f t="shared" si="10"/>
        <v>3.4090909090909094E-3</v>
      </c>
      <c r="E86" s="78">
        <v>0.87829999999999997</v>
      </c>
      <c r="F86" s="79">
        <v>6.1390000000000002</v>
      </c>
      <c r="G86" s="75">
        <f t="shared" si="11"/>
        <v>7.0173000000000005</v>
      </c>
      <c r="H86" s="76">
        <v>635</v>
      </c>
      <c r="I86" s="77" t="s">
        <v>70</v>
      </c>
      <c r="J86" s="83">
        <f t="shared" si="12"/>
        <v>6.3500000000000001E-2</v>
      </c>
      <c r="K86" s="76">
        <v>209</v>
      </c>
      <c r="L86" s="77" t="s">
        <v>70</v>
      </c>
      <c r="M86" s="83">
        <f t="shared" si="13"/>
        <v>2.0899999999999998E-2</v>
      </c>
      <c r="N86" s="76">
        <v>154</v>
      </c>
      <c r="O86" s="77" t="s">
        <v>70</v>
      </c>
      <c r="P86" s="83">
        <f t="shared" si="14"/>
        <v>1.54E-2</v>
      </c>
    </row>
    <row r="87" spans="1:16">
      <c r="A87" s="1">
        <f t="shared" si="15"/>
        <v>87</v>
      </c>
      <c r="B87" s="76">
        <v>500</v>
      </c>
      <c r="C87" s="77" t="s">
        <v>71</v>
      </c>
      <c r="D87" s="84">
        <f t="shared" si="10"/>
        <v>3.787878787878788E-3</v>
      </c>
      <c r="E87" s="78">
        <v>0.93740000000000001</v>
      </c>
      <c r="F87" s="79">
        <v>6.0519999999999996</v>
      </c>
      <c r="G87" s="75">
        <f t="shared" si="11"/>
        <v>6.9893999999999998</v>
      </c>
      <c r="H87" s="76">
        <v>702</v>
      </c>
      <c r="I87" s="77" t="s">
        <v>70</v>
      </c>
      <c r="J87" s="83">
        <f t="shared" si="12"/>
        <v>7.0199999999999999E-2</v>
      </c>
      <c r="K87" s="76">
        <v>229</v>
      </c>
      <c r="L87" s="77" t="s">
        <v>70</v>
      </c>
      <c r="M87" s="83">
        <f t="shared" si="13"/>
        <v>2.29E-2</v>
      </c>
      <c r="N87" s="76">
        <v>167</v>
      </c>
      <c r="O87" s="77" t="s">
        <v>70</v>
      </c>
      <c r="P87" s="83">
        <f t="shared" si="14"/>
        <v>1.67E-2</v>
      </c>
    </row>
    <row r="88" spans="1:16">
      <c r="A88" s="1">
        <f t="shared" si="15"/>
        <v>88</v>
      </c>
      <c r="B88" s="76">
        <v>550</v>
      </c>
      <c r="C88" s="77" t="s">
        <v>71</v>
      </c>
      <c r="D88" s="84">
        <f t="shared" si="10"/>
        <v>4.1666666666666666E-3</v>
      </c>
      <c r="E88" s="78">
        <v>0.99339999999999995</v>
      </c>
      <c r="F88" s="79">
        <v>5.9640000000000004</v>
      </c>
      <c r="G88" s="75">
        <f t="shared" si="11"/>
        <v>6.9574000000000007</v>
      </c>
      <c r="H88" s="76">
        <v>770</v>
      </c>
      <c r="I88" s="77" t="s">
        <v>70</v>
      </c>
      <c r="J88" s="83">
        <f t="shared" si="12"/>
        <v>7.6999999999999999E-2</v>
      </c>
      <c r="K88" s="76">
        <v>248</v>
      </c>
      <c r="L88" s="77" t="s">
        <v>70</v>
      </c>
      <c r="M88" s="83">
        <f t="shared" si="13"/>
        <v>2.4799999999999999E-2</v>
      </c>
      <c r="N88" s="76">
        <v>181</v>
      </c>
      <c r="O88" s="77" t="s">
        <v>70</v>
      </c>
      <c r="P88" s="83">
        <f t="shared" si="14"/>
        <v>1.8099999999999998E-2</v>
      </c>
    </row>
    <row r="89" spans="1:16">
      <c r="A89" s="1">
        <f t="shared" si="15"/>
        <v>89</v>
      </c>
      <c r="B89" s="76">
        <v>600</v>
      </c>
      <c r="C89" s="77" t="s">
        <v>71</v>
      </c>
      <c r="D89" s="84">
        <f t="shared" si="10"/>
        <v>4.5454545454545452E-3</v>
      </c>
      <c r="E89" s="78">
        <v>1.046</v>
      </c>
      <c r="F89" s="79">
        <v>5.875</v>
      </c>
      <c r="G89" s="75">
        <f t="shared" si="11"/>
        <v>6.9210000000000003</v>
      </c>
      <c r="H89" s="76">
        <v>838</v>
      </c>
      <c r="I89" s="77" t="s">
        <v>70</v>
      </c>
      <c r="J89" s="83">
        <f t="shared" si="12"/>
        <v>8.3799999999999999E-2</v>
      </c>
      <c r="K89" s="76">
        <v>267</v>
      </c>
      <c r="L89" s="77" t="s">
        <v>70</v>
      </c>
      <c r="M89" s="83">
        <f t="shared" si="13"/>
        <v>2.6700000000000002E-2</v>
      </c>
      <c r="N89" s="76">
        <v>195</v>
      </c>
      <c r="O89" s="77" t="s">
        <v>70</v>
      </c>
      <c r="P89" s="83">
        <f t="shared" si="14"/>
        <v>1.95E-2</v>
      </c>
    </row>
    <row r="90" spans="1:16">
      <c r="A90" s="1">
        <f t="shared" si="15"/>
        <v>90</v>
      </c>
      <c r="B90" s="76">
        <v>650</v>
      </c>
      <c r="C90" s="77" t="s">
        <v>71</v>
      </c>
      <c r="D90" s="84">
        <f t="shared" si="10"/>
        <v>4.9242424242424247E-3</v>
      </c>
      <c r="E90" s="78">
        <v>1.095</v>
      </c>
      <c r="F90" s="79">
        <v>5.7869999999999999</v>
      </c>
      <c r="G90" s="75">
        <f t="shared" si="11"/>
        <v>6.8819999999999997</v>
      </c>
      <c r="H90" s="76">
        <v>907</v>
      </c>
      <c r="I90" s="77" t="s">
        <v>70</v>
      </c>
      <c r="J90" s="83">
        <f t="shared" si="12"/>
        <v>9.0700000000000003E-2</v>
      </c>
      <c r="K90" s="76">
        <v>286</v>
      </c>
      <c r="L90" s="77" t="s">
        <v>70</v>
      </c>
      <c r="M90" s="83">
        <f t="shared" si="13"/>
        <v>2.8599999999999997E-2</v>
      </c>
      <c r="N90" s="76">
        <v>209</v>
      </c>
      <c r="O90" s="77" t="s">
        <v>70</v>
      </c>
      <c r="P90" s="83">
        <f t="shared" si="14"/>
        <v>2.0899999999999998E-2</v>
      </c>
    </row>
    <row r="91" spans="1:16">
      <c r="A91" s="1">
        <f t="shared" si="15"/>
        <v>91</v>
      </c>
      <c r="B91" s="76">
        <v>700</v>
      </c>
      <c r="C91" s="77" t="s">
        <v>71</v>
      </c>
      <c r="D91" s="84">
        <f t="shared" si="10"/>
        <v>5.3030303030303025E-3</v>
      </c>
      <c r="E91" s="78">
        <v>1.1419999999999999</v>
      </c>
      <c r="F91" s="79">
        <v>5.7</v>
      </c>
      <c r="G91" s="75">
        <f t="shared" si="11"/>
        <v>6.8420000000000005</v>
      </c>
      <c r="H91" s="76">
        <v>976</v>
      </c>
      <c r="I91" s="77" t="s">
        <v>70</v>
      </c>
      <c r="J91" s="83">
        <f t="shared" si="12"/>
        <v>9.7599999999999992E-2</v>
      </c>
      <c r="K91" s="76">
        <v>305</v>
      </c>
      <c r="L91" s="77" t="s">
        <v>70</v>
      </c>
      <c r="M91" s="83">
        <f t="shared" si="13"/>
        <v>3.0499999999999999E-2</v>
      </c>
      <c r="N91" s="76">
        <v>223</v>
      </c>
      <c r="O91" s="77" t="s">
        <v>70</v>
      </c>
      <c r="P91" s="83">
        <f t="shared" si="14"/>
        <v>2.23E-2</v>
      </c>
    </row>
    <row r="92" spans="1:16">
      <c r="A92" s="1">
        <f t="shared" si="15"/>
        <v>92</v>
      </c>
      <c r="B92" s="76">
        <v>800</v>
      </c>
      <c r="C92" s="77" t="s">
        <v>71</v>
      </c>
      <c r="D92" s="84">
        <f t="shared" si="10"/>
        <v>6.0606060606060606E-3</v>
      </c>
      <c r="E92" s="78">
        <v>1.232</v>
      </c>
      <c r="F92" s="79">
        <v>5.53</v>
      </c>
      <c r="G92" s="75">
        <f t="shared" si="11"/>
        <v>6.7620000000000005</v>
      </c>
      <c r="H92" s="76">
        <v>1117</v>
      </c>
      <c r="I92" s="77" t="s">
        <v>70</v>
      </c>
      <c r="J92" s="83">
        <f t="shared" si="12"/>
        <v>0.11169999999999999</v>
      </c>
      <c r="K92" s="76">
        <v>343</v>
      </c>
      <c r="L92" s="77" t="s">
        <v>70</v>
      </c>
      <c r="M92" s="83">
        <f t="shared" si="13"/>
        <v>3.4300000000000004E-2</v>
      </c>
      <c r="N92" s="76">
        <v>250</v>
      </c>
      <c r="O92" s="77" t="s">
        <v>70</v>
      </c>
      <c r="P92" s="83">
        <f t="shared" si="14"/>
        <v>2.5000000000000001E-2</v>
      </c>
    </row>
    <row r="93" spans="1:16">
      <c r="A93" s="1">
        <f t="shared" si="15"/>
        <v>93</v>
      </c>
      <c r="B93" s="76">
        <v>900</v>
      </c>
      <c r="C93" s="77" t="s">
        <v>71</v>
      </c>
      <c r="D93" s="84">
        <f t="shared" si="10"/>
        <v>6.8181818181818187E-3</v>
      </c>
      <c r="E93" s="78">
        <v>1.3180000000000001</v>
      </c>
      <c r="F93" s="79">
        <v>5.3689999999999998</v>
      </c>
      <c r="G93" s="75">
        <f t="shared" si="11"/>
        <v>6.6869999999999994</v>
      </c>
      <c r="H93" s="76">
        <v>1260</v>
      </c>
      <c r="I93" s="77" t="s">
        <v>70</v>
      </c>
      <c r="J93" s="83">
        <f t="shared" si="12"/>
        <v>0.126</v>
      </c>
      <c r="K93" s="76">
        <v>381</v>
      </c>
      <c r="L93" s="77" t="s">
        <v>70</v>
      </c>
      <c r="M93" s="83">
        <f t="shared" si="13"/>
        <v>3.8100000000000002E-2</v>
      </c>
      <c r="N93" s="76">
        <v>278</v>
      </c>
      <c r="O93" s="77" t="s">
        <v>70</v>
      </c>
      <c r="P93" s="83">
        <f t="shared" si="14"/>
        <v>2.7800000000000002E-2</v>
      </c>
    </row>
    <row r="94" spans="1:16">
      <c r="A94" s="1">
        <f t="shared" si="15"/>
        <v>94</v>
      </c>
      <c r="B94" s="76">
        <v>1</v>
      </c>
      <c r="C94" s="111" t="s">
        <v>73</v>
      </c>
      <c r="D94" s="84">
        <f t="shared" ref="D94:D125" si="16">B94/$C$5</f>
        <v>7.575757575757576E-3</v>
      </c>
      <c r="E94" s="78">
        <v>1.4019999999999999</v>
      </c>
      <c r="F94" s="79">
        <v>5.2160000000000002</v>
      </c>
      <c r="G94" s="75">
        <f t="shared" si="11"/>
        <v>6.6180000000000003</v>
      </c>
      <c r="H94" s="76">
        <v>1405</v>
      </c>
      <c r="I94" s="77" t="s">
        <v>70</v>
      </c>
      <c r="J94" s="83">
        <f t="shared" si="12"/>
        <v>0.14050000000000001</v>
      </c>
      <c r="K94" s="76">
        <v>418</v>
      </c>
      <c r="L94" s="77" t="s">
        <v>70</v>
      </c>
      <c r="M94" s="83">
        <f t="shared" si="13"/>
        <v>4.1799999999999997E-2</v>
      </c>
      <c r="N94" s="76">
        <v>306</v>
      </c>
      <c r="O94" s="77" t="s">
        <v>70</v>
      </c>
      <c r="P94" s="83">
        <f t="shared" si="14"/>
        <v>3.0599999999999999E-2</v>
      </c>
    </row>
    <row r="95" spans="1:16">
      <c r="A95" s="1">
        <f t="shared" si="15"/>
        <v>95</v>
      </c>
      <c r="B95" s="76">
        <v>1.1000000000000001</v>
      </c>
      <c r="C95" s="77" t="s">
        <v>73</v>
      </c>
      <c r="D95" s="84">
        <f t="shared" si="16"/>
        <v>8.3333333333333332E-3</v>
      </c>
      <c r="E95" s="78">
        <v>1.4850000000000001</v>
      </c>
      <c r="F95" s="79">
        <v>5.0720000000000001</v>
      </c>
      <c r="G95" s="75">
        <f t="shared" si="11"/>
        <v>6.5570000000000004</v>
      </c>
      <c r="H95" s="76">
        <v>1553</v>
      </c>
      <c r="I95" s="77" t="s">
        <v>70</v>
      </c>
      <c r="J95" s="83">
        <f t="shared" si="12"/>
        <v>0.15529999999999999</v>
      </c>
      <c r="K95" s="76">
        <v>456</v>
      </c>
      <c r="L95" s="77" t="s">
        <v>70</v>
      </c>
      <c r="M95" s="83">
        <f t="shared" si="13"/>
        <v>4.5600000000000002E-2</v>
      </c>
      <c r="N95" s="76">
        <v>334</v>
      </c>
      <c r="O95" s="77" t="s">
        <v>70</v>
      </c>
      <c r="P95" s="83">
        <f t="shared" si="14"/>
        <v>3.3399999999999999E-2</v>
      </c>
    </row>
    <row r="96" spans="1:16">
      <c r="A96" s="1">
        <f t="shared" si="15"/>
        <v>96</v>
      </c>
      <c r="B96" s="76">
        <v>1.2</v>
      </c>
      <c r="C96" s="77" t="s">
        <v>73</v>
      </c>
      <c r="D96" s="84">
        <f t="shared" si="16"/>
        <v>9.0909090909090905E-3</v>
      </c>
      <c r="E96" s="78">
        <v>1.5680000000000001</v>
      </c>
      <c r="F96" s="79">
        <v>4.9359999999999999</v>
      </c>
      <c r="G96" s="75">
        <f t="shared" si="11"/>
        <v>6.5039999999999996</v>
      </c>
      <c r="H96" s="76">
        <v>1702</v>
      </c>
      <c r="I96" s="77" t="s">
        <v>70</v>
      </c>
      <c r="J96" s="83">
        <f t="shared" si="12"/>
        <v>0.17019999999999999</v>
      </c>
      <c r="K96" s="76">
        <v>492</v>
      </c>
      <c r="L96" s="77" t="s">
        <v>70</v>
      </c>
      <c r="M96" s="83">
        <f t="shared" si="13"/>
        <v>4.9200000000000001E-2</v>
      </c>
      <c r="N96" s="76">
        <v>362</v>
      </c>
      <c r="O96" s="77" t="s">
        <v>70</v>
      </c>
      <c r="P96" s="83">
        <f t="shared" si="14"/>
        <v>3.6199999999999996E-2</v>
      </c>
    </row>
    <row r="97" spans="1:16">
      <c r="A97" s="1">
        <f t="shared" si="15"/>
        <v>97</v>
      </c>
      <c r="B97" s="76">
        <v>1.3</v>
      </c>
      <c r="C97" s="77" t="s">
        <v>73</v>
      </c>
      <c r="D97" s="84">
        <f t="shared" si="16"/>
        <v>9.8484848484848495E-3</v>
      </c>
      <c r="E97" s="78">
        <v>1.649</v>
      </c>
      <c r="F97" s="79">
        <v>4.8079999999999998</v>
      </c>
      <c r="G97" s="75">
        <f t="shared" si="11"/>
        <v>6.4569999999999999</v>
      </c>
      <c r="H97" s="76">
        <v>1853</v>
      </c>
      <c r="I97" s="77" t="s">
        <v>70</v>
      </c>
      <c r="J97" s="83">
        <f t="shared" si="12"/>
        <v>0.18529999999999999</v>
      </c>
      <c r="K97" s="76">
        <v>529</v>
      </c>
      <c r="L97" s="77" t="s">
        <v>70</v>
      </c>
      <c r="M97" s="83">
        <f t="shared" si="13"/>
        <v>5.2900000000000003E-2</v>
      </c>
      <c r="N97" s="76">
        <v>390</v>
      </c>
      <c r="O97" s="77" t="s">
        <v>70</v>
      </c>
      <c r="P97" s="83">
        <f t="shared" si="14"/>
        <v>3.9E-2</v>
      </c>
    </row>
    <row r="98" spans="1:16">
      <c r="A98" s="1">
        <f t="shared" si="15"/>
        <v>98</v>
      </c>
      <c r="B98" s="76">
        <v>1.4</v>
      </c>
      <c r="C98" s="77" t="s">
        <v>73</v>
      </c>
      <c r="D98" s="84">
        <f t="shared" si="16"/>
        <v>1.0606060606060605E-2</v>
      </c>
      <c r="E98" s="78">
        <v>1.7310000000000001</v>
      </c>
      <c r="F98" s="79">
        <v>4.6870000000000003</v>
      </c>
      <c r="G98" s="75">
        <f t="shared" si="11"/>
        <v>6.4180000000000001</v>
      </c>
      <c r="H98" s="76">
        <v>2005</v>
      </c>
      <c r="I98" s="77" t="s">
        <v>70</v>
      </c>
      <c r="J98" s="83">
        <f t="shared" si="12"/>
        <v>0.20049999999999998</v>
      </c>
      <c r="K98" s="76">
        <v>565</v>
      </c>
      <c r="L98" s="77" t="s">
        <v>70</v>
      </c>
      <c r="M98" s="83">
        <f t="shared" si="13"/>
        <v>5.6499999999999995E-2</v>
      </c>
      <c r="N98" s="76">
        <v>419</v>
      </c>
      <c r="O98" s="77" t="s">
        <v>70</v>
      </c>
      <c r="P98" s="83">
        <f t="shared" si="14"/>
        <v>4.19E-2</v>
      </c>
    </row>
    <row r="99" spans="1:16">
      <c r="A99" s="1">
        <f t="shared" si="15"/>
        <v>99</v>
      </c>
      <c r="B99" s="76">
        <v>1.5</v>
      </c>
      <c r="C99" s="77" t="s">
        <v>73</v>
      </c>
      <c r="D99" s="84">
        <f t="shared" si="16"/>
        <v>1.1363636363636364E-2</v>
      </c>
      <c r="E99" s="78">
        <v>1.8109999999999999</v>
      </c>
      <c r="F99" s="79">
        <v>4.5730000000000004</v>
      </c>
      <c r="G99" s="75">
        <f t="shared" si="11"/>
        <v>6.3840000000000003</v>
      </c>
      <c r="H99" s="76">
        <v>2158</v>
      </c>
      <c r="I99" s="77" t="s">
        <v>70</v>
      </c>
      <c r="J99" s="83">
        <f t="shared" si="12"/>
        <v>0.21579999999999999</v>
      </c>
      <c r="K99" s="76">
        <v>600</v>
      </c>
      <c r="L99" s="77" t="s">
        <v>70</v>
      </c>
      <c r="M99" s="83">
        <f t="shared" si="13"/>
        <v>0.06</v>
      </c>
      <c r="N99" s="76">
        <v>447</v>
      </c>
      <c r="O99" s="77" t="s">
        <v>70</v>
      </c>
      <c r="P99" s="83">
        <f t="shared" si="14"/>
        <v>4.4700000000000004E-2</v>
      </c>
    </row>
    <row r="100" spans="1:16">
      <c r="A100" s="1">
        <f t="shared" si="15"/>
        <v>100</v>
      </c>
      <c r="B100" s="76">
        <v>1.6</v>
      </c>
      <c r="C100" s="77" t="s">
        <v>73</v>
      </c>
      <c r="D100" s="84">
        <f t="shared" si="16"/>
        <v>1.2121212121212121E-2</v>
      </c>
      <c r="E100" s="78">
        <v>1.891</v>
      </c>
      <c r="F100" s="79">
        <v>4.4649999999999999</v>
      </c>
      <c r="G100" s="75">
        <f t="shared" si="11"/>
        <v>6.3559999999999999</v>
      </c>
      <c r="H100" s="76">
        <v>2313</v>
      </c>
      <c r="I100" s="77" t="s">
        <v>70</v>
      </c>
      <c r="J100" s="83">
        <f t="shared" si="12"/>
        <v>0.23130000000000001</v>
      </c>
      <c r="K100" s="76">
        <v>635</v>
      </c>
      <c r="L100" s="77" t="s">
        <v>70</v>
      </c>
      <c r="M100" s="83">
        <f t="shared" si="13"/>
        <v>6.3500000000000001E-2</v>
      </c>
      <c r="N100" s="76">
        <v>476</v>
      </c>
      <c r="O100" s="77" t="s">
        <v>70</v>
      </c>
      <c r="P100" s="83">
        <f t="shared" si="14"/>
        <v>4.7599999999999996E-2</v>
      </c>
    </row>
    <row r="101" spans="1:16">
      <c r="A101" s="1">
        <f t="shared" si="15"/>
        <v>101</v>
      </c>
      <c r="B101" s="76">
        <v>1.7</v>
      </c>
      <c r="C101" s="77" t="s">
        <v>73</v>
      </c>
      <c r="D101" s="84">
        <f t="shared" si="16"/>
        <v>1.2878787878787878E-2</v>
      </c>
      <c r="E101" s="78">
        <v>1.97</v>
      </c>
      <c r="F101" s="79">
        <v>4.3620000000000001</v>
      </c>
      <c r="G101" s="75">
        <f t="shared" si="11"/>
        <v>6.3319999999999999</v>
      </c>
      <c r="H101" s="76">
        <v>2469</v>
      </c>
      <c r="I101" s="77" t="s">
        <v>70</v>
      </c>
      <c r="J101" s="83">
        <f t="shared" si="12"/>
        <v>0.24689999999999998</v>
      </c>
      <c r="K101" s="76">
        <v>670</v>
      </c>
      <c r="L101" s="77" t="s">
        <v>70</v>
      </c>
      <c r="M101" s="83">
        <f t="shared" si="13"/>
        <v>6.7000000000000004E-2</v>
      </c>
      <c r="N101" s="76">
        <v>504</v>
      </c>
      <c r="O101" s="77" t="s">
        <v>70</v>
      </c>
      <c r="P101" s="83">
        <f t="shared" si="14"/>
        <v>5.04E-2</v>
      </c>
    </row>
    <row r="102" spans="1:16">
      <c r="A102" s="1">
        <f t="shared" si="15"/>
        <v>102</v>
      </c>
      <c r="B102" s="76">
        <v>1.8</v>
      </c>
      <c r="C102" s="77" t="s">
        <v>73</v>
      </c>
      <c r="D102" s="84">
        <f t="shared" si="16"/>
        <v>1.3636363636363637E-2</v>
      </c>
      <c r="E102" s="78">
        <v>2.048</v>
      </c>
      <c r="F102" s="79">
        <v>4.2649999999999997</v>
      </c>
      <c r="G102" s="75">
        <f t="shared" si="11"/>
        <v>6.3129999999999997</v>
      </c>
      <c r="H102" s="76">
        <v>2625</v>
      </c>
      <c r="I102" s="77" t="s">
        <v>70</v>
      </c>
      <c r="J102" s="83">
        <f t="shared" si="12"/>
        <v>0.26250000000000001</v>
      </c>
      <c r="K102" s="76">
        <v>704</v>
      </c>
      <c r="L102" s="77" t="s">
        <v>70</v>
      </c>
      <c r="M102" s="83">
        <f t="shared" si="13"/>
        <v>7.039999999999999E-2</v>
      </c>
      <c r="N102" s="76">
        <v>533</v>
      </c>
      <c r="O102" s="77" t="s">
        <v>70</v>
      </c>
      <c r="P102" s="83">
        <f t="shared" si="14"/>
        <v>5.33E-2</v>
      </c>
    </row>
    <row r="103" spans="1:16">
      <c r="A103" s="1">
        <f t="shared" si="15"/>
        <v>103</v>
      </c>
      <c r="B103" s="76">
        <v>2</v>
      </c>
      <c r="C103" s="77" t="s">
        <v>73</v>
      </c>
      <c r="D103" s="84">
        <f t="shared" si="16"/>
        <v>1.5151515151515152E-2</v>
      </c>
      <c r="E103" s="78">
        <v>2.2010000000000001</v>
      </c>
      <c r="F103" s="79">
        <v>4.0860000000000003</v>
      </c>
      <c r="G103" s="75">
        <f t="shared" si="11"/>
        <v>6.2870000000000008</v>
      </c>
      <c r="H103" s="76">
        <v>2940</v>
      </c>
      <c r="I103" s="77" t="s">
        <v>70</v>
      </c>
      <c r="J103" s="83">
        <f t="shared" si="12"/>
        <v>0.29399999999999998</v>
      </c>
      <c r="K103" s="76">
        <v>772</v>
      </c>
      <c r="L103" s="77" t="s">
        <v>70</v>
      </c>
      <c r="M103" s="83">
        <f t="shared" si="13"/>
        <v>7.7200000000000005E-2</v>
      </c>
      <c r="N103" s="76">
        <v>590</v>
      </c>
      <c r="O103" s="77" t="s">
        <v>70</v>
      </c>
      <c r="P103" s="83">
        <f t="shared" si="14"/>
        <v>5.8999999999999997E-2</v>
      </c>
    </row>
    <row r="104" spans="1:16">
      <c r="A104" s="1">
        <f t="shared" si="15"/>
        <v>104</v>
      </c>
      <c r="B104" s="76">
        <v>2.25</v>
      </c>
      <c r="C104" s="77" t="s">
        <v>73</v>
      </c>
      <c r="D104" s="84">
        <f t="shared" si="16"/>
        <v>1.7045454545454544E-2</v>
      </c>
      <c r="E104" s="78">
        <v>2.3860000000000001</v>
      </c>
      <c r="F104" s="79">
        <v>3.8849999999999998</v>
      </c>
      <c r="G104" s="75">
        <f t="shared" si="11"/>
        <v>6.2709999999999999</v>
      </c>
      <c r="H104" s="76">
        <v>3338</v>
      </c>
      <c r="I104" s="77" t="s">
        <v>70</v>
      </c>
      <c r="J104" s="83">
        <f t="shared" si="12"/>
        <v>0.33379999999999999</v>
      </c>
      <c r="K104" s="76">
        <v>854</v>
      </c>
      <c r="L104" s="77" t="s">
        <v>70</v>
      </c>
      <c r="M104" s="83">
        <f t="shared" si="13"/>
        <v>8.5400000000000004E-2</v>
      </c>
      <c r="N104" s="76">
        <v>662</v>
      </c>
      <c r="O104" s="77" t="s">
        <v>70</v>
      </c>
      <c r="P104" s="83">
        <f t="shared" si="14"/>
        <v>6.6200000000000009E-2</v>
      </c>
    </row>
    <row r="105" spans="1:16">
      <c r="A105" s="1">
        <f t="shared" si="15"/>
        <v>105</v>
      </c>
      <c r="B105" s="76">
        <v>2.5</v>
      </c>
      <c r="C105" s="77" t="s">
        <v>73</v>
      </c>
      <c r="D105" s="84">
        <f t="shared" si="16"/>
        <v>1.893939393939394E-2</v>
      </c>
      <c r="E105" s="78">
        <v>2.5649999999999999</v>
      </c>
      <c r="F105" s="79">
        <v>3.706</v>
      </c>
      <c r="G105" s="75">
        <f t="shared" si="11"/>
        <v>6.2709999999999999</v>
      </c>
      <c r="H105" s="76">
        <v>3737</v>
      </c>
      <c r="I105" s="77" t="s">
        <v>70</v>
      </c>
      <c r="J105" s="83">
        <f t="shared" si="12"/>
        <v>0.37370000000000003</v>
      </c>
      <c r="K105" s="76">
        <v>933</v>
      </c>
      <c r="L105" s="77" t="s">
        <v>70</v>
      </c>
      <c r="M105" s="83">
        <f t="shared" si="13"/>
        <v>9.3300000000000008E-2</v>
      </c>
      <c r="N105" s="76">
        <v>733</v>
      </c>
      <c r="O105" s="77" t="s">
        <v>70</v>
      </c>
      <c r="P105" s="83">
        <f t="shared" si="14"/>
        <v>7.3300000000000004E-2</v>
      </c>
    </row>
    <row r="106" spans="1:16">
      <c r="A106" s="1">
        <f t="shared" si="15"/>
        <v>106</v>
      </c>
      <c r="B106" s="76">
        <v>2.75</v>
      </c>
      <c r="C106" s="77" t="s">
        <v>73</v>
      </c>
      <c r="D106" s="84">
        <f t="shared" si="16"/>
        <v>2.0833333333333332E-2</v>
      </c>
      <c r="E106" s="78">
        <v>2.7360000000000002</v>
      </c>
      <c r="F106" s="79">
        <v>3.5449999999999999</v>
      </c>
      <c r="G106" s="75">
        <f t="shared" si="11"/>
        <v>6.2810000000000006</v>
      </c>
      <c r="H106" s="76">
        <v>4138</v>
      </c>
      <c r="I106" s="77" t="s">
        <v>70</v>
      </c>
      <c r="J106" s="83">
        <f t="shared" si="12"/>
        <v>0.4138</v>
      </c>
      <c r="K106" s="76">
        <v>1009</v>
      </c>
      <c r="L106" s="77" t="s">
        <v>70</v>
      </c>
      <c r="M106" s="83">
        <f t="shared" si="13"/>
        <v>0.10089999999999999</v>
      </c>
      <c r="N106" s="76">
        <v>804</v>
      </c>
      <c r="O106" s="77" t="s">
        <v>70</v>
      </c>
      <c r="P106" s="83">
        <f t="shared" si="14"/>
        <v>8.0399999999999999E-2</v>
      </c>
    </row>
    <row r="107" spans="1:16">
      <c r="A107" s="1">
        <f t="shared" si="15"/>
        <v>107</v>
      </c>
      <c r="B107" s="76">
        <v>3</v>
      </c>
      <c r="C107" s="77" t="s">
        <v>73</v>
      </c>
      <c r="D107" s="84">
        <f t="shared" si="16"/>
        <v>2.2727272727272728E-2</v>
      </c>
      <c r="E107" s="78">
        <v>2.9009999999999998</v>
      </c>
      <c r="F107" s="79">
        <v>3.4</v>
      </c>
      <c r="G107" s="75">
        <f t="shared" si="11"/>
        <v>6.3010000000000002</v>
      </c>
      <c r="H107" s="76">
        <v>4539</v>
      </c>
      <c r="I107" s="77" t="s">
        <v>70</v>
      </c>
      <c r="J107" s="83">
        <f t="shared" si="12"/>
        <v>0.45389999999999997</v>
      </c>
      <c r="K107" s="76">
        <v>1082</v>
      </c>
      <c r="L107" s="77" t="s">
        <v>70</v>
      </c>
      <c r="M107" s="83">
        <f t="shared" si="13"/>
        <v>0.1082</v>
      </c>
      <c r="N107" s="76">
        <v>874</v>
      </c>
      <c r="O107" s="77" t="s">
        <v>70</v>
      </c>
      <c r="P107" s="83">
        <f t="shared" si="14"/>
        <v>8.7400000000000005E-2</v>
      </c>
    </row>
    <row r="108" spans="1:16">
      <c r="A108" s="1">
        <f t="shared" si="15"/>
        <v>108</v>
      </c>
      <c r="B108" s="76">
        <v>3.25</v>
      </c>
      <c r="C108" s="77" t="s">
        <v>73</v>
      </c>
      <c r="D108" s="84">
        <f t="shared" si="16"/>
        <v>2.462121212121212E-2</v>
      </c>
      <c r="E108" s="78">
        <v>3.0590000000000002</v>
      </c>
      <c r="F108" s="79">
        <v>3.2679999999999998</v>
      </c>
      <c r="G108" s="75">
        <f t="shared" si="11"/>
        <v>6.327</v>
      </c>
      <c r="H108" s="76">
        <v>4940</v>
      </c>
      <c r="I108" s="77" t="s">
        <v>70</v>
      </c>
      <c r="J108" s="83">
        <f t="shared" si="12"/>
        <v>0.49400000000000005</v>
      </c>
      <c r="K108" s="76">
        <v>1153</v>
      </c>
      <c r="L108" s="77" t="s">
        <v>70</v>
      </c>
      <c r="M108" s="83">
        <f t="shared" si="13"/>
        <v>0.1153</v>
      </c>
      <c r="N108" s="76">
        <v>943</v>
      </c>
      <c r="O108" s="77" t="s">
        <v>70</v>
      </c>
      <c r="P108" s="83">
        <f t="shared" si="14"/>
        <v>9.4299999999999995E-2</v>
      </c>
    </row>
    <row r="109" spans="1:16">
      <c r="A109" s="1">
        <f t="shared" si="15"/>
        <v>109</v>
      </c>
      <c r="B109" s="76">
        <v>3.5</v>
      </c>
      <c r="C109" s="77" t="s">
        <v>73</v>
      </c>
      <c r="D109" s="84">
        <f t="shared" si="16"/>
        <v>2.6515151515151516E-2</v>
      </c>
      <c r="E109" s="78">
        <v>3.2109999999999999</v>
      </c>
      <c r="F109" s="79">
        <v>3.1480000000000001</v>
      </c>
      <c r="G109" s="75">
        <f t="shared" si="11"/>
        <v>6.359</v>
      </c>
      <c r="H109" s="76">
        <v>5341</v>
      </c>
      <c r="I109" s="77" t="s">
        <v>70</v>
      </c>
      <c r="J109" s="83">
        <f t="shared" si="12"/>
        <v>0.53410000000000002</v>
      </c>
      <c r="K109" s="76">
        <v>1221</v>
      </c>
      <c r="L109" s="77" t="s">
        <v>70</v>
      </c>
      <c r="M109" s="83">
        <f t="shared" si="13"/>
        <v>0.12210000000000001</v>
      </c>
      <c r="N109" s="76">
        <v>1011</v>
      </c>
      <c r="O109" s="77" t="s">
        <v>70</v>
      </c>
      <c r="P109" s="83">
        <f t="shared" si="14"/>
        <v>0.1011</v>
      </c>
    </row>
    <row r="110" spans="1:16">
      <c r="A110" s="1">
        <f t="shared" si="15"/>
        <v>110</v>
      </c>
      <c r="B110" s="76">
        <v>3.75</v>
      </c>
      <c r="C110" s="77" t="s">
        <v>73</v>
      </c>
      <c r="D110" s="84">
        <f t="shared" si="16"/>
        <v>2.8409090909090908E-2</v>
      </c>
      <c r="E110" s="78">
        <v>3.3580000000000001</v>
      </c>
      <c r="F110" s="79">
        <v>3.0379999999999998</v>
      </c>
      <c r="G110" s="75">
        <f t="shared" si="11"/>
        <v>6.3959999999999999</v>
      </c>
      <c r="H110" s="76">
        <v>5741</v>
      </c>
      <c r="I110" s="77" t="s">
        <v>70</v>
      </c>
      <c r="J110" s="83">
        <f t="shared" si="12"/>
        <v>0.57409999999999994</v>
      </c>
      <c r="K110" s="76">
        <v>1286</v>
      </c>
      <c r="L110" s="77" t="s">
        <v>70</v>
      </c>
      <c r="M110" s="83">
        <f t="shared" si="13"/>
        <v>0.12859999999999999</v>
      </c>
      <c r="N110" s="76">
        <v>1079</v>
      </c>
      <c r="O110" s="77" t="s">
        <v>70</v>
      </c>
      <c r="P110" s="83">
        <f t="shared" si="14"/>
        <v>0.1079</v>
      </c>
    </row>
    <row r="111" spans="1:16">
      <c r="A111" s="1">
        <f t="shared" si="15"/>
        <v>111</v>
      </c>
      <c r="B111" s="76">
        <v>4</v>
      </c>
      <c r="C111" s="77" t="s">
        <v>73</v>
      </c>
      <c r="D111" s="84">
        <f t="shared" si="16"/>
        <v>3.0303030303030304E-2</v>
      </c>
      <c r="E111" s="78">
        <v>3.4990000000000001</v>
      </c>
      <c r="F111" s="79">
        <v>2.9359999999999999</v>
      </c>
      <c r="G111" s="75">
        <f t="shared" si="11"/>
        <v>6.4350000000000005</v>
      </c>
      <c r="H111" s="76">
        <v>6139</v>
      </c>
      <c r="I111" s="77" t="s">
        <v>70</v>
      </c>
      <c r="J111" s="83">
        <f t="shared" si="12"/>
        <v>0.6139</v>
      </c>
      <c r="K111" s="76">
        <v>1350</v>
      </c>
      <c r="L111" s="77" t="s">
        <v>70</v>
      </c>
      <c r="M111" s="83">
        <f t="shared" si="13"/>
        <v>0.13500000000000001</v>
      </c>
      <c r="N111" s="76">
        <v>1145</v>
      </c>
      <c r="O111" s="77" t="s">
        <v>70</v>
      </c>
      <c r="P111" s="83">
        <f t="shared" si="14"/>
        <v>0.1145</v>
      </c>
    </row>
    <row r="112" spans="1:16">
      <c r="A112" s="1">
        <f t="shared" si="15"/>
        <v>112</v>
      </c>
      <c r="B112" s="76">
        <v>4.5</v>
      </c>
      <c r="C112" s="77" t="s">
        <v>73</v>
      </c>
      <c r="D112" s="84">
        <f t="shared" si="16"/>
        <v>3.4090909090909088E-2</v>
      </c>
      <c r="E112" s="78">
        <v>3.7690000000000001</v>
      </c>
      <c r="F112" s="79">
        <v>2.7549999999999999</v>
      </c>
      <c r="G112" s="75">
        <f t="shared" si="11"/>
        <v>6.524</v>
      </c>
      <c r="H112" s="76">
        <v>6931</v>
      </c>
      <c r="I112" s="77" t="s">
        <v>70</v>
      </c>
      <c r="J112" s="83">
        <f t="shared" si="12"/>
        <v>0.69310000000000005</v>
      </c>
      <c r="K112" s="76">
        <v>1472</v>
      </c>
      <c r="L112" s="77" t="s">
        <v>70</v>
      </c>
      <c r="M112" s="83">
        <f t="shared" si="13"/>
        <v>0.1472</v>
      </c>
      <c r="N112" s="76">
        <v>1274</v>
      </c>
      <c r="O112" s="77" t="s">
        <v>70</v>
      </c>
      <c r="P112" s="83">
        <f t="shared" si="14"/>
        <v>0.12740000000000001</v>
      </c>
    </row>
    <row r="113" spans="1:16">
      <c r="A113" s="1">
        <f t="shared" si="15"/>
        <v>113</v>
      </c>
      <c r="B113" s="76">
        <v>5</v>
      </c>
      <c r="C113" s="77" t="s">
        <v>73</v>
      </c>
      <c r="D113" s="84">
        <f t="shared" si="16"/>
        <v>3.787878787878788E-2</v>
      </c>
      <c r="E113" s="78">
        <v>4.024</v>
      </c>
      <c r="F113" s="79">
        <v>2.5990000000000002</v>
      </c>
      <c r="G113" s="75">
        <f t="shared" si="11"/>
        <v>6.6230000000000002</v>
      </c>
      <c r="H113" s="76">
        <v>7716</v>
      </c>
      <c r="I113" s="77" t="s">
        <v>70</v>
      </c>
      <c r="J113" s="83">
        <f t="shared" si="12"/>
        <v>0.77160000000000006</v>
      </c>
      <c r="K113" s="76">
        <v>1586</v>
      </c>
      <c r="L113" s="77" t="s">
        <v>70</v>
      </c>
      <c r="M113" s="83">
        <f t="shared" si="13"/>
        <v>0.15860000000000002</v>
      </c>
      <c r="N113" s="76">
        <v>1398</v>
      </c>
      <c r="O113" s="77" t="s">
        <v>70</v>
      </c>
      <c r="P113" s="83">
        <f t="shared" si="14"/>
        <v>0.13979999999999998</v>
      </c>
    </row>
    <row r="114" spans="1:16">
      <c r="A114" s="1">
        <f t="shared" si="15"/>
        <v>114</v>
      </c>
      <c r="B114" s="76">
        <v>5.5</v>
      </c>
      <c r="C114" s="77" t="s">
        <v>73</v>
      </c>
      <c r="D114" s="84">
        <f t="shared" si="16"/>
        <v>4.1666666666666664E-2</v>
      </c>
      <c r="E114" s="78">
        <v>4.2670000000000003</v>
      </c>
      <c r="F114" s="79">
        <v>2.4609999999999999</v>
      </c>
      <c r="G114" s="75">
        <f t="shared" si="11"/>
        <v>6.7279999999999998</v>
      </c>
      <c r="H114" s="76">
        <v>8491</v>
      </c>
      <c r="I114" s="77" t="s">
        <v>70</v>
      </c>
      <c r="J114" s="83">
        <f t="shared" si="12"/>
        <v>0.84909999999999997</v>
      </c>
      <c r="K114" s="76">
        <v>1692</v>
      </c>
      <c r="L114" s="77" t="s">
        <v>70</v>
      </c>
      <c r="M114" s="83">
        <f t="shared" si="13"/>
        <v>0.16919999999999999</v>
      </c>
      <c r="N114" s="76">
        <v>1519</v>
      </c>
      <c r="O114" s="77" t="s">
        <v>70</v>
      </c>
      <c r="P114" s="83">
        <f t="shared" si="14"/>
        <v>0.15189999999999998</v>
      </c>
    </row>
    <row r="115" spans="1:16">
      <c r="A115" s="1">
        <f t="shared" si="15"/>
        <v>115</v>
      </c>
      <c r="B115" s="76">
        <v>6</v>
      </c>
      <c r="C115" s="77" t="s">
        <v>73</v>
      </c>
      <c r="D115" s="84">
        <f t="shared" si="16"/>
        <v>4.5454545454545456E-2</v>
      </c>
      <c r="E115" s="78">
        <v>4.5</v>
      </c>
      <c r="F115" s="79">
        <v>2.34</v>
      </c>
      <c r="G115" s="75">
        <f t="shared" si="11"/>
        <v>6.84</v>
      </c>
      <c r="H115" s="76">
        <v>9257</v>
      </c>
      <c r="I115" s="77" t="s">
        <v>70</v>
      </c>
      <c r="J115" s="83">
        <f t="shared" si="12"/>
        <v>0.92569999999999997</v>
      </c>
      <c r="K115" s="76">
        <v>1792</v>
      </c>
      <c r="L115" s="77" t="s">
        <v>70</v>
      </c>
      <c r="M115" s="83">
        <f t="shared" si="13"/>
        <v>0.1792</v>
      </c>
      <c r="N115" s="76">
        <v>1635</v>
      </c>
      <c r="O115" s="77" t="s">
        <v>70</v>
      </c>
      <c r="P115" s="83">
        <f t="shared" si="14"/>
        <v>0.16350000000000001</v>
      </c>
    </row>
    <row r="116" spans="1:16">
      <c r="A116" s="1">
        <f t="shared" si="15"/>
        <v>116</v>
      </c>
      <c r="B116" s="76">
        <v>6.5</v>
      </c>
      <c r="C116" s="77" t="s">
        <v>73</v>
      </c>
      <c r="D116" s="84">
        <f t="shared" si="16"/>
        <v>4.924242424242424E-2</v>
      </c>
      <c r="E116" s="78">
        <v>4.7270000000000003</v>
      </c>
      <c r="F116" s="79">
        <v>2.2320000000000002</v>
      </c>
      <c r="G116" s="75">
        <f t="shared" si="11"/>
        <v>6.9590000000000005</v>
      </c>
      <c r="H116" s="76">
        <v>1</v>
      </c>
      <c r="I116" s="111" t="s">
        <v>72</v>
      </c>
      <c r="J116" s="64">
        <f t="shared" ref="J116:J147" si="17">H116</f>
        <v>1</v>
      </c>
      <c r="K116" s="76">
        <v>1886</v>
      </c>
      <c r="L116" s="77" t="s">
        <v>70</v>
      </c>
      <c r="M116" s="83">
        <f t="shared" ref="M116:M147" si="18">K116/1000/10</f>
        <v>0.18859999999999999</v>
      </c>
      <c r="N116" s="76">
        <v>1746</v>
      </c>
      <c r="O116" s="77" t="s">
        <v>70</v>
      </c>
      <c r="P116" s="83">
        <f t="shared" ref="P116:P147" si="19">N116/1000/10</f>
        <v>0.17460000000000001</v>
      </c>
    </row>
    <row r="117" spans="1:16">
      <c r="A117" s="1">
        <f t="shared" si="15"/>
        <v>117</v>
      </c>
      <c r="B117" s="76">
        <v>7</v>
      </c>
      <c r="C117" s="77" t="s">
        <v>73</v>
      </c>
      <c r="D117" s="84">
        <f t="shared" si="16"/>
        <v>5.3030303030303032E-2</v>
      </c>
      <c r="E117" s="78">
        <v>4.9480000000000004</v>
      </c>
      <c r="F117" s="79">
        <v>2.1349999999999998</v>
      </c>
      <c r="G117" s="75">
        <f t="shared" si="11"/>
        <v>7.0830000000000002</v>
      </c>
      <c r="H117" s="76">
        <v>1.08</v>
      </c>
      <c r="I117" s="77" t="s">
        <v>72</v>
      </c>
      <c r="J117" s="64">
        <f t="shared" si="17"/>
        <v>1.08</v>
      </c>
      <c r="K117" s="76">
        <v>1974</v>
      </c>
      <c r="L117" s="77" t="s">
        <v>70</v>
      </c>
      <c r="M117" s="83">
        <f t="shared" si="18"/>
        <v>0.19739999999999999</v>
      </c>
      <c r="N117" s="76">
        <v>1854</v>
      </c>
      <c r="O117" s="77" t="s">
        <v>70</v>
      </c>
      <c r="P117" s="83">
        <f t="shared" si="19"/>
        <v>0.18540000000000001</v>
      </c>
    </row>
    <row r="118" spans="1:16">
      <c r="A118" s="1">
        <f t="shared" si="15"/>
        <v>118</v>
      </c>
      <c r="B118" s="76">
        <v>8</v>
      </c>
      <c r="C118" s="77" t="s">
        <v>73</v>
      </c>
      <c r="D118" s="84">
        <f t="shared" si="16"/>
        <v>6.0606060606060608E-2</v>
      </c>
      <c r="E118" s="78">
        <v>5.3810000000000002</v>
      </c>
      <c r="F118" s="79">
        <v>1.9670000000000001</v>
      </c>
      <c r="G118" s="75">
        <f t="shared" si="11"/>
        <v>7.3480000000000008</v>
      </c>
      <c r="H118" s="76">
        <v>1.22</v>
      </c>
      <c r="I118" s="77" t="s">
        <v>72</v>
      </c>
      <c r="J118" s="64">
        <f t="shared" si="17"/>
        <v>1.22</v>
      </c>
      <c r="K118" s="76">
        <v>2139</v>
      </c>
      <c r="L118" s="77" t="s">
        <v>70</v>
      </c>
      <c r="M118" s="83">
        <f t="shared" si="18"/>
        <v>0.21389999999999998</v>
      </c>
      <c r="N118" s="76">
        <v>2057</v>
      </c>
      <c r="O118" s="77" t="s">
        <v>70</v>
      </c>
      <c r="P118" s="83">
        <f t="shared" si="19"/>
        <v>0.20569999999999999</v>
      </c>
    </row>
    <row r="119" spans="1:16">
      <c r="A119" s="1">
        <f t="shared" si="15"/>
        <v>119</v>
      </c>
      <c r="B119" s="76">
        <v>9</v>
      </c>
      <c r="C119" s="77" t="s">
        <v>73</v>
      </c>
      <c r="D119" s="84">
        <f t="shared" si="16"/>
        <v>6.8181818181818177E-2</v>
      </c>
      <c r="E119" s="78">
        <v>5.806</v>
      </c>
      <c r="F119" s="79">
        <v>1.827</v>
      </c>
      <c r="G119" s="75">
        <f t="shared" si="11"/>
        <v>7.633</v>
      </c>
      <c r="H119" s="76">
        <v>1.36</v>
      </c>
      <c r="I119" s="77" t="s">
        <v>72</v>
      </c>
      <c r="J119" s="64">
        <f t="shared" si="17"/>
        <v>1.36</v>
      </c>
      <c r="K119" s="76">
        <v>2286</v>
      </c>
      <c r="L119" s="77" t="s">
        <v>70</v>
      </c>
      <c r="M119" s="83">
        <f t="shared" si="18"/>
        <v>0.2286</v>
      </c>
      <c r="N119" s="76">
        <v>2245</v>
      </c>
      <c r="O119" s="77" t="s">
        <v>70</v>
      </c>
      <c r="P119" s="83">
        <f t="shared" si="19"/>
        <v>0.22450000000000001</v>
      </c>
    </row>
    <row r="120" spans="1:16">
      <c r="A120" s="1">
        <f t="shared" si="15"/>
        <v>120</v>
      </c>
      <c r="B120" s="76">
        <v>10</v>
      </c>
      <c r="C120" s="77" t="s">
        <v>73</v>
      </c>
      <c r="D120" s="84">
        <f t="shared" si="16"/>
        <v>7.575757575757576E-2</v>
      </c>
      <c r="E120" s="78">
        <v>6.2290000000000001</v>
      </c>
      <c r="F120" s="79">
        <v>1.708</v>
      </c>
      <c r="G120" s="75">
        <f t="shared" si="11"/>
        <v>7.9370000000000003</v>
      </c>
      <c r="H120" s="76">
        <v>1.5</v>
      </c>
      <c r="I120" s="77" t="s">
        <v>72</v>
      </c>
      <c r="J120" s="64">
        <f t="shared" si="17"/>
        <v>1.5</v>
      </c>
      <c r="K120" s="76">
        <v>2417</v>
      </c>
      <c r="L120" s="77" t="s">
        <v>70</v>
      </c>
      <c r="M120" s="83">
        <f t="shared" si="18"/>
        <v>0.24169999999999997</v>
      </c>
      <c r="N120" s="76">
        <v>2420</v>
      </c>
      <c r="O120" s="77" t="s">
        <v>70</v>
      </c>
      <c r="P120" s="83">
        <f t="shared" si="19"/>
        <v>0.24199999999999999</v>
      </c>
    </row>
    <row r="121" spans="1:16">
      <c r="A121" s="1">
        <f t="shared" si="15"/>
        <v>121</v>
      </c>
      <c r="B121" s="76">
        <v>11</v>
      </c>
      <c r="C121" s="77" t="s">
        <v>73</v>
      </c>
      <c r="D121" s="84">
        <f t="shared" si="16"/>
        <v>8.3333333333333329E-2</v>
      </c>
      <c r="E121" s="78">
        <v>6.6539999999999999</v>
      </c>
      <c r="F121" s="79">
        <v>1.605</v>
      </c>
      <c r="G121" s="75">
        <f t="shared" si="11"/>
        <v>8.2590000000000003</v>
      </c>
      <c r="H121" s="76">
        <v>1.63</v>
      </c>
      <c r="I121" s="77" t="s">
        <v>72</v>
      </c>
      <c r="J121" s="64">
        <f t="shared" si="17"/>
        <v>1.63</v>
      </c>
      <c r="K121" s="76">
        <v>2533</v>
      </c>
      <c r="L121" s="77" t="s">
        <v>70</v>
      </c>
      <c r="M121" s="83">
        <f t="shared" si="18"/>
        <v>0.25329999999999997</v>
      </c>
      <c r="N121" s="76">
        <v>2582</v>
      </c>
      <c r="O121" s="77" t="s">
        <v>70</v>
      </c>
      <c r="P121" s="83">
        <f t="shared" si="19"/>
        <v>0.25819999999999999</v>
      </c>
    </row>
    <row r="122" spans="1:16">
      <c r="A122" s="1">
        <f t="shared" si="15"/>
        <v>122</v>
      </c>
      <c r="B122" s="76">
        <v>12</v>
      </c>
      <c r="C122" s="77" t="s">
        <v>73</v>
      </c>
      <c r="D122" s="84">
        <f t="shared" si="16"/>
        <v>9.0909090909090912E-2</v>
      </c>
      <c r="E122" s="78">
        <v>7.0819999999999999</v>
      </c>
      <c r="F122" s="79">
        <v>1.516</v>
      </c>
      <c r="G122" s="75">
        <f t="shared" si="11"/>
        <v>8.597999999999999</v>
      </c>
      <c r="H122" s="76">
        <v>1.76</v>
      </c>
      <c r="I122" s="77" t="s">
        <v>72</v>
      </c>
      <c r="J122" s="64">
        <f t="shared" si="17"/>
        <v>1.76</v>
      </c>
      <c r="K122" s="76">
        <v>2638</v>
      </c>
      <c r="L122" s="77" t="s">
        <v>70</v>
      </c>
      <c r="M122" s="83">
        <f t="shared" si="18"/>
        <v>0.26379999999999998</v>
      </c>
      <c r="N122" s="76">
        <v>2732</v>
      </c>
      <c r="O122" s="77" t="s">
        <v>70</v>
      </c>
      <c r="P122" s="83">
        <f t="shared" si="19"/>
        <v>0.2732</v>
      </c>
    </row>
    <row r="123" spans="1:16">
      <c r="A123" s="1">
        <f t="shared" si="15"/>
        <v>123</v>
      </c>
      <c r="B123" s="76">
        <v>13</v>
      </c>
      <c r="C123" s="77" t="s">
        <v>73</v>
      </c>
      <c r="D123" s="84">
        <f t="shared" si="16"/>
        <v>9.8484848484848481E-2</v>
      </c>
      <c r="E123" s="78">
        <v>7.5140000000000002</v>
      </c>
      <c r="F123" s="79">
        <v>1.4370000000000001</v>
      </c>
      <c r="G123" s="75">
        <f t="shared" si="11"/>
        <v>8.9510000000000005</v>
      </c>
      <c r="H123" s="76">
        <v>1.88</v>
      </c>
      <c r="I123" s="77" t="s">
        <v>72</v>
      </c>
      <c r="J123" s="64">
        <f t="shared" si="17"/>
        <v>1.88</v>
      </c>
      <c r="K123" s="76">
        <v>2733</v>
      </c>
      <c r="L123" s="77" t="s">
        <v>70</v>
      </c>
      <c r="M123" s="83">
        <f t="shared" si="18"/>
        <v>0.27329999999999999</v>
      </c>
      <c r="N123" s="76">
        <v>2871</v>
      </c>
      <c r="O123" s="77" t="s">
        <v>70</v>
      </c>
      <c r="P123" s="83">
        <f t="shared" si="19"/>
        <v>0.28710000000000002</v>
      </c>
    </row>
    <row r="124" spans="1:16">
      <c r="A124" s="1">
        <f t="shared" si="15"/>
        <v>124</v>
      </c>
      <c r="B124" s="76">
        <v>14</v>
      </c>
      <c r="C124" s="77" t="s">
        <v>73</v>
      </c>
      <c r="D124" s="84">
        <f t="shared" si="16"/>
        <v>0.10606060606060606</v>
      </c>
      <c r="E124" s="78">
        <v>7.9489999999999998</v>
      </c>
      <c r="F124" s="79">
        <v>1.367</v>
      </c>
      <c r="G124" s="75">
        <f t="shared" si="11"/>
        <v>9.3159999999999989</v>
      </c>
      <c r="H124" s="76">
        <v>2</v>
      </c>
      <c r="I124" s="77" t="s">
        <v>72</v>
      </c>
      <c r="J124" s="64">
        <f t="shared" si="17"/>
        <v>2</v>
      </c>
      <c r="K124" s="76">
        <v>2818</v>
      </c>
      <c r="L124" s="77" t="s">
        <v>70</v>
      </c>
      <c r="M124" s="83">
        <f t="shared" si="18"/>
        <v>0.28179999999999999</v>
      </c>
      <c r="N124" s="76">
        <v>3001</v>
      </c>
      <c r="O124" s="77" t="s">
        <v>70</v>
      </c>
      <c r="P124" s="83">
        <f t="shared" si="19"/>
        <v>0.30009999999999998</v>
      </c>
    </row>
    <row r="125" spans="1:16">
      <c r="A125" s="1">
        <f t="shared" si="15"/>
        <v>125</v>
      </c>
      <c r="B125" s="66">
        <v>15</v>
      </c>
      <c r="C125" s="67" t="s">
        <v>73</v>
      </c>
      <c r="D125" s="84">
        <f t="shared" si="16"/>
        <v>0.11363636363636363</v>
      </c>
      <c r="E125" s="78">
        <v>8.3889999999999993</v>
      </c>
      <c r="F125" s="79">
        <v>1.3049999999999999</v>
      </c>
      <c r="G125" s="75">
        <f t="shared" si="11"/>
        <v>9.6939999999999991</v>
      </c>
      <c r="H125" s="76">
        <v>2.11</v>
      </c>
      <c r="I125" s="77" t="s">
        <v>72</v>
      </c>
      <c r="J125" s="64">
        <f t="shared" si="17"/>
        <v>2.11</v>
      </c>
      <c r="K125" s="76">
        <v>2895</v>
      </c>
      <c r="L125" s="77" t="s">
        <v>70</v>
      </c>
      <c r="M125" s="83">
        <f t="shared" si="18"/>
        <v>0.28949999999999998</v>
      </c>
      <c r="N125" s="76">
        <v>3121</v>
      </c>
      <c r="O125" s="77" t="s">
        <v>70</v>
      </c>
      <c r="P125" s="83">
        <f t="shared" si="19"/>
        <v>0.31209999999999999</v>
      </c>
    </row>
    <row r="126" spans="1:16">
      <c r="A126" s="1">
        <f t="shared" si="15"/>
        <v>126</v>
      </c>
      <c r="B126" s="66">
        <v>16</v>
      </c>
      <c r="C126" s="67" t="s">
        <v>73</v>
      </c>
      <c r="D126" s="84">
        <f t="shared" ref="D126:D157" si="20">B126/$C$5</f>
        <v>0.12121212121212122</v>
      </c>
      <c r="E126" s="78">
        <v>8.8309999999999995</v>
      </c>
      <c r="F126" s="79">
        <v>1.248</v>
      </c>
      <c r="G126" s="75">
        <f t="shared" si="11"/>
        <v>10.078999999999999</v>
      </c>
      <c r="H126" s="66">
        <v>2.2200000000000002</v>
      </c>
      <c r="I126" s="67" t="s">
        <v>72</v>
      </c>
      <c r="J126" s="64">
        <f t="shared" si="17"/>
        <v>2.2200000000000002</v>
      </c>
      <c r="K126" s="66">
        <v>2965</v>
      </c>
      <c r="L126" s="67" t="s">
        <v>70</v>
      </c>
      <c r="M126" s="83">
        <f t="shared" si="18"/>
        <v>0.29649999999999999</v>
      </c>
      <c r="N126" s="66">
        <v>3233</v>
      </c>
      <c r="O126" s="67" t="s">
        <v>70</v>
      </c>
      <c r="P126" s="83">
        <f t="shared" si="19"/>
        <v>0.32330000000000003</v>
      </c>
    </row>
    <row r="127" spans="1:16">
      <c r="A127" s="1">
        <f t="shared" si="15"/>
        <v>127</v>
      </c>
      <c r="B127" s="66">
        <v>17</v>
      </c>
      <c r="C127" s="67" t="s">
        <v>73</v>
      </c>
      <c r="D127" s="84">
        <f t="shared" si="20"/>
        <v>0.12878787878787878</v>
      </c>
      <c r="E127" s="78">
        <v>9.2759999999999998</v>
      </c>
      <c r="F127" s="79">
        <v>1.1970000000000001</v>
      </c>
      <c r="G127" s="75">
        <f t="shared" si="11"/>
        <v>10.472999999999999</v>
      </c>
      <c r="H127" s="66">
        <v>2.3199999999999998</v>
      </c>
      <c r="I127" s="67" t="s">
        <v>72</v>
      </c>
      <c r="J127" s="64">
        <f t="shared" si="17"/>
        <v>2.3199999999999998</v>
      </c>
      <c r="K127" s="66">
        <v>3028</v>
      </c>
      <c r="L127" s="67" t="s">
        <v>70</v>
      </c>
      <c r="M127" s="83">
        <f t="shared" si="18"/>
        <v>0.30280000000000001</v>
      </c>
      <c r="N127" s="66">
        <v>3337</v>
      </c>
      <c r="O127" s="67" t="s">
        <v>70</v>
      </c>
      <c r="P127" s="83">
        <f t="shared" si="19"/>
        <v>0.3337</v>
      </c>
    </row>
    <row r="128" spans="1:16">
      <c r="A128" s="1">
        <f t="shared" si="15"/>
        <v>128</v>
      </c>
      <c r="B128" s="76">
        <v>18</v>
      </c>
      <c r="C128" s="77" t="s">
        <v>73</v>
      </c>
      <c r="D128" s="84">
        <f t="shared" si="20"/>
        <v>0.13636363636363635</v>
      </c>
      <c r="E128" s="78">
        <v>9.7230000000000008</v>
      </c>
      <c r="F128" s="79">
        <v>1.1499999999999999</v>
      </c>
      <c r="G128" s="75">
        <f t="shared" si="11"/>
        <v>10.873000000000001</v>
      </c>
      <c r="H128" s="76">
        <v>2.4300000000000002</v>
      </c>
      <c r="I128" s="77" t="s">
        <v>72</v>
      </c>
      <c r="J128" s="64">
        <f t="shared" si="17"/>
        <v>2.4300000000000002</v>
      </c>
      <c r="K128" s="66">
        <v>3086</v>
      </c>
      <c r="L128" s="67" t="s">
        <v>70</v>
      </c>
      <c r="M128" s="83">
        <f t="shared" si="18"/>
        <v>0.30859999999999999</v>
      </c>
      <c r="N128" s="66">
        <v>3434</v>
      </c>
      <c r="O128" s="67" t="s">
        <v>70</v>
      </c>
      <c r="P128" s="83">
        <f t="shared" si="19"/>
        <v>0.34340000000000004</v>
      </c>
    </row>
    <row r="129" spans="1:16">
      <c r="A129" s="1">
        <f t="shared" si="15"/>
        <v>129</v>
      </c>
      <c r="B129" s="76">
        <v>20</v>
      </c>
      <c r="C129" s="77" t="s">
        <v>73</v>
      </c>
      <c r="D129" s="84">
        <f t="shared" si="20"/>
        <v>0.15151515151515152</v>
      </c>
      <c r="E129" s="78">
        <v>10.62</v>
      </c>
      <c r="F129" s="79">
        <v>1.0680000000000001</v>
      </c>
      <c r="G129" s="75">
        <f t="shared" si="11"/>
        <v>11.687999999999999</v>
      </c>
      <c r="H129" s="76">
        <v>2.62</v>
      </c>
      <c r="I129" s="77" t="s">
        <v>72</v>
      </c>
      <c r="J129" s="64">
        <f t="shared" si="17"/>
        <v>2.62</v>
      </c>
      <c r="K129" s="66">
        <v>3193</v>
      </c>
      <c r="L129" s="67" t="s">
        <v>70</v>
      </c>
      <c r="M129" s="83">
        <f t="shared" si="18"/>
        <v>0.31930000000000003</v>
      </c>
      <c r="N129" s="66">
        <v>3610</v>
      </c>
      <c r="O129" s="67" t="s">
        <v>70</v>
      </c>
      <c r="P129" s="83">
        <f t="shared" si="19"/>
        <v>0.36099999999999999</v>
      </c>
    </row>
    <row r="130" spans="1:16">
      <c r="A130" s="1">
        <f t="shared" si="15"/>
        <v>130</v>
      </c>
      <c r="B130" s="76">
        <v>22.5</v>
      </c>
      <c r="C130" s="77" t="s">
        <v>73</v>
      </c>
      <c r="D130" s="84">
        <f t="shared" si="20"/>
        <v>0.17045454545454544</v>
      </c>
      <c r="E130" s="78">
        <v>11.74</v>
      </c>
      <c r="F130" s="79">
        <v>0.98250000000000004</v>
      </c>
      <c r="G130" s="75">
        <f t="shared" si="11"/>
        <v>12.7225</v>
      </c>
      <c r="H130" s="76">
        <v>2.84</v>
      </c>
      <c r="I130" s="77" t="s">
        <v>72</v>
      </c>
      <c r="J130" s="64">
        <f t="shared" si="17"/>
        <v>2.84</v>
      </c>
      <c r="K130" s="66">
        <v>3306</v>
      </c>
      <c r="L130" s="67" t="s">
        <v>70</v>
      </c>
      <c r="M130" s="83">
        <f t="shared" si="18"/>
        <v>0.3306</v>
      </c>
      <c r="N130" s="66">
        <v>3800</v>
      </c>
      <c r="O130" s="67" t="s">
        <v>70</v>
      </c>
      <c r="P130" s="83">
        <f t="shared" si="19"/>
        <v>0.38</v>
      </c>
    </row>
    <row r="131" spans="1:16">
      <c r="A131" s="1">
        <f t="shared" si="15"/>
        <v>131</v>
      </c>
      <c r="B131" s="76">
        <v>25</v>
      </c>
      <c r="C131" s="77" t="s">
        <v>73</v>
      </c>
      <c r="D131" s="84">
        <f t="shared" si="20"/>
        <v>0.18939393939393939</v>
      </c>
      <c r="E131" s="78">
        <v>12.84</v>
      </c>
      <c r="F131" s="79">
        <v>0.91080000000000005</v>
      </c>
      <c r="G131" s="75">
        <f t="shared" si="11"/>
        <v>13.7508</v>
      </c>
      <c r="H131" s="76">
        <v>3.05</v>
      </c>
      <c r="I131" s="77" t="s">
        <v>72</v>
      </c>
      <c r="J131" s="64">
        <f t="shared" si="17"/>
        <v>3.05</v>
      </c>
      <c r="K131" s="66">
        <v>3399</v>
      </c>
      <c r="L131" s="67" t="s">
        <v>70</v>
      </c>
      <c r="M131" s="83">
        <f t="shared" si="18"/>
        <v>0.33989999999999998</v>
      </c>
      <c r="N131" s="66">
        <v>3964</v>
      </c>
      <c r="O131" s="67" t="s">
        <v>70</v>
      </c>
      <c r="P131" s="83">
        <f t="shared" si="19"/>
        <v>0.39639999999999997</v>
      </c>
    </row>
    <row r="132" spans="1:16">
      <c r="A132" s="1">
        <f t="shared" si="15"/>
        <v>132</v>
      </c>
      <c r="B132" s="76">
        <v>27.5</v>
      </c>
      <c r="C132" s="77" t="s">
        <v>73</v>
      </c>
      <c r="D132" s="84">
        <f t="shared" si="20"/>
        <v>0.20833333333333334</v>
      </c>
      <c r="E132" s="78">
        <v>13.93</v>
      </c>
      <c r="F132" s="79">
        <v>0.84989999999999999</v>
      </c>
      <c r="G132" s="75">
        <f t="shared" si="11"/>
        <v>14.7799</v>
      </c>
      <c r="H132" s="76">
        <v>3.24</v>
      </c>
      <c r="I132" s="77" t="s">
        <v>72</v>
      </c>
      <c r="J132" s="64">
        <f t="shared" si="17"/>
        <v>3.24</v>
      </c>
      <c r="K132" s="66">
        <v>3477</v>
      </c>
      <c r="L132" s="67" t="s">
        <v>70</v>
      </c>
      <c r="M132" s="83">
        <f t="shared" si="18"/>
        <v>0.34770000000000001</v>
      </c>
      <c r="N132" s="66">
        <v>4106</v>
      </c>
      <c r="O132" s="67" t="s">
        <v>70</v>
      </c>
      <c r="P132" s="83">
        <f t="shared" si="19"/>
        <v>0.41059999999999997</v>
      </c>
    </row>
    <row r="133" spans="1:16">
      <c r="A133" s="1">
        <f t="shared" si="15"/>
        <v>133</v>
      </c>
      <c r="B133" s="76">
        <v>30</v>
      </c>
      <c r="C133" s="77" t="s">
        <v>73</v>
      </c>
      <c r="D133" s="84">
        <f t="shared" si="20"/>
        <v>0.22727272727272727</v>
      </c>
      <c r="E133" s="78">
        <v>14.99</v>
      </c>
      <c r="F133" s="79">
        <v>0.79749999999999999</v>
      </c>
      <c r="G133" s="75">
        <f t="shared" si="11"/>
        <v>15.7875</v>
      </c>
      <c r="H133" s="76">
        <v>3.42</v>
      </c>
      <c r="I133" s="77" t="s">
        <v>72</v>
      </c>
      <c r="J133" s="64">
        <f t="shared" si="17"/>
        <v>3.42</v>
      </c>
      <c r="K133" s="66">
        <v>3543</v>
      </c>
      <c r="L133" s="67" t="s">
        <v>70</v>
      </c>
      <c r="M133" s="83">
        <f t="shared" si="18"/>
        <v>0.3543</v>
      </c>
      <c r="N133" s="66">
        <v>4230</v>
      </c>
      <c r="O133" s="67" t="s">
        <v>70</v>
      </c>
      <c r="P133" s="83">
        <f t="shared" si="19"/>
        <v>0.42300000000000004</v>
      </c>
    </row>
    <row r="134" spans="1:16">
      <c r="A134" s="1">
        <f t="shared" si="15"/>
        <v>134</v>
      </c>
      <c r="B134" s="76">
        <v>32.5</v>
      </c>
      <c r="C134" s="77" t="s">
        <v>73</v>
      </c>
      <c r="D134" s="84">
        <f t="shared" si="20"/>
        <v>0.24621212121212122</v>
      </c>
      <c r="E134" s="78">
        <v>16.02</v>
      </c>
      <c r="F134" s="79">
        <v>0.75170000000000003</v>
      </c>
      <c r="G134" s="75">
        <f t="shared" si="11"/>
        <v>16.771699999999999</v>
      </c>
      <c r="H134" s="76">
        <v>3.59</v>
      </c>
      <c r="I134" s="77" t="s">
        <v>72</v>
      </c>
      <c r="J134" s="64">
        <f t="shared" si="17"/>
        <v>3.59</v>
      </c>
      <c r="K134" s="66">
        <v>3599</v>
      </c>
      <c r="L134" s="67" t="s">
        <v>70</v>
      </c>
      <c r="M134" s="83">
        <f t="shared" si="18"/>
        <v>0.3599</v>
      </c>
      <c r="N134" s="66">
        <v>4339</v>
      </c>
      <c r="O134" s="67" t="s">
        <v>70</v>
      </c>
      <c r="P134" s="83">
        <f t="shared" si="19"/>
        <v>0.43390000000000006</v>
      </c>
    </row>
    <row r="135" spans="1:16">
      <c r="A135" s="1">
        <f t="shared" si="15"/>
        <v>135</v>
      </c>
      <c r="B135" s="76">
        <v>35</v>
      </c>
      <c r="C135" s="77" t="s">
        <v>73</v>
      </c>
      <c r="D135" s="84">
        <f t="shared" si="20"/>
        <v>0.26515151515151514</v>
      </c>
      <c r="E135" s="78">
        <v>17.02</v>
      </c>
      <c r="F135" s="79">
        <v>0.71150000000000002</v>
      </c>
      <c r="G135" s="75">
        <f t="shared" si="11"/>
        <v>17.7315</v>
      </c>
      <c r="H135" s="76">
        <v>3.75</v>
      </c>
      <c r="I135" s="77" t="s">
        <v>72</v>
      </c>
      <c r="J135" s="64">
        <f t="shared" si="17"/>
        <v>3.75</v>
      </c>
      <c r="K135" s="66">
        <v>3648</v>
      </c>
      <c r="L135" s="67" t="s">
        <v>70</v>
      </c>
      <c r="M135" s="83">
        <f t="shared" si="18"/>
        <v>0.36480000000000001</v>
      </c>
      <c r="N135" s="66">
        <v>4436</v>
      </c>
      <c r="O135" s="67" t="s">
        <v>70</v>
      </c>
      <c r="P135" s="83">
        <f t="shared" si="19"/>
        <v>0.44359999999999999</v>
      </c>
    </row>
    <row r="136" spans="1:16">
      <c r="A136" s="1">
        <f t="shared" si="15"/>
        <v>136</v>
      </c>
      <c r="B136" s="76">
        <v>37.5</v>
      </c>
      <c r="C136" s="77" t="s">
        <v>73</v>
      </c>
      <c r="D136" s="84">
        <f t="shared" si="20"/>
        <v>0.28409090909090912</v>
      </c>
      <c r="E136" s="78">
        <v>17.989999999999998</v>
      </c>
      <c r="F136" s="79">
        <v>0.67579999999999996</v>
      </c>
      <c r="G136" s="75">
        <f t="shared" si="11"/>
        <v>18.665799999999997</v>
      </c>
      <c r="H136" s="76">
        <v>3.9</v>
      </c>
      <c r="I136" s="77" t="s">
        <v>72</v>
      </c>
      <c r="J136" s="64">
        <f t="shared" si="17"/>
        <v>3.9</v>
      </c>
      <c r="K136" s="66">
        <v>3691</v>
      </c>
      <c r="L136" s="67" t="s">
        <v>70</v>
      </c>
      <c r="M136" s="83">
        <f t="shared" si="18"/>
        <v>0.36909999999999998</v>
      </c>
      <c r="N136" s="66">
        <v>4524</v>
      </c>
      <c r="O136" s="67" t="s">
        <v>70</v>
      </c>
      <c r="P136" s="83">
        <f t="shared" si="19"/>
        <v>0.45240000000000002</v>
      </c>
    </row>
    <row r="137" spans="1:16">
      <c r="A137" s="1">
        <f t="shared" si="15"/>
        <v>137</v>
      </c>
      <c r="B137" s="76">
        <v>40</v>
      </c>
      <c r="C137" s="77" t="s">
        <v>73</v>
      </c>
      <c r="D137" s="84">
        <f t="shared" si="20"/>
        <v>0.30303030303030304</v>
      </c>
      <c r="E137" s="78">
        <v>18.93</v>
      </c>
      <c r="F137" s="79">
        <v>0.64380000000000004</v>
      </c>
      <c r="G137" s="75">
        <f t="shared" si="11"/>
        <v>19.573799999999999</v>
      </c>
      <c r="H137" s="76">
        <v>4.04</v>
      </c>
      <c r="I137" s="77" t="s">
        <v>72</v>
      </c>
      <c r="J137" s="64">
        <f t="shared" si="17"/>
        <v>4.04</v>
      </c>
      <c r="K137" s="66">
        <v>3729</v>
      </c>
      <c r="L137" s="67" t="s">
        <v>70</v>
      </c>
      <c r="M137" s="83">
        <f t="shared" si="18"/>
        <v>0.37290000000000001</v>
      </c>
      <c r="N137" s="66">
        <v>4602</v>
      </c>
      <c r="O137" s="67" t="s">
        <v>70</v>
      </c>
      <c r="P137" s="83">
        <f t="shared" si="19"/>
        <v>0.46020000000000005</v>
      </c>
    </row>
    <row r="138" spans="1:16">
      <c r="A138" s="1">
        <f t="shared" si="15"/>
        <v>138</v>
      </c>
      <c r="B138" s="76">
        <v>45</v>
      </c>
      <c r="C138" s="77" t="s">
        <v>73</v>
      </c>
      <c r="D138" s="84">
        <f t="shared" si="20"/>
        <v>0.34090909090909088</v>
      </c>
      <c r="E138" s="78">
        <v>20.71</v>
      </c>
      <c r="F138" s="79">
        <v>0.58899999999999997</v>
      </c>
      <c r="G138" s="75">
        <f t="shared" si="11"/>
        <v>21.298999999999999</v>
      </c>
      <c r="H138" s="76">
        <v>4.32</v>
      </c>
      <c r="I138" s="77" t="s">
        <v>72</v>
      </c>
      <c r="J138" s="64">
        <f t="shared" si="17"/>
        <v>4.32</v>
      </c>
      <c r="K138" s="66">
        <v>3803</v>
      </c>
      <c r="L138" s="67" t="s">
        <v>70</v>
      </c>
      <c r="M138" s="83">
        <f t="shared" si="18"/>
        <v>0.38029999999999997</v>
      </c>
      <c r="N138" s="66">
        <v>4739</v>
      </c>
      <c r="O138" s="67" t="s">
        <v>70</v>
      </c>
      <c r="P138" s="83">
        <f t="shared" si="19"/>
        <v>0.47389999999999999</v>
      </c>
    </row>
    <row r="139" spans="1:16">
      <c r="A139" s="1">
        <f t="shared" si="15"/>
        <v>139</v>
      </c>
      <c r="B139" s="76">
        <v>50</v>
      </c>
      <c r="C139" s="77" t="s">
        <v>73</v>
      </c>
      <c r="D139" s="84">
        <f t="shared" si="20"/>
        <v>0.37878787878787878</v>
      </c>
      <c r="E139" s="78">
        <v>22.36</v>
      </c>
      <c r="F139" s="79">
        <v>0.54349999999999998</v>
      </c>
      <c r="G139" s="75">
        <f t="shared" si="11"/>
        <v>22.903500000000001</v>
      </c>
      <c r="H139" s="76">
        <v>4.57</v>
      </c>
      <c r="I139" s="77" t="s">
        <v>72</v>
      </c>
      <c r="J139" s="64">
        <f t="shared" si="17"/>
        <v>4.57</v>
      </c>
      <c r="K139" s="66">
        <v>3863</v>
      </c>
      <c r="L139" s="67" t="s">
        <v>70</v>
      </c>
      <c r="M139" s="83">
        <f t="shared" si="18"/>
        <v>0.38629999999999998</v>
      </c>
      <c r="N139" s="66">
        <v>4854</v>
      </c>
      <c r="O139" s="67" t="s">
        <v>70</v>
      </c>
      <c r="P139" s="83">
        <f t="shared" si="19"/>
        <v>0.4854</v>
      </c>
    </row>
    <row r="140" spans="1:16">
      <c r="A140" s="1">
        <f t="shared" si="15"/>
        <v>140</v>
      </c>
      <c r="B140" s="76">
        <v>55</v>
      </c>
      <c r="C140" s="80" t="s">
        <v>73</v>
      </c>
      <c r="D140" s="84">
        <f t="shared" si="20"/>
        <v>0.41666666666666669</v>
      </c>
      <c r="E140" s="78">
        <v>23.89</v>
      </c>
      <c r="F140" s="79">
        <v>0.50519999999999998</v>
      </c>
      <c r="G140" s="75">
        <f t="shared" si="11"/>
        <v>24.395199999999999</v>
      </c>
      <c r="H140" s="76">
        <v>4.8</v>
      </c>
      <c r="I140" s="77" t="s">
        <v>72</v>
      </c>
      <c r="J140" s="64">
        <f t="shared" si="17"/>
        <v>4.8</v>
      </c>
      <c r="K140" s="66">
        <v>3914</v>
      </c>
      <c r="L140" s="67" t="s">
        <v>70</v>
      </c>
      <c r="M140" s="83">
        <f t="shared" si="18"/>
        <v>0.39140000000000003</v>
      </c>
      <c r="N140" s="66">
        <v>4953</v>
      </c>
      <c r="O140" s="67" t="s">
        <v>70</v>
      </c>
      <c r="P140" s="83">
        <f t="shared" si="19"/>
        <v>0.49530000000000002</v>
      </c>
    </row>
    <row r="141" spans="1:16">
      <c r="A141" s="1">
        <f t="shared" si="15"/>
        <v>141</v>
      </c>
      <c r="B141" s="76">
        <v>60</v>
      </c>
      <c r="C141" s="67" t="s">
        <v>73</v>
      </c>
      <c r="D141" s="84">
        <f t="shared" si="20"/>
        <v>0.45454545454545453</v>
      </c>
      <c r="E141" s="78">
        <v>25.3</v>
      </c>
      <c r="F141" s="79">
        <v>0.47239999999999999</v>
      </c>
      <c r="G141" s="75">
        <f t="shared" si="11"/>
        <v>25.772400000000001</v>
      </c>
      <c r="H141" s="66">
        <v>5.0199999999999996</v>
      </c>
      <c r="I141" s="67" t="s">
        <v>72</v>
      </c>
      <c r="J141" s="64">
        <f t="shared" si="17"/>
        <v>5.0199999999999996</v>
      </c>
      <c r="K141" s="66">
        <v>3958</v>
      </c>
      <c r="L141" s="67" t="s">
        <v>70</v>
      </c>
      <c r="M141" s="83">
        <f t="shared" si="18"/>
        <v>0.39580000000000004</v>
      </c>
      <c r="N141" s="66">
        <v>5039</v>
      </c>
      <c r="O141" s="67" t="s">
        <v>70</v>
      </c>
      <c r="P141" s="83">
        <f t="shared" si="19"/>
        <v>0.50390000000000001</v>
      </c>
    </row>
    <row r="142" spans="1:16">
      <c r="A142" s="1">
        <f t="shared" si="15"/>
        <v>142</v>
      </c>
      <c r="B142" s="76">
        <v>65</v>
      </c>
      <c r="C142" s="67" t="s">
        <v>73</v>
      </c>
      <c r="D142" s="84">
        <f t="shared" si="20"/>
        <v>0.49242424242424243</v>
      </c>
      <c r="E142" s="78">
        <v>26.62</v>
      </c>
      <c r="F142" s="79">
        <v>0.44390000000000002</v>
      </c>
      <c r="G142" s="75">
        <f t="shared" si="11"/>
        <v>27.0639</v>
      </c>
      <c r="H142" s="66">
        <v>5.23</v>
      </c>
      <c r="I142" s="67" t="s">
        <v>72</v>
      </c>
      <c r="J142" s="64">
        <f t="shared" si="17"/>
        <v>5.23</v>
      </c>
      <c r="K142" s="66">
        <v>3996</v>
      </c>
      <c r="L142" s="67" t="s">
        <v>70</v>
      </c>
      <c r="M142" s="83">
        <f t="shared" si="18"/>
        <v>0.39960000000000001</v>
      </c>
      <c r="N142" s="66">
        <v>5114</v>
      </c>
      <c r="O142" s="67" t="s">
        <v>70</v>
      </c>
      <c r="P142" s="83">
        <f t="shared" si="19"/>
        <v>0.51139999999999997</v>
      </c>
    </row>
    <row r="143" spans="1:16">
      <c r="A143" s="1">
        <f t="shared" si="15"/>
        <v>143</v>
      </c>
      <c r="B143" s="76">
        <v>70</v>
      </c>
      <c r="C143" s="67" t="s">
        <v>73</v>
      </c>
      <c r="D143" s="84">
        <f t="shared" si="20"/>
        <v>0.53030303030303028</v>
      </c>
      <c r="E143" s="78">
        <v>27.85</v>
      </c>
      <c r="F143" s="79">
        <v>0.41899999999999998</v>
      </c>
      <c r="G143" s="75">
        <f t="shared" si="11"/>
        <v>28.269000000000002</v>
      </c>
      <c r="H143" s="66">
        <v>5.43</v>
      </c>
      <c r="I143" s="67" t="s">
        <v>72</v>
      </c>
      <c r="J143" s="64">
        <f t="shared" si="17"/>
        <v>5.43</v>
      </c>
      <c r="K143" s="66">
        <v>4029</v>
      </c>
      <c r="L143" s="67" t="s">
        <v>70</v>
      </c>
      <c r="M143" s="83">
        <f t="shared" si="18"/>
        <v>0.40289999999999998</v>
      </c>
      <c r="N143" s="66">
        <v>5182</v>
      </c>
      <c r="O143" s="67" t="s">
        <v>70</v>
      </c>
      <c r="P143" s="83">
        <f t="shared" si="19"/>
        <v>0.51819999999999999</v>
      </c>
    </row>
    <row r="144" spans="1:16">
      <c r="A144" s="1">
        <f t="shared" si="15"/>
        <v>144</v>
      </c>
      <c r="B144" s="76">
        <v>80</v>
      </c>
      <c r="C144" s="67" t="s">
        <v>73</v>
      </c>
      <c r="D144" s="84">
        <f t="shared" si="20"/>
        <v>0.60606060606060608</v>
      </c>
      <c r="E144" s="78">
        <v>30.05</v>
      </c>
      <c r="F144" s="79">
        <v>0.37730000000000002</v>
      </c>
      <c r="G144" s="75">
        <f t="shared" si="11"/>
        <v>30.427300000000002</v>
      </c>
      <c r="H144" s="66">
        <v>5.81</v>
      </c>
      <c r="I144" s="67" t="s">
        <v>72</v>
      </c>
      <c r="J144" s="64">
        <f t="shared" si="17"/>
        <v>5.81</v>
      </c>
      <c r="K144" s="66">
        <v>4103</v>
      </c>
      <c r="L144" s="67" t="s">
        <v>70</v>
      </c>
      <c r="M144" s="83">
        <f t="shared" si="18"/>
        <v>0.4103</v>
      </c>
      <c r="N144" s="66">
        <v>5298</v>
      </c>
      <c r="O144" s="67" t="s">
        <v>70</v>
      </c>
      <c r="P144" s="83">
        <f t="shared" si="19"/>
        <v>0.52980000000000005</v>
      </c>
    </row>
    <row r="145" spans="1:16">
      <c r="A145" s="1">
        <f t="shared" si="15"/>
        <v>145</v>
      </c>
      <c r="B145" s="76">
        <v>90</v>
      </c>
      <c r="C145" s="67" t="s">
        <v>73</v>
      </c>
      <c r="D145" s="84">
        <f t="shared" si="20"/>
        <v>0.68181818181818177</v>
      </c>
      <c r="E145" s="78">
        <v>31.98</v>
      </c>
      <c r="F145" s="79">
        <v>0.34379999999999999</v>
      </c>
      <c r="G145" s="75">
        <f t="shared" si="11"/>
        <v>32.323799999999999</v>
      </c>
      <c r="H145" s="66">
        <v>6.17</v>
      </c>
      <c r="I145" s="67" t="s">
        <v>72</v>
      </c>
      <c r="J145" s="64">
        <f t="shared" si="17"/>
        <v>6.17</v>
      </c>
      <c r="K145" s="66">
        <v>4165</v>
      </c>
      <c r="L145" s="67" t="s">
        <v>70</v>
      </c>
      <c r="M145" s="83">
        <f t="shared" si="18"/>
        <v>0.41649999999999998</v>
      </c>
      <c r="N145" s="66">
        <v>5394</v>
      </c>
      <c r="O145" s="67" t="s">
        <v>70</v>
      </c>
      <c r="P145" s="83">
        <f t="shared" si="19"/>
        <v>0.53939999999999999</v>
      </c>
    </row>
    <row r="146" spans="1:16">
      <c r="A146" s="1">
        <f t="shared" si="15"/>
        <v>146</v>
      </c>
      <c r="B146" s="76">
        <v>100</v>
      </c>
      <c r="C146" s="67" t="s">
        <v>73</v>
      </c>
      <c r="D146" s="84">
        <f t="shared" si="20"/>
        <v>0.75757575757575757</v>
      </c>
      <c r="E146" s="78">
        <v>33.68</v>
      </c>
      <c r="F146" s="79">
        <v>0.31609999999999999</v>
      </c>
      <c r="G146" s="75">
        <f t="shared" si="11"/>
        <v>33.996099999999998</v>
      </c>
      <c r="H146" s="66">
        <v>6.5</v>
      </c>
      <c r="I146" s="67" t="s">
        <v>72</v>
      </c>
      <c r="J146" s="64">
        <f t="shared" si="17"/>
        <v>6.5</v>
      </c>
      <c r="K146" s="66">
        <v>4219</v>
      </c>
      <c r="L146" s="67" t="s">
        <v>70</v>
      </c>
      <c r="M146" s="83">
        <f t="shared" si="18"/>
        <v>0.42190000000000005</v>
      </c>
      <c r="N146" s="66">
        <v>5477</v>
      </c>
      <c r="O146" s="67" t="s">
        <v>70</v>
      </c>
      <c r="P146" s="83">
        <f t="shared" si="19"/>
        <v>0.54770000000000008</v>
      </c>
    </row>
    <row r="147" spans="1:16">
      <c r="A147" s="1">
        <f t="shared" si="15"/>
        <v>147</v>
      </c>
      <c r="B147" s="76">
        <v>110</v>
      </c>
      <c r="C147" s="67" t="s">
        <v>73</v>
      </c>
      <c r="D147" s="84">
        <f t="shared" si="20"/>
        <v>0.83333333333333337</v>
      </c>
      <c r="E147" s="78">
        <v>35.18</v>
      </c>
      <c r="F147" s="79">
        <v>0.29299999999999998</v>
      </c>
      <c r="G147" s="75">
        <f t="shared" si="11"/>
        <v>35.472999999999999</v>
      </c>
      <c r="H147" s="66">
        <v>6.83</v>
      </c>
      <c r="I147" s="67" t="s">
        <v>72</v>
      </c>
      <c r="J147" s="64">
        <f t="shared" si="17"/>
        <v>6.83</v>
      </c>
      <c r="K147" s="66">
        <v>4265</v>
      </c>
      <c r="L147" s="67" t="s">
        <v>70</v>
      </c>
      <c r="M147" s="83">
        <f t="shared" si="18"/>
        <v>0.42649999999999999</v>
      </c>
      <c r="N147" s="66">
        <v>5549</v>
      </c>
      <c r="O147" s="67" t="s">
        <v>70</v>
      </c>
      <c r="P147" s="83">
        <f t="shared" si="19"/>
        <v>0.55490000000000006</v>
      </c>
    </row>
    <row r="148" spans="1:16">
      <c r="A148" s="1">
        <f t="shared" si="15"/>
        <v>148</v>
      </c>
      <c r="B148" s="76">
        <v>120</v>
      </c>
      <c r="C148" s="67" t="s">
        <v>73</v>
      </c>
      <c r="D148" s="84">
        <f t="shared" si="20"/>
        <v>0.90909090909090906</v>
      </c>
      <c r="E148" s="78">
        <v>36.520000000000003</v>
      </c>
      <c r="F148" s="79">
        <v>0.2732</v>
      </c>
      <c r="G148" s="75">
        <f t="shared" ref="G148:G211" si="21">E148+F148</f>
        <v>36.793200000000006</v>
      </c>
      <c r="H148" s="66">
        <v>7.14</v>
      </c>
      <c r="I148" s="67" t="s">
        <v>72</v>
      </c>
      <c r="J148" s="64">
        <f t="shared" ref="J148:J179" si="22">H148</f>
        <v>7.14</v>
      </c>
      <c r="K148" s="66">
        <v>4307</v>
      </c>
      <c r="L148" s="67" t="s">
        <v>70</v>
      </c>
      <c r="M148" s="83">
        <f t="shared" ref="M148:M173" si="23">K148/1000/10</f>
        <v>0.43070000000000003</v>
      </c>
      <c r="N148" s="66">
        <v>5613</v>
      </c>
      <c r="O148" s="67" t="s">
        <v>70</v>
      </c>
      <c r="P148" s="83">
        <f t="shared" ref="P148:P179" si="24">N148/1000/10</f>
        <v>0.56130000000000002</v>
      </c>
    </row>
    <row r="149" spans="1:16">
      <c r="A149" s="1">
        <f t="shared" si="15"/>
        <v>149</v>
      </c>
      <c r="B149" s="76">
        <v>130</v>
      </c>
      <c r="C149" s="67" t="s">
        <v>73</v>
      </c>
      <c r="D149" s="84">
        <f t="shared" si="20"/>
        <v>0.98484848484848486</v>
      </c>
      <c r="E149" s="78">
        <v>37.72</v>
      </c>
      <c r="F149" s="79">
        <v>0.25609999999999999</v>
      </c>
      <c r="G149" s="75">
        <f t="shared" si="21"/>
        <v>37.976100000000002</v>
      </c>
      <c r="H149" s="66">
        <v>7.43</v>
      </c>
      <c r="I149" s="67" t="s">
        <v>72</v>
      </c>
      <c r="J149" s="64">
        <f t="shared" si="22"/>
        <v>7.43</v>
      </c>
      <c r="K149" s="66">
        <v>4345</v>
      </c>
      <c r="L149" s="67" t="s">
        <v>70</v>
      </c>
      <c r="M149" s="83">
        <f t="shared" si="23"/>
        <v>0.4345</v>
      </c>
      <c r="N149" s="66">
        <v>5671</v>
      </c>
      <c r="O149" s="67" t="s">
        <v>70</v>
      </c>
      <c r="P149" s="83">
        <f t="shared" si="24"/>
        <v>0.56710000000000005</v>
      </c>
    </row>
    <row r="150" spans="1:16">
      <c r="A150" s="1">
        <f t="shared" ref="A150:A213" si="25">A149+1</f>
        <v>150</v>
      </c>
      <c r="B150" s="76">
        <v>140</v>
      </c>
      <c r="C150" s="67" t="s">
        <v>73</v>
      </c>
      <c r="D150" s="83">
        <f t="shared" si="20"/>
        <v>1.0606060606060606</v>
      </c>
      <c r="E150" s="78">
        <v>38.81</v>
      </c>
      <c r="F150" s="79">
        <v>0.2412</v>
      </c>
      <c r="G150" s="75">
        <f t="shared" si="21"/>
        <v>39.051200000000001</v>
      </c>
      <c r="H150" s="66">
        <v>7.72</v>
      </c>
      <c r="I150" s="67" t="s">
        <v>72</v>
      </c>
      <c r="J150" s="64">
        <f t="shared" si="22"/>
        <v>7.72</v>
      </c>
      <c r="K150" s="66">
        <v>4380</v>
      </c>
      <c r="L150" s="67" t="s">
        <v>70</v>
      </c>
      <c r="M150" s="83">
        <f t="shared" si="23"/>
        <v>0.438</v>
      </c>
      <c r="N150" s="66">
        <v>5723</v>
      </c>
      <c r="O150" s="67" t="s">
        <v>70</v>
      </c>
      <c r="P150" s="83">
        <f t="shared" si="24"/>
        <v>0.57230000000000003</v>
      </c>
    </row>
    <row r="151" spans="1:16">
      <c r="A151" s="1">
        <f t="shared" si="25"/>
        <v>151</v>
      </c>
      <c r="B151" s="76">
        <v>150</v>
      </c>
      <c r="C151" s="67" t="s">
        <v>73</v>
      </c>
      <c r="D151" s="83">
        <f t="shared" si="20"/>
        <v>1.1363636363636365</v>
      </c>
      <c r="E151" s="78">
        <v>39.78</v>
      </c>
      <c r="F151" s="79">
        <v>0.2281</v>
      </c>
      <c r="G151" s="75">
        <f t="shared" si="21"/>
        <v>40.008099999999999</v>
      </c>
      <c r="H151" s="66">
        <v>8.01</v>
      </c>
      <c r="I151" s="67" t="s">
        <v>72</v>
      </c>
      <c r="J151" s="64">
        <f t="shared" si="22"/>
        <v>8.01</v>
      </c>
      <c r="K151" s="66">
        <v>4412</v>
      </c>
      <c r="L151" s="67" t="s">
        <v>70</v>
      </c>
      <c r="M151" s="83">
        <f t="shared" si="23"/>
        <v>0.44119999999999998</v>
      </c>
      <c r="N151" s="66">
        <v>5770</v>
      </c>
      <c r="O151" s="67" t="s">
        <v>70</v>
      </c>
      <c r="P151" s="83">
        <f t="shared" si="24"/>
        <v>0.57699999999999996</v>
      </c>
    </row>
    <row r="152" spans="1:16">
      <c r="A152" s="1">
        <f t="shared" si="25"/>
        <v>152</v>
      </c>
      <c r="B152" s="76">
        <v>160</v>
      </c>
      <c r="C152" s="67" t="s">
        <v>73</v>
      </c>
      <c r="D152" s="83">
        <f t="shared" si="20"/>
        <v>1.2121212121212122</v>
      </c>
      <c r="E152" s="78">
        <v>40.67</v>
      </c>
      <c r="F152" s="79">
        <v>0.21640000000000001</v>
      </c>
      <c r="G152" s="75">
        <f t="shared" si="21"/>
        <v>40.886400000000002</v>
      </c>
      <c r="H152" s="66">
        <v>8.2799999999999994</v>
      </c>
      <c r="I152" s="67" t="s">
        <v>72</v>
      </c>
      <c r="J152" s="64">
        <f t="shared" si="22"/>
        <v>8.2799999999999994</v>
      </c>
      <c r="K152" s="66">
        <v>4442</v>
      </c>
      <c r="L152" s="67" t="s">
        <v>70</v>
      </c>
      <c r="M152" s="83">
        <f t="shared" si="23"/>
        <v>0.44420000000000004</v>
      </c>
      <c r="N152" s="66">
        <v>5814</v>
      </c>
      <c r="O152" s="67" t="s">
        <v>70</v>
      </c>
      <c r="P152" s="83">
        <f t="shared" si="24"/>
        <v>0.58140000000000003</v>
      </c>
    </row>
    <row r="153" spans="1:16">
      <c r="A153" s="1">
        <f t="shared" si="25"/>
        <v>153</v>
      </c>
      <c r="B153" s="76">
        <v>170</v>
      </c>
      <c r="C153" s="67" t="s">
        <v>73</v>
      </c>
      <c r="D153" s="83">
        <f t="shared" si="20"/>
        <v>1.2878787878787878</v>
      </c>
      <c r="E153" s="78">
        <v>41.47</v>
      </c>
      <c r="F153" s="79">
        <v>0.20599999999999999</v>
      </c>
      <c r="G153" s="75">
        <f t="shared" si="21"/>
        <v>41.676000000000002</v>
      </c>
      <c r="H153" s="66">
        <v>8.5500000000000007</v>
      </c>
      <c r="I153" s="67" t="s">
        <v>72</v>
      </c>
      <c r="J153" s="64">
        <f t="shared" si="22"/>
        <v>8.5500000000000007</v>
      </c>
      <c r="K153" s="66">
        <v>4470</v>
      </c>
      <c r="L153" s="67" t="s">
        <v>70</v>
      </c>
      <c r="M153" s="83">
        <f t="shared" si="23"/>
        <v>0.44699999999999995</v>
      </c>
      <c r="N153" s="66">
        <v>5855</v>
      </c>
      <c r="O153" s="67" t="s">
        <v>70</v>
      </c>
      <c r="P153" s="83">
        <f t="shared" si="24"/>
        <v>0.58550000000000002</v>
      </c>
    </row>
    <row r="154" spans="1:16">
      <c r="A154" s="1">
        <f t="shared" si="25"/>
        <v>154</v>
      </c>
      <c r="B154" s="76">
        <v>180</v>
      </c>
      <c r="C154" s="67" t="s">
        <v>73</v>
      </c>
      <c r="D154" s="83">
        <f t="shared" si="20"/>
        <v>1.3636363636363635</v>
      </c>
      <c r="E154" s="78">
        <v>42.21</v>
      </c>
      <c r="F154" s="79">
        <v>0.1966</v>
      </c>
      <c r="G154" s="75">
        <f t="shared" si="21"/>
        <v>42.406599999999997</v>
      </c>
      <c r="H154" s="66">
        <v>8.82</v>
      </c>
      <c r="I154" s="67" t="s">
        <v>72</v>
      </c>
      <c r="J154" s="64">
        <f t="shared" si="22"/>
        <v>8.82</v>
      </c>
      <c r="K154" s="66">
        <v>4496</v>
      </c>
      <c r="L154" s="67" t="s">
        <v>70</v>
      </c>
      <c r="M154" s="83">
        <f t="shared" si="23"/>
        <v>0.44960000000000006</v>
      </c>
      <c r="N154" s="66">
        <v>5893</v>
      </c>
      <c r="O154" s="67" t="s">
        <v>70</v>
      </c>
      <c r="P154" s="83">
        <f t="shared" si="24"/>
        <v>0.58929999999999993</v>
      </c>
    </row>
    <row r="155" spans="1:16">
      <c r="A155" s="1">
        <f t="shared" si="25"/>
        <v>155</v>
      </c>
      <c r="B155" s="76">
        <v>200</v>
      </c>
      <c r="C155" s="67" t="s">
        <v>73</v>
      </c>
      <c r="D155" s="83">
        <f t="shared" si="20"/>
        <v>1.5151515151515151</v>
      </c>
      <c r="E155" s="78">
        <v>43.49</v>
      </c>
      <c r="F155" s="79">
        <v>0.18029999999999999</v>
      </c>
      <c r="G155" s="75">
        <f t="shared" si="21"/>
        <v>43.670300000000005</v>
      </c>
      <c r="H155" s="66">
        <v>9.34</v>
      </c>
      <c r="I155" s="67" t="s">
        <v>72</v>
      </c>
      <c r="J155" s="64">
        <f t="shared" si="22"/>
        <v>9.34</v>
      </c>
      <c r="K155" s="66">
        <v>4575</v>
      </c>
      <c r="L155" s="67" t="s">
        <v>70</v>
      </c>
      <c r="M155" s="83">
        <f t="shared" si="23"/>
        <v>0.45750000000000002</v>
      </c>
      <c r="N155" s="66">
        <v>5962</v>
      </c>
      <c r="O155" s="67" t="s">
        <v>70</v>
      </c>
      <c r="P155" s="83">
        <f t="shared" si="24"/>
        <v>0.59619999999999995</v>
      </c>
    </row>
    <row r="156" spans="1:16">
      <c r="A156" s="1">
        <f t="shared" si="25"/>
        <v>156</v>
      </c>
      <c r="B156" s="76">
        <v>225</v>
      </c>
      <c r="C156" s="67" t="s">
        <v>73</v>
      </c>
      <c r="D156" s="83">
        <f t="shared" si="20"/>
        <v>1.7045454545454546</v>
      </c>
      <c r="E156" s="78">
        <v>44.81</v>
      </c>
      <c r="F156" s="79">
        <v>0.1636</v>
      </c>
      <c r="G156" s="75">
        <f t="shared" si="21"/>
        <v>44.973600000000005</v>
      </c>
      <c r="H156" s="66">
        <v>9.9700000000000006</v>
      </c>
      <c r="I156" s="67" t="s">
        <v>72</v>
      </c>
      <c r="J156" s="64">
        <f t="shared" si="22"/>
        <v>9.9700000000000006</v>
      </c>
      <c r="K156" s="66">
        <v>4682</v>
      </c>
      <c r="L156" s="67" t="s">
        <v>70</v>
      </c>
      <c r="M156" s="83">
        <f t="shared" si="23"/>
        <v>0.46820000000000006</v>
      </c>
      <c r="N156" s="66">
        <v>6039</v>
      </c>
      <c r="O156" s="67" t="s">
        <v>70</v>
      </c>
      <c r="P156" s="83">
        <f t="shared" si="24"/>
        <v>0.60389999999999999</v>
      </c>
    </row>
    <row r="157" spans="1:16">
      <c r="A157" s="1">
        <f t="shared" si="25"/>
        <v>157</v>
      </c>
      <c r="B157" s="76">
        <v>250</v>
      </c>
      <c r="C157" s="67" t="s">
        <v>73</v>
      </c>
      <c r="D157" s="83">
        <f t="shared" si="20"/>
        <v>1.893939393939394</v>
      </c>
      <c r="E157" s="78">
        <v>45.88</v>
      </c>
      <c r="F157" s="79">
        <v>0.15</v>
      </c>
      <c r="G157" s="75">
        <f t="shared" si="21"/>
        <v>46.03</v>
      </c>
      <c r="H157" s="66">
        <v>10.59</v>
      </c>
      <c r="I157" s="67" t="s">
        <v>72</v>
      </c>
      <c r="J157" s="64">
        <f t="shared" si="22"/>
        <v>10.59</v>
      </c>
      <c r="K157" s="66">
        <v>4780</v>
      </c>
      <c r="L157" s="67" t="s">
        <v>70</v>
      </c>
      <c r="M157" s="83">
        <f t="shared" si="23"/>
        <v>0.47800000000000004</v>
      </c>
      <c r="N157" s="66">
        <v>6107</v>
      </c>
      <c r="O157" s="67" t="s">
        <v>70</v>
      </c>
      <c r="P157" s="83">
        <f t="shared" si="24"/>
        <v>0.61070000000000002</v>
      </c>
    </row>
    <row r="158" spans="1:16">
      <c r="A158" s="1">
        <f t="shared" si="25"/>
        <v>158</v>
      </c>
      <c r="B158" s="76">
        <v>275</v>
      </c>
      <c r="C158" s="67" t="s">
        <v>73</v>
      </c>
      <c r="D158" s="83">
        <f t="shared" ref="D158:D171" si="26">B158/$C$5</f>
        <v>2.0833333333333335</v>
      </c>
      <c r="E158" s="78">
        <v>46.84</v>
      </c>
      <c r="F158" s="79">
        <v>0.13850000000000001</v>
      </c>
      <c r="G158" s="75">
        <f t="shared" si="21"/>
        <v>46.978500000000004</v>
      </c>
      <c r="H158" s="66">
        <v>11.19</v>
      </c>
      <c r="I158" s="67" t="s">
        <v>72</v>
      </c>
      <c r="J158" s="64">
        <f t="shared" si="22"/>
        <v>11.19</v>
      </c>
      <c r="K158" s="66">
        <v>4871</v>
      </c>
      <c r="L158" s="67" t="s">
        <v>70</v>
      </c>
      <c r="M158" s="83">
        <f t="shared" si="23"/>
        <v>0.48710000000000003</v>
      </c>
      <c r="N158" s="66">
        <v>6169</v>
      </c>
      <c r="O158" s="67" t="s">
        <v>70</v>
      </c>
      <c r="P158" s="83">
        <f t="shared" si="24"/>
        <v>0.6169</v>
      </c>
    </row>
    <row r="159" spans="1:16">
      <c r="A159" s="1">
        <f t="shared" si="25"/>
        <v>159</v>
      </c>
      <c r="B159" s="76">
        <v>300</v>
      </c>
      <c r="C159" s="67" t="s">
        <v>73</v>
      </c>
      <c r="D159" s="83">
        <f t="shared" si="26"/>
        <v>2.2727272727272729</v>
      </c>
      <c r="E159" s="78">
        <v>47.52</v>
      </c>
      <c r="F159" s="79">
        <v>0.12889999999999999</v>
      </c>
      <c r="G159" s="75">
        <f t="shared" si="21"/>
        <v>47.648900000000005</v>
      </c>
      <c r="H159" s="66">
        <v>11.78</v>
      </c>
      <c r="I159" s="67" t="s">
        <v>72</v>
      </c>
      <c r="J159" s="64">
        <f t="shared" si="22"/>
        <v>11.78</v>
      </c>
      <c r="K159" s="66">
        <v>4957</v>
      </c>
      <c r="L159" s="67" t="s">
        <v>70</v>
      </c>
      <c r="M159" s="83">
        <f t="shared" si="23"/>
        <v>0.49569999999999997</v>
      </c>
      <c r="N159" s="66">
        <v>6225</v>
      </c>
      <c r="O159" s="67" t="s">
        <v>70</v>
      </c>
      <c r="P159" s="83">
        <f t="shared" si="24"/>
        <v>0.62249999999999994</v>
      </c>
    </row>
    <row r="160" spans="1:16">
      <c r="A160" s="1">
        <f t="shared" si="25"/>
        <v>160</v>
      </c>
      <c r="B160" s="76">
        <v>325</v>
      </c>
      <c r="C160" s="67" t="s">
        <v>73</v>
      </c>
      <c r="D160" s="83">
        <f t="shared" si="26"/>
        <v>2.4621212121212119</v>
      </c>
      <c r="E160" s="78">
        <v>47.9</v>
      </c>
      <c r="F160" s="79">
        <v>0.1205</v>
      </c>
      <c r="G160" s="75">
        <f t="shared" si="21"/>
        <v>48.020499999999998</v>
      </c>
      <c r="H160" s="66">
        <v>12.36</v>
      </c>
      <c r="I160" s="67" t="s">
        <v>72</v>
      </c>
      <c r="J160" s="64">
        <f t="shared" si="22"/>
        <v>12.36</v>
      </c>
      <c r="K160" s="66">
        <v>5038</v>
      </c>
      <c r="L160" s="67" t="s">
        <v>70</v>
      </c>
      <c r="M160" s="83">
        <f t="shared" si="23"/>
        <v>0.50380000000000003</v>
      </c>
      <c r="N160" s="66">
        <v>6278</v>
      </c>
      <c r="O160" s="67" t="s">
        <v>70</v>
      </c>
      <c r="P160" s="83">
        <f t="shared" si="24"/>
        <v>0.62779999999999991</v>
      </c>
    </row>
    <row r="161" spans="1:16">
      <c r="A161" s="1">
        <f t="shared" si="25"/>
        <v>161</v>
      </c>
      <c r="B161" s="76">
        <v>350</v>
      </c>
      <c r="C161" s="67" t="s">
        <v>73</v>
      </c>
      <c r="D161" s="83">
        <f t="shared" si="26"/>
        <v>2.6515151515151514</v>
      </c>
      <c r="E161" s="78">
        <v>48.38</v>
      </c>
      <c r="F161" s="79">
        <v>0.1133</v>
      </c>
      <c r="G161" s="75">
        <f t="shared" si="21"/>
        <v>48.493300000000005</v>
      </c>
      <c r="H161" s="66">
        <v>12.94</v>
      </c>
      <c r="I161" s="67" t="s">
        <v>72</v>
      </c>
      <c r="J161" s="64">
        <f t="shared" si="22"/>
        <v>12.94</v>
      </c>
      <c r="K161" s="66">
        <v>5117</v>
      </c>
      <c r="L161" s="67" t="s">
        <v>70</v>
      </c>
      <c r="M161" s="83">
        <f t="shared" si="23"/>
        <v>0.51170000000000004</v>
      </c>
      <c r="N161" s="66">
        <v>6327</v>
      </c>
      <c r="O161" s="67" t="s">
        <v>70</v>
      </c>
      <c r="P161" s="83">
        <f t="shared" si="24"/>
        <v>0.63270000000000004</v>
      </c>
    </row>
    <row r="162" spans="1:16">
      <c r="A162" s="1">
        <f t="shared" si="25"/>
        <v>162</v>
      </c>
      <c r="B162" s="76">
        <v>375</v>
      </c>
      <c r="C162" s="67" t="s">
        <v>73</v>
      </c>
      <c r="D162" s="83">
        <f t="shared" si="26"/>
        <v>2.8409090909090908</v>
      </c>
      <c r="E162" s="78">
        <v>48.76</v>
      </c>
      <c r="F162" s="79">
        <v>0.1069</v>
      </c>
      <c r="G162" s="75">
        <f t="shared" si="21"/>
        <v>48.866900000000001</v>
      </c>
      <c r="H162" s="66">
        <v>13.52</v>
      </c>
      <c r="I162" s="67" t="s">
        <v>72</v>
      </c>
      <c r="J162" s="64">
        <f t="shared" si="22"/>
        <v>13.52</v>
      </c>
      <c r="K162" s="66">
        <v>5193</v>
      </c>
      <c r="L162" s="67" t="s">
        <v>70</v>
      </c>
      <c r="M162" s="83">
        <f t="shared" si="23"/>
        <v>0.51929999999999998</v>
      </c>
      <c r="N162" s="66">
        <v>6374</v>
      </c>
      <c r="O162" s="67" t="s">
        <v>70</v>
      </c>
      <c r="P162" s="83">
        <f t="shared" si="24"/>
        <v>0.63739999999999997</v>
      </c>
    </row>
    <row r="163" spans="1:16">
      <c r="A163" s="1">
        <f t="shared" si="25"/>
        <v>163</v>
      </c>
      <c r="B163" s="76">
        <v>400</v>
      </c>
      <c r="C163" s="67" t="s">
        <v>73</v>
      </c>
      <c r="D163" s="83">
        <f t="shared" si="26"/>
        <v>3.0303030303030303</v>
      </c>
      <c r="E163" s="78">
        <v>49.07</v>
      </c>
      <c r="F163" s="79">
        <v>0.1012</v>
      </c>
      <c r="G163" s="75">
        <f t="shared" si="21"/>
        <v>49.171199999999999</v>
      </c>
      <c r="H163" s="66">
        <v>14.09</v>
      </c>
      <c r="I163" s="67" t="s">
        <v>72</v>
      </c>
      <c r="J163" s="64">
        <f t="shared" si="22"/>
        <v>14.09</v>
      </c>
      <c r="K163" s="66">
        <v>5266</v>
      </c>
      <c r="L163" s="67" t="s">
        <v>70</v>
      </c>
      <c r="M163" s="83">
        <f t="shared" si="23"/>
        <v>0.52659999999999996</v>
      </c>
      <c r="N163" s="66">
        <v>6418</v>
      </c>
      <c r="O163" s="67" t="s">
        <v>70</v>
      </c>
      <c r="P163" s="83">
        <f t="shared" si="24"/>
        <v>0.64180000000000004</v>
      </c>
    </row>
    <row r="164" spans="1:16">
      <c r="A164" s="1">
        <f t="shared" si="25"/>
        <v>164</v>
      </c>
      <c r="B164" s="76">
        <v>450</v>
      </c>
      <c r="C164" s="67" t="s">
        <v>73</v>
      </c>
      <c r="D164" s="83">
        <f t="shared" si="26"/>
        <v>3.4090909090909092</v>
      </c>
      <c r="E164" s="78">
        <v>49.47</v>
      </c>
      <c r="F164" s="79">
        <v>9.1670000000000001E-2</v>
      </c>
      <c r="G164" s="75">
        <f t="shared" si="21"/>
        <v>49.561669999999999</v>
      </c>
      <c r="H164" s="66">
        <v>15.23</v>
      </c>
      <c r="I164" s="67" t="s">
        <v>72</v>
      </c>
      <c r="J164" s="64">
        <f t="shared" si="22"/>
        <v>15.23</v>
      </c>
      <c r="K164" s="66">
        <v>5524</v>
      </c>
      <c r="L164" s="67" t="s">
        <v>70</v>
      </c>
      <c r="M164" s="83">
        <f t="shared" si="23"/>
        <v>0.5524</v>
      </c>
      <c r="N164" s="66">
        <v>6501</v>
      </c>
      <c r="O164" s="67" t="s">
        <v>70</v>
      </c>
      <c r="P164" s="83">
        <f t="shared" si="24"/>
        <v>0.65010000000000001</v>
      </c>
    </row>
    <row r="165" spans="1:16">
      <c r="A165" s="1">
        <f t="shared" si="25"/>
        <v>165</v>
      </c>
      <c r="B165" s="76">
        <v>500</v>
      </c>
      <c r="C165" s="67" t="s">
        <v>73</v>
      </c>
      <c r="D165" s="83">
        <f t="shared" si="26"/>
        <v>3.7878787878787881</v>
      </c>
      <c r="E165" s="78">
        <v>49.66</v>
      </c>
      <c r="F165" s="79">
        <v>8.3849999999999994E-2</v>
      </c>
      <c r="G165" s="75">
        <f t="shared" si="21"/>
        <v>49.743849999999995</v>
      </c>
      <c r="H165" s="66">
        <v>16.350000000000001</v>
      </c>
      <c r="I165" s="67" t="s">
        <v>72</v>
      </c>
      <c r="J165" s="64">
        <f t="shared" si="22"/>
        <v>16.350000000000001</v>
      </c>
      <c r="K165" s="66">
        <v>5767</v>
      </c>
      <c r="L165" s="67" t="s">
        <v>70</v>
      </c>
      <c r="M165" s="83">
        <f t="shared" si="23"/>
        <v>0.57669999999999999</v>
      </c>
      <c r="N165" s="66">
        <v>6577</v>
      </c>
      <c r="O165" s="67" t="s">
        <v>70</v>
      </c>
      <c r="P165" s="83">
        <f t="shared" si="24"/>
        <v>0.65769999999999995</v>
      </c>
    </row>
    <row r="166" spans="1:16">
      <c r="A166" s="1">
        <f t="shared" si="25"/>
        <v>166</v>
      </c>
      <c r="B166" s="76">
        <v>550</v>
      </c>
      <c r="C166" s="67" t="s">
        <v>73</v>
      </c>
      <c r="D166" s="83">
        <f t="shared" si="26"/>
        <v>4.166666666666667</v>
      </c>
      <c r="E166" s="78">
        <v>49.7</v>
      </c>
      <c r="F166" s="79">
        <v>7.7329999999999996E-2</v>
      </c>
      <c r="G166" s="75">
        <f t="shared" si="21"/>
        <v>49.777330000000006</v>
      </c>
      <c r="H166" s="66">
        <v>17.48</v>
      </c>
      <c r="I166" s="67" t="s">
        <v>72</v>
      </c>
      <c r="J166" s="64">
        <f t="shared" si="22"/>
        <v>17.48</v>
      </c>
      <c r="K166" s="66">
        <v>5998</v>
      </c>
      <c r="L166" s="67" t="s">
        <v>70</v>
      </c>
      <c r="M166" s="83">
        <f t="shared" si="23"/>
        <v>0.5998</v>
      </c>
      <c r="N166" s="66">
        <v>6649</v>
      </c>
      <c r="O166" s="67" t="s">
        <v>70</v>
      </c>
      <c r="P166" s="83">
        <f t="shared" si="24"/>
        <v>0.66490000000000005</v>
      </c>
    </row>
    <row r="167" spans="1:16">
      <c r="A167" s="1">
        <f t="shared" si="25"/>
        <v>167</v>
      </c>
      <c r="B167" s="76">
        <v>600</v>
      </c>
      <c r="C167" s="67" t="s">
        <v>73</v>
      </c>
      <c r="D167" s="83">
        <f t="shared" si="26"/>
        <v>4.5454545454545459</v>
      </c>
      <c r="E167" s="78">
        <v>49.61</v>
      </c>
      <c r="F167" s="79">
        <v>7.1809999999999999E-2</v>
      </c>
      <c r="G167" s="75">
        <f t="shared" si="21"/>
        <v>49.681809999999999</v>
      </c>
      <c r="H167" s="66">
        <v>18.61</v>
      </c>
      <c r="I167" s="67" t="s">
        <v>72</v>
      </c>
      <c r="J167" s="64">
        <f t="shared" si="22"/>
        <v>18.61</v>
      </c>
      <c r="K167" s="66">
        <v>6220</v>
      </c>
      <c r="L167" s="67" t="s">
        <v>70</v>
      </c>
      <c r="M167" s="83">
        <f t="shared" si="23"/>
        <v>0.622</v>
      </c>
      <c r="N167" s="66">
        <v>6718</v>
      </c>
      <c r="O167" s="67" t="s">
        <v>70</v>
      </c>
      <c r="P167" s="83">
        <f t="shared" si="24"/>
        <v>0.67179999999999995</v>
      </c>
    </row>
    <row r="168" spans="1:16">
      <c r="A168" s="1">
        <f t="shared" si="25"/>
        <v>168</v>
      </c>
      <c r="B168" s="76">
        <v>650</v>
      </c>
      <c r="C168" s="67" t="s">
        <v>73</v>
      </c>
      <c r="D168" s="83">
        <f t="shared" si="26"/>
        <v>4.9242424242424239</v>
      </c>
      <c r="E168" s="78">
        <v>49.43</v>
      </c>
      <c r="F168" s="79">
        <v>6.7080000000000001E-2</v>
      </c>
      <c r="G168" s="75">
        <f t="shared" si="21"/>
        <v>49.497079999999997</v>
      </c>
      <c r="H168" s="66">
        <v>19.739999999999998</v>
      </c>
      <c r="I168" s="67" t="s">
        <v>72</v>
      </c>
      <c r="J168" s="64">
        <f t="shared" si="22"/>
        <v>19.739999999999998</v>
      </c>
      <c r="K168" s="66">
        <v>6436</v>
      </c>
      <c r="L168" s="67" t="s">
        <v>70</v>
      </c>
      <c r="M168" s="83">
        <f t="shared" si="23"/>
        <v>0.64359999999999995</v>
      </c>
      <c r="N168" s="66">
        <v>6783</v>
      </c>
      <c r="O168" s="67" t="s">
        <v>70</v>
      </c>
      <c r="P168" s="83">
        <f t="shared" si="24"/>
        <v>0.67830000000000001</v>
      </c>
    </row>
    <row r="169" spans="1:16">
      <c r="A169" s="1">
        <f t="shared" si="25"/>
        <v>169</v>
      </c>
      <c r="B169" s="76">
        <v>700</v>
      </c>
      <c r="C169" s="67" t="s">
        <v>73</v>
      </c>
      <c r="D169" s="83">
        <f t="shared" si="26"/>
        <v>5.3030303030303028</v>
      </c>
      <c r="E169" s="78">
        <v>49.17</v>
      </c>
      <c r="F169" s="79">
        <v>6.2960000000000002E-2</v>
      </c>
      <c r="G169" s="75">
        <f t="shared" si="21"/>
        <v>49.232959999999999</v>
      </c>
      <c r="H169" s="66">
        <v>20.87</v>
      </c>
      <c r="I169" s="67" t="s">
        <v>72</v>
      </c>
      <c r="J169" s="64">
        <f t="shared" si="22"/>
        <v>20.87</v>
      </c>
      <c r="K169" s="66">
        <v>6646</v>
      </c>
      <c r="L169" s="67" t="s">
        <v>70</v>
      </c>
      <c r="M169" s="83">
        <f t="shared" si="23"/>
        <v>0.66459999999999997</v>
      </c>
      <c r="N169" s="66">
        <v>6847</v>
      </c>
      <c r="O169" s="67" t="s">
        <v>70</v>
      </c>
      <c r="P169" s="83">
        <f t="shared" si="24"/>
        <v>0.68470000000000009</v>
      </c>
    </row>
    <row r="170" spans="1:16">
      <c r="A170" s="1">
        <f t="shared" si="25"/>
        <v>170</v>
      </c>
      <c r="B170" s="76">
        <v>800</v>
      </c>
      <c r="C170" s="67" t="s">
        <v>73</v>
      </c>
      <c r="D170" s="83">
        <f t="shared" si="26"/>
        <v>6.0606060606060606</v>
      </c>
      <c r="E170" s="78">
        <v>48.53</v>
      </c>
      <c r="F170" s="79">
        <v>5.6160000000000002E-2</v>
      </c>
      <c r="G170" s="75">
        <f t="shared" si="21"/>
        <v>48.58616</v>
      </c>
      <c r="H170" s="66">
        <v>23.16</v>
      </c>
      <c r="I170" s="67" t="s">
        <v>72</v>
      </c>
      <c r="J170" s="64">
        <f t="shared" si="22"/>
        <v>23.16</v>
      </c>
      <c r="K170" s="66">
        <v>7416</v>
      </c>
      <c r="L170" s="67" t="s">
        <v>70</v>
      </c>
      <c r="M170" s="83">
        <f t="shared" si="23"/>
        <v>0.74160000000000004</v>
      </c>
      <c r="N170" s="66">
        <v>6969</v>
      </c>
      <c r="O170" s="67" t="s">
        <v>70</v>
      </c>
      <c r="P170" s="83">
        <f t="shared" si="24"/>
        <v>0.69690000000000007</v>
      </c>
    </row>
    <row r="171" spans="1:16">
      <c r="A171" s="1">
        <f t="shared" si="25"/>
        <v>171</v>
      </c>
      <c r="B171" s="76">
        <v>900</v>
      </c>
      <c r="C171" s="67" t="s">
        <v>73</v>
      </c>
      <c r="D171" s="83">
        <f t="shared" si="26"/>
        <v>6.8181818181818183</v>
      </c>
      <c r="E171" s="78">
        <v>47.76</v>
      </c>
      <c r="F171" s="79">
        <v>5.0750000000000003E-2</v>
      </c>
      <c r="G171" s="75">
        <f t="shared" si="21"/>
        <v>47.810749999999999</v>
      </c>
      <c r="H171" s="66">
        <v>25.49</v>
      </c>
      <c r="I171" s="67" t="s">
        <v>72</v>
      </c>
      <c r="J171" s="64">
        <f t="shared" si="22"/>
        <v>25.49</v>
      </c>
      <c r="K171" s="66">
        <v>8132</v>
      </c>
      <c r="L171" s="67" t="s">
        <v>70</v>
      </c>
      <c r="M171" s="83">
        <f t="shared" si="23"/>
        <v>0.81319999999999992</v>
      </c>
      <c r="N171" s="66">
        <v>7087</v>
      </c>
      <c r="O171" s="67" t="s">
        <v>70</v>
      </c>
      <c r="P171" s="83">
        <f t="shared" si="24"/>
        <v>0.7087</v>
      </c>
    </row>
    <row r="172" spans="1:16">
      <c r="A172" s="1">
        <f t="shared" si="25"/>
        <v>172</v>
      </c>
      <c r="B172" s="76">
        <v>1</v>
      </c>
      <c r="C172" s="112" t="s">
        <v>75</v>
      </c>
      <c r="D172" s="83">
        <f t="shared" ref="D172:D203" si="27">B172*1000/$C$5</f>
        <v>7.5757575757575761</v>
      </c>
      <c r="E172" s="78">
        <v>46.93</v>
      </c>
      <c r="F172" s="79">
        <v>4.6350000000000002E-2</v>
      </c>
      <c r="G172" s="75">
        <f t="shared" si="21"/>
        <v>46.976349999999996</v>
      </c>
      <c r="H172" s="66">
        <v>27.85</v>
      </c>
      <c r="I172" s="67" t="s">
        <v>72</v>
      </c>
      <c r="J172" s="64">
        <f t="shared" si="22"/>
        <v>27.85</v>
      </c>
      <c r="K172" s="66">
        <v>8812</v>
      </c>
      <c r="L172" s="67" t="s">
        <v>70</v>
      </c>
      <c r="M172" s="83">
        <f t="shared" si="23"/>
        <v>0.88119999999999998</v>
      </c>
      <c r="N172" s="66">
        <v>7201</v>
      </c>
      <c r="O172" s="67" t="s">
        <v>70</v>
      </c>
      <c r="P172" s="83">
        <f t="shared" si="24"/>
        <v>0.72009999999999996</v>
      </c>
    </row>
    <row r="173" spans="1:16">
      <c r="A173" s="1">
        <f t="shared" si="25"/>
        <v>173</v>
      </c>
      <c r="B173" s="76">
        <v>1.1000000000000001</v>
      </c>
      <c r="C173" s="67" t="s">
        <v>75</v>
      </c>
      <c r="D173" s="83">
        <f t="shared" si="27"/>
        <v>8.3333333333333339</v>
      </c>
      <c r="E173" s="78">
        <v>46.07</v>
      </c>
      <c r="F173" s="79">
        <v>4.2689999999999999E-2</v>
      </c>
      <c r="G173" s="75">
        <f t="shared" si="21"/>
        <v>46.112690000000001</v>
      </c>
      <c r="H173" s="66">
        <v>30.26</v>
      </c>
      <c r="I173" s="67" t="s">
        <v>72</v>
      </c>
      <c r="J173" s="64">
        <f t="shared" si="22"/>
        <v>30.26</v>
      </c>
      <c r="K173" s="66">
        <v>9464</v>
      </c>
      <c r="L173" s="67" t="s">
        <v>70</v>
      </c>
      <c r="M173" s="83">
        <f t="shared" si="23"/>
        <v>0.94640000000000002</v>
      </c>
      <c r="N173" s="66">
        <v>7314</v>
      </c>
      <c r="O173" s="67" t="s">
        <v>70</v>
      </c>
      <c r="P173" s="83">
        <f t="shared" si="24"/>
        <v>0.73140000000000005</v>
      </c>
    </row>
    <row r="174" spans="1:16">
      <c r="A174" s="1">
        <f t="shared" si="25"/>
        <v>174</v>
      </c>
      <c r="B174" s="76">
        <v>1.2</v>
      </c>
      <c r="C174" s="67" t="s">
        <v>75</v>
      </c>
      <c r="D174" s="83">
        <f t="shared" si="27"/>
        <v>9.0909090909090917</v>
      </c>
      <c r="E174" s="78">
        <v>45.21</v>
      </c>
      <c r="F174" s="79">
        <v>3.959E-2</v>
      </c>
      <c r="G174" s="75">
        <f t="shared" si="21"/>
        <v>45.249589999999998</v>
      </c>
      <c r="H174" s="66">
        <v>32.72</v>
      </c>
      <c r="I174" s="67" t="s">
        <v>72</v>
      </c>
      <c r="J174" s="64">
        <f t="shared" si="22"/>
        <v>32.72</v>
      </c>
      <c r="K174" s="66">
        <v>1.01</v>
      </c>
      <c r="L174" s="112" t="s">
        <v>72</v>
      </c>
      <c r="M174" s="64">
        <f t="shared" ref="M174:M205" si="28">K174</f>
        <v>1.01</v>
      </c>
      <c r="N174" s="66">
        <v>7427</v>
      </c>
      <c r="O174" s="67" t="s">
        <v>70</v>
      </c>
      <c r="P174" s="83">
        <f t="shared" si="24"/>
        <v>0.74269999999999992</v>
      </c>
    </row>
    <row r="175" spans="1:16">
      <c r="A175" s="1">
        <f t="shared" si="25"/>
        <v>175</v>
      </c>
      <c r="B175" s="76">
        <v>1.3</v>
      </c>
      <c r="C175" s="67" t="s">
        <v>75</v>
      </c>
      <c r="D175" s="83">
        <f t="shared" si="27"/>
        <v>9.8484848484848477</v>
      </c>
      <c r="E175" s="78">
        <v>44.36</v>
      </c>
      <c r="F175" s="79">
        <v>3.6940000000000001E-2</v>
      </c>
      <c r="G175" s="75">
        <f t="shared" si="21"/>
        <v>44.396940000000001</v>
      </c>
      <c r="H175" s="66">
        <v>35.22</v>
      </c>
      <c r="I175" s="67" t="s">
        <v>72</v>
      </c>
      <c r="J175" s="64">
        <f t="shared" si="22"/>
        <v>35.22</v>
      </c>
      <c r="K175" s="66">
        <v>1.07</v>
      </c>
      <c r="L175" s="67" t="s">
        <v>72</v>
      </c>
      <c r="M175" s="64">
        <f t="shared" si="28"/>
        <v>1.07</v>
      </c>
      <c r="N175" s="66">
        <v>7539</v>
      </c>
      <c r="O175" s="67" t="s">
        <v>70</v>
      </c>
      <c r="P175" s="83">
        <f t="shared" si="24"/>
        <v>0.75390000000000001</v>
      </c>
    </row>
    <row r="176" spans="1:16">
      <c r="A176" s="1">
        <f t="shared" si="25"/>
        <v>176</v>
      </c>
      <c r="B176" s="76">
        <v>1.4</v>
      </c>
      <c r="C176" s="67" t="s">
        <v>75</v>
      </c>
      <c r="D176" s="83">
        <f t="shared" si="27"/>
        <v>10.606060606060606</v>
      </c>
      <c r="E176" s="78">
        <v>43.52</v>
      </c>
      <c r="F176" s="79">
        <v>3.4639999999999997E-2</v>
      </c>
      <c r="G176" s="75">
        <f t="shared" si="21"/>
        <v>43.554640000000006</v>
      </c>
      <c r="H176" s="66">
        <v>37.770000000000003</v>
      </c>
      <c r="I176" s="67" t="s">
        <v>72</v>
      </c>
      <c r="J176" s="64">
        <f t="shared" si="22"/>
        <v>37.770000000000003</v>
      </c>
      <c r="K176" s="66">
        <v>1.1299999999999999</v>
      </c>
      <c r="L176" s="67" t="s">
        <v>72</v>
      </c>
      <c r="M176" s="64">
        <f t="shared" si="28"/>
        <v>1.1299999999999999</v>
      </c>
      <c r="N176" s="66">
        <v>7651</v>
      </c>
      <c r="O176" s="67" t="s">
        <v>70</v>
      </c>
      <c r="P176" s="83">
        <f t="shared" si="24"/>
        <v>0.7651</v>
      </c>
    </row>
    <row r="177" spans="1:16">
      <c r="A177" s="1">
        <f t="shared" si="25"/>
        <v>177</v>
      </c>
      <c r="B177" s="76">
        <v>1.5</v>
      </c>
      <c r="C177" s="67" t="s">
        <v>75</v>
      </c>
      <c r="D177" s="83">
        <f t="shared" si="27"/>
        <v>11.363636363636363</v>
      </c>
      <c r="E177" s="78">
        <v>42.7</v>
      </c>
      <c r="F177" s="79">
        <v>3.2620000000000003E-2</v>
      </c>
      <c r="G177" s="75">
        <f t="shared" si="21"/>
        <v>42.732620000000004</v>
      </c>
      <c r="H177" s="66">
        <v>40.369999999999997</v>
      </c>
      <c r="I177" s="67" t="s">
        <v>72</v>
      </c>
      <c r="J177" s="64">
        <f t="shared" si="22"/>
        <v>40.369999999999997</v>
      </c>
      <c r="K177" s="66">
        <v>1.19</v>
      </c>
      <c r="L177" s="67" t="s">
        <v>72</v>
      </c>
      <c r="M177" s="64">
        <f t="shared" si="28"/>
        <v>1.19</v>
      </c>
      <c r="N177" s="66">
        <v>7764</v>
      </c>
      <c r="O177" s="67" t="s">
        <v>70</v>
      </c>
      <c r="P177" s="83">
        <f t="shared" si="24"/>
        <v>0.77639999999999998</v>
      </c>
    </row>
    <row r="178" spans="1:16">
      <c r="A178" s="1">
        <f t="shared" si="25"/>
        <v>178</v>
      </c>
      <c r="B178" s="66">
        <v>1.6</v>
      </c>
      <c r="C178" s="67" t="s">
        <v>75</v>
      </c>
      <c r="D178" s="83">
        <f t="shared" si="27"/>
        <v>12.121212121212121</v>
      </c>
      <c r="E178" s="78">
        <v>41.91</v>
      </c>
      <c r="F178" s="79">
        <v>3.0839999999999999E-2</v>
      </c>
      <c r="G178" s="75">
        <f t="shared" si="21"/>
        <v>41.940839999999994</v>
      </c>
      <c r="H178" s="66">
        <v>43.01</v>
      </c>
      <c r="I178" s="67" t="s">
        <v>72</v>
      </c>
      <c r="J178" s="64">
        <f t="shared" si="22"/>
        <v>43.01</v>
      </c>
      <c r="K178" s="66">
        <v>1.25</v>
      </c>
      <c r="L178" s="67" t="s">
        <v>72</v>
      </c>
      <c r="M178" s="64">
        <f t="shared" si="28"/>
        <v>1.25</v>
      </c>
      <c r="N178" s="66">
        <v>7878</v>
      </c>
      <c r="O178" s="67" t="s">
        <v>70</v>
      </c>
      <c r="P178" s="83">
        <f t="shared" si="24"/>
        <v>0.78780000000000006</v>
      </c>
    </row>
    <row r="179" spans="1:16">
      <c r="A179" s="1">
        <f t="shared" si="25"/>
        <v>179</v>
      </c>
      <c r="B179" s="76">
        <v>1.7</v>
      </c>
      <c r="C179" s="77" t="s">
        <v>75</v>
      </c>
      <c r="D179" s="83">
        <f t="shared" si="27"/>
        <v>12.878787878787879</v>
      </c>
      <c r="E179" s="78">
        <v>41.14</v>
      </c>
      <c r="F179" s="79">
        <v>2.9250000000000002E-2</v>
      </c>
      <c r="G179" s="75">
        <f t="shared" si="21"/>
        <v>41.169249999999998</v>
      </c>
      <c r="H179" s="66">
        <v>45.71</v>
      </c>
      <c r="I179" s="67" t="s">
        <v>72</v>
      </c>
      <c r="J179" s="64">
        <f t="shared" si="22"/>
        <v>45.71</v>
      </c>
      <c r="K179" s="66">
        <v>1.31</v>
      </c>
      <c r="L179" s="67" t="s">
        <v>72</v>
      </c>
      <c r="M179" s="64">
        <f t="shared" si="28"/>
        <v>1.31</v>
      </c>
      <c r="N179" s="66">
        <v>7993</v>
      </c>
      <c r="O179" s="67" t="s">
        <v>70</v>
      </c>
      <c r="P179" s="83">
        <f t="shared" si="24"/>
        <v>0.79930000000000001</v>
      </c>
    </row>
    <row r="180" spans="1:16">
      <c r="A180" s="1">
        <f t="shared" si="25"/>
        <v>180</v>
      </c>
      <c r="B180" s="76">
        <v>1.8</v>
      </c>
      <c r="C180" s="77" t="s">
        <v>75</v>
      </c>
      <c r="D180" s="83">
        <f t="shared" si="27"/>
        <v>13.636363636363637</v>
      </c>
      <c r="E180" s="78">
        <v>40.39</v>
      </c>
      <c r="F180" s="79">
        <v>2.7830000000000001E-2</v>
      </c>
      <c r="G180" s="75">
        <f t="shared" si="21"/>
        <v>40.417830000000002</v>
      </c>
      <c r="H180" s="66">
        <v>48.46</v>
      </c>
      <c r="I180" s="67" t="s">
        <v>72</v>
      </c>
      <c r="J180" s="64">
        <f t="shared" ref="J180:J204" si="29">H180</f>
        <v>48.46</v>
      </c>
      <c r="K180" s="66">
        <v>1.37</v>
      </c>
      <c r="L180" s="67" t="s">
        <v>72</v>
      </c>
      <c r="M180" s="64">
        <f t="shared" si="28"/>
        <v>1.37</v>
      </c>
      <c r="N180" s="66">
        <v>8110</v>
      </c>
      <c r="O180" s="67" t="s">
        <v>70</v>
      </c>
      <c r="P180" s="83">
        <f t="shared" ref="P180:P185" si="30">N180/1000/10</f>
        <v>0.81099999999999994</v>
      </c>
    </row>
    <row r="181" spans="1:16">
      <c r="A181" s="1">
        <f t="shared" si="25"/>
        <v>181</v>
      </c>
      <c r="B181" s="76">
        <v>2</v>
      </c>
      <c r="C181" s="77" t="s">
        <v>75</v>
      </c>
      <c r="D181" s="83">
        <f t="shared" si="27"/>
        <v>15.151515151515152</v>
      </c>
      <c r="E181" s="78">
        <v>38.97</v>
      </c>
      <c r="F181" s="79">
        <v>2.538E-2</v>
      </c>
      <c r="G181" s="75">
        <f t="shared" si="21"/>
        <v>38.995379999999997</v>
      </c>
      <c r="H181" s="66">
        <v>54.11</v>
      </c>
      <c r="I181" s="67" t="s">
        <v>72</v>
      </c>
      <c r="J181" s="64">
        <f t="shared" si="29"/>
        <v>54.11</v>
      </c>
      <c r="K181" s="66">
        <v>1.59</v>
      </c>
      <c r="L181" s="67" t="s">
        <v>72</v>
      </c>
      <c r="M181" s="64">
        <f t="shared" si="28"/>
        <v>1.59</v>
      </c>
      <c r="N181" s="66">
        <v>8347</v>
      </c>
      <c r="O181" s="67" t="s">
        <v>70</v>
      </c>
      <c r="P181" s="83">
        <f t="shared" si="30"/>
        <v>0.8347</v>
      </c>
    </row>
    <row r="182" spans="1:16">
      <c r="A182" s="1">
        <f t="shared" si="25"/>
        <v>182</v>
      </c>
      <c r="B182" s="76">
        <v>2.25</v>
      </c>
      <c r="C182" s="77" t="s">
        <v>75</v>
      </c>
      <c r="D182" s="83">
        <f t="shared" si="27"/>
        <v>17.045454545454547</v>
      </c>
      <c r="E182" s="78">
        <v>37.31</v>
      </c>
      <c r="F182" s="79">
        <v>2.2890000000000001E-2</v>
      </c>
      <c r="G182" s="75">
        <f t="shared" si="21"/>
        <v>37.332889999999999</v>
      </c>
      <c r="H182" s="66">
        <v>61.45</v>
      </c>
      <c r="I182" s="67" t="s">
        <v>72</v>
      </c>
      <c r="J182" s="64">
        <f t="shared" si="29"/>
        <v>61.45</v>
      </c>
      <c r="K182" s="66">
        <v>1.9</v>
      </c>
      <c r="L182" s="67" t="s">
        <v>72</v>
      </c>
      <c r="M182" s="64">
        <f t="shared" si="28"/>
        <v>1.9</v>
      </c>
      <c r="N182" s="66">
        <v>8655</v>
      </c>
      <c r="O182" s="67" t="s">
        <v>70</v>
      </c>
      <c r="P182" s="83">
        <f t="shared" si="30"/>
        <v>0.86549999999999994</v>
      </c>
    </row>
    <row r="183" spans="1:16">
      <c r="A183" s="1">
        <f t="shared" si="25"/>
        <v>183</v>
      </c>
      <c r="B183" s="76">
        <v>2.5</v>
      </c>
      <c r="C183" s="77" t="s">
        <v>75</v>
      </c>
      <c r="D183" s="83">
        <f t="shared" si="27"/>
        <v>18.939393939393938</v>
      </c>
      <c r="E183" s="78">
        <v>35.770000000000003</v>
      </c>
      <c r="F183" s="79">
        <v>2.087E-2</v>
      </c>
      <c r="G183" s="75">
        <f t="shared" si="21"/>
        <v>35.790870000000005</v>
      </c>
      <c r="H183" s="66">
        <v>69.12</v>
      </c>
      <c r="I183" s="67" t="s">
        <v>72</v>
      </c>
      <c r="J183" s="64">
        <f t="shared" si="29"/>
        <v>69.12</v>
      </c>
      <c r="K183" s="66">
        <v>2.19</v>
      </c>
      <c r="L183" s="67" t="s">
        <v>72</v>
      </c>
      <c r="M183" s="64">
        <f t="shared" si="28"/>
        <v>2.19</v>
      </c>
      <c r="N183" s="66">
        <v>8975</v>
      </c>
      <c r="O183" s="67" t="s">
        <v>70</v>
      </c>
      <c r="P183" s="83">
        <f t="shared" si="30"/>
        <v>0.89749999999999996</v>
      </c>
    </row>
    <row r="184" spans="1:16">
      <c r="A184" s="1">
        <f t="shared" si="25"/>
        <v>184</v>
      </c>
      <c r="B184" s="76">
        <v>2.75</v>
      </c>
      <c r="C184" s="77" t="s">
        <v>75</v>
      </c>
      <c r="D184" s="83">
        <f t="shared" si="27"/>
        <v>20.833333333333332</v>
      </c>
      <c r="E184" s="78">
        <v>34.33</v>
      </c>
      <c r="F184" s="79">
        <v>1.9189999999999999E-2</v>
      </c>
      <c r="G184" s="75">
        <f t="shared" si="21"/>
        <v>34.34919</v>
      </c>
      <c r="H184" s="66">
        <v>77.12</v>
      </c>
      <c r="I184" s="67" t="s">
        <v>72</v>
      </c>
      <c r="J184" s="64">
        <f t="shared" si="29"/>
        <v>77.12</v>
      </c>
      <c r="K184" s="66">
        <v>2.4700000000000002</v>
      </c>
      <c r="L184" s="67" t="s">
        <v>72</v>
      </c>
      <c r="M184" s="64">
        <f t="shared" si="28"/>
        <v>2.4700000000000002</v>
      </c>
      <c r="N184" s="66">
        <v>9308</v>
      </c>
      <c r="O184" s="67" t="s">
        <v>70</v>
      </c>
      <c r="P184" s="83">
        <f t="shared" si="30"/>
        <v>0.93079999999999996</v>
      </c>
    </row>
    <row r="185" spans="1:16">
      <c r="A185" s="1">
        <f t="shared" si="25"/>
        <v>185</v>
      </c>
      <c r="B185" s="76">
        <v>3</v>
      </c>
      <c r="C185" s="77" t="s">
        <v>75</v>
      </c>
      <c r="D185" s="83">
        <f t="shared" si="27"/>
        <v>22.727272727272727</v>
      </c>
      <c r="E185" s="78">
        <v>32.97</v>
      </c>
      <c r="F185" s="79">
        <v>1.7780000000000001E-2</v>
      </c>
      <c r="G185" s="75">
        <f t="shared" si="21"/>
        <v>32.987780000000001</v>
      </c>
      <c r="H185" s="66">
        <v>85.45</v>
      </c>
      <c r="I185" s="67" t="s">
        <v>72</v>
      </c>
      <c r="J185" s="64">
        <f t="shared" si="29"/>
        <v>85.45</v>
      </c>
      <c r="K185" s="66">
        <v>2.74</v>
      </c>
      <c r="L185" s="67" t="s">
        <v>72</v>
      </c>
      <c r="M185" s="64">
        <f t="shared" si="28"/>
        <v>2.74</v>
      </c>
      <c r="N185" s="66">
        <v>9656</v>
      </c>
      <c r="O185" s="67" t="s">
        <v>70</v>
      </c>
      <c r="P185" s="83">
        <f t="shared" si="30"/>
        <v>0.96560000000000001</v>
      </c>
    </row>
    <row r="186" spans="1:16">
      <c r="A186" s="1">
        <f t="shared" si="25"/>
        <v>186</v>
      </c>
      <c r="B186" s="76">
        <v>3.25</v>
      </c>
      <c r="C186" s="77" t="s">
        <v>75</v>
      </c>
      <c r="D186" s="83">
        <f t="shared" si="27"/>
        <v>24.621212121212121</v>
      </c>
      <c r="E186" s="78">
        <v>31.69</v>
      </c>
      <c r="F186" s="79">
        <v>1.6570000000000001E-2</v>
      </c>
      <c r="G186" s="75">
        <f t="shared" si="21"/>
        <v>31.706570000000003</v>
      </c>
      <c r="H186" s="66">
        <v>94.11</v>
      </c>
      <c r="I186" s="67" t="s">
        <v>72</v>
      </c>
      <c r="J186" s="64">
        <f t="shared" si="29"/>
        <v>94.11</v>
      </c>
      <c r="K186" s="66">
        <v>3</v>
      </c>
      <c r="L186" s="67" t="s">
        <v>72</v>
      </c>
      <c r="M186" s="64">
        <f t="shared" si="28"/>
        <v>3</v>
      </c>
      <c r="N186" s="66">
        <v>1</v>
      </c>
      <c r="O186" s="112" t="s">
        <v>72</v>
      </c>
      <c r="P186" s="64">
        <f t="shared" ref="P186:P228" si="31">N186</f>
        <v>1</v>
      </c>
    </row>
    <row r="187" spans="1:16">
      <c r="A187" s="1">
        <f t="shared" si="25"/>
        <v>187</v>
      </c>
      <c r="B187" s="76">
        <v>3.5</v>
      </c>
      <c r="C187" s="77" t="s">
        <v>75</v>
      </c>
      <c r="D187" s="83">
        <f t="shared" si="27"/>
        <v>26.515151515151516</v>
      </c>
      <c r="E187" s="78">
        <v>30.48</v>
      </c>
      <c r="F187" s="79">
        <v>1.5520000000000001E-2</v>
      </c>
      <c r="G187" s="75">
        <f t="shared" si="21"/>
        <v>30.495519999999999</v>
      </c>
      <c r="H187" s="66">
        <v>103.13</v>
      </c>
      <c r="I187" s="67" t="s">
        <v>72</v>
      </c>
      <c r="J187" s="64">
        <f t="shared" si="29"/>
        <v>103.13</v>
      </c>
      <c r="K187" s="66">
        <v>3.26</v>
      </c>
      <c r="L187" s="67" t="s">
        <v>72</v>
      </c>
      <c r="M187" s="64">
        <f t="shared" si="28"/>
        <v>3.26</v>
      </c>
      <c r="N187" s="66">
        <v>1.04</v>
      </c>
      <c r="O187" s="67" t="s">
        <v>72</v>
      </c>
      <c r="P187" s="64">
        <f t="shared" si="31"/>
        <v>1.04</v>
      </c>
    </row>
    <row r="188" spans="1:16">
      <c r="A188" s="1">
        <f t="shared" si="25"/>
        <v>188</v>
      </c>
      <c r="B188" s="76">
        <v>3.75</v>
      </c>
      <c r="C188" s="77" t="s">
        <v>75</v>
      </c>
      <c r="D188" s="83">
        <f t="shared" si="27"/>
        <v>28.40909090909091</v>
      </c>
      <c r="E188" s="78">
        <v>29.33</v>
      </c>
      <c r="F188" s="79">
        <v>1.46E-2</v>
      </c>
      <c r="G188" s="75">
        <f t="shared" si="21"/>
        <v>29.3446</v>
      </c>
      <c r="H188" s="66">
        <v>112.5</v>
      </c>
      <c r="I188" s="67" t="s">
        <v>72</v>
      </c>
      <c r="J188" s="64">
        <f t="shared" si="29"/>
        <v>112.5</v>
      </c>
      <c r="K188" s="66">
        <v>3.52</v>
      </c>
      <c r="L188" s="67" t="s">
        <v>72</v>
      </c>
      <c r="M188" s="64">
        <f t="shared" si="28"/>
        <v>3.52</v>
      </c>
      <c r="N188" s="66">
        <v>1.08</v>
      </c>
      <c r="O188" s="67" t="s">
        <v>72</v>
      </c>
      <c r="P188" s="64">
        <f t="shared" si="31"/>
        <v>1.08</v>
      </c>
    </row>
    <row r="189" spans="1:16">
      <c r="A189" s="1">
        <f t="shared" si="25"/>
        <v>189</v>
      </c>
      <c r="B189" s="76">
        <v>4</v>
      </c>
      <c r="C189" s="77" t="s">
        <v>75</v>
      </c>
      <c r="D189" s="83">
        <f t="shared" si="27"/>
        <v>30.303030303030305</v>
      </c>
      <c r="E189" s="78">
        <v>28.24</v>
      </c>
      <c r="F189" s="79">
        <v>1.379E-2</v>
      </c>
      <c r="G189" s="75">
        <f t="shared" si="21"/>
        <v>28.253789999999999</v>
      </c>
      <c r="H189" s="66">
        <v>122.24</v>
      </c>
      <c r="I189" s="67" t="s">
        <v>72</v>
      </c>
      <c r="J189" s="64">
        <f t="shared" si="29"/>
        <v>122.24</v>
      </c>
      <c r="K189" s="66">
        <v>3.79</v>
      </c>
      <c r="L189" s="67" t="s">
        <v>72</v>
      </c>
      <c r="M189" s="64">
        <f t="shared" si="28"/>
        <v>3.79</v>
      </c>
      <c r="N189" s="66">
        <v>1.1200000000000001</v>
      </c>
      <c r="O189" s="67" t="s">
        <v>72</v>
      </c>
      <c r="P189" s="64">
        <f t="shared" si="31"/>
        <v>1.1200000000000001</v>
      </c>
    </row>
    <row r="190" spans="1:16">
      <c r="A190" s="1">
        <f t="shared" si="25"/>
        <v>190</v>
      </c>
      <c r="B190" s="76">
        <v>4.5</v>
      </c>
      <c r="C190" s="77" t="s">
        <v>75</v>
      </c>
      <c r="D190" s="83">
        <f t="shared" si="27"/>
        <v>34.090909090909093</v>
      </c>
      <c r="E190" s="78">
        <v>26.41</v>
      </c>
      <c r="F190" s="79">
        <v>1.242E-2</v>
      </c>
      <c r="G190" s="75">
        <f t="shared" si="21"/>
        <v>26.422419999999999</v>
      </c>
      <c r="H190" s="66">
        <v>142.76</v>
      </c>
      <c r="I190" s="67" t="s">
        <v>72</v>
      </c>
      <c r="J190" s="64">
        <f t="shared" si="29"/>
        <v>142.76</v>
      </c>
      <c r="K190" s="66">
        <v>4.78</v>
      </c>
      <c r="L190" s="67" t="s">
        <v>72</v>
      </c>
      <c r="M190" s="64">
        <f t="shared" si="28"/>
        <v>4.78</v>
      </c>
      <c r="N190" s="66">
        <v>1.21</v>
      </c>
      <c r="O190" s="67" t="s">
        <v>72</v>
      </c>
      <c r="P190" s="64">
        <f t="shared" si="31"/>
        <v>1.21</v>
      </c>
    </row>
    <row r="191" spans="1:16">
      <c r="A191" s="1">
        <f t="shared" si="25"/>
        <v>191</v>
      </c>
      <c r="B191" s="76">
        <v>5</v>
      </c>
      <c r="C191" s="77" t="s">
        <v>75</v>
      </c>
      <c r="D191" s="83">
        <f t="shared" si="27"/>
        <v>37.878787878787875</v>
      </c>
      <c r="E191" s="78">
        <v>24.83</v>
      </c>
      <c r="F191" s="79">
        <v>1.132E-2</v>
      </c>
      <c r="G191" s="75">
        <f t="shared" si="21"/>
        <v>24.84132</v>
      </c>
      <c r="H191" s="66">
        <v>164.65</v>
      </c>
      <c r="I191" s="67" t="s">
        <v>72</v>
      </c>
      <c r="J191" s="64">
        <f t="shared" si="29"/>
        <v>164.65</v>
      </c>
      <c r="K191" s="66">
        <v>5.7</v>
      </c>
      <c r="L191" s="67" t="s">
        <v>72</v>
      </c>
      <c r="M191" s="64">
        <f t="shared" si="28"/>
        <v>5.7</v>
      </c>
      <c r="N191" s="66">
        <v>1.3</v>
      </c>
      <c r="O191" s="67" t="s">
        <v>72</v>
      </c>
      <c r="P191" s="64">
        <f t="shared" si="31"/>
        <v>1.3</v>
      </c>
    </row>
    <row r="192" spans="1:16">
      <c r="A192" s="1">
        <f t="shared" si="25"/>
        <v>192</v>
      </c>
      <c r="B192" s="76">
        <v>5.5</v>
      </c>
      <c r="C192" s="77" t="s">
        <v>75</v>
      </c>
      <c r="D192" s="83">
        <f t="shared" si="27"/>
        <v>41.666666666666664</v>
      </c>
      <c r="E192" s="78">
        <v>23.46</v>
      </c>
      <c r="F192" s="79">
        <v>1.04E-2</v>
      </c>
      <c r="G192" s="75">
        <f t="shared" si="21"/>
        <v>23.470400000000001</v>
      </c>
      <c r="H192" s="66">
        <v>187.87</v>
      </c>
      <c r="I192" s="67" t="s">
        <v>72</v>
      </c>
      <c r="J192" s="64">
        <f t="shared" si="29"/>
        <v>187.87</v>
      </c>
      <c r="K192" s="66">
        <v>6.58</v>
      </c>
      <c r="L192" s="67" t="s">
        <v>72</v>
      </c>
      <c r="M192" s="64">
        <f t="shared" si="28"/>
        <v>6.58</v>
      </c>
      <c r="N192" s="66">
        <v>1.41</v>
      </c>
      <c r="O192" s="67" t="s">
        <v>72</v>
      </c>
      <c r="P192" s="64">
        <f t="shared" si="31"/>
        <v>1.41</v>
      </c>
    </row>
    <row r="193" spans="1:16">
      <c r="A193" s="1">
        <f t="shared" si="25"/>
        <v>193</v>
      </c>
      <c r="B193" s="76">
        <v>6</v>
      </c>
      <c r="C193" s="77" t="s">
        <v>75</v>
      </c>
      <c r="D193" s="83">
        <f t="shared" si="27"/>
        <v>45.454545454545453</v>
      </c>
      <c r="E193" s="78">
        <v>22.24</v>
      </c>
      <c r="F193" s="79">
        <v>9.6220000000000003E-3</v>
      </c>
      <c r="G193" s="75">
        <f t="shared" si="21"/>
        <v>22.249621999999999</v>
      </c>
      <c r="H193" s="66">
        <v>212.41</v>
      </c>
      <c r="I193" s="67" t="s">
        <v>72</v>
      </c>
      <c r="J193" s="64">
        <f t="shared" si="29"/>
        <v>212.41</v>
      </c>
      <c r="K193" s="66">
        <v>7.44</v>
      </c>
      <c r="L193" s="67" t="s">
        <v>72</v>
      </c>
      <c r="M193" s="64">
        <f t="shared" si="28"/>
        <v>7.44</v>
      </c>
      <c r="N193" s="66">
        <v>1.51</v>
      </c>
      <c r="O193" s="67" t="s">
        <v>72</v>
      </c>
      <c r="P193" s="64">
        <f t="shared" si="31"/>
        <v>1.51</v>
      </c>
    </row>
    <row r="194" spans="1:16">
      <c r="A194" s="1">
        <f t="shared" si="25"/>
        <v>194</v>
      </c>
      <c r="B194" s="76">
        <v>6.5</v>
      </c>
      <c r="C194" s="77" t="s">
        <v>75</v>
      </c>
      <c r="D194" s="83">
        <f t="shared" si="27"/>
        <v>49.242424242424242</v>
      </c>
      <c r="E194" s="78">
        <v>21.17</v>
      </c>
      <c r="F194" s="79">
        <v>8.9599999999999992E-3</v>
      </c>
      <c r="G194" s="75">
        <f t="shared" si="21"/>
        <v>21.17896</v>
      </c>
      <c r="H194" s="66">
        <v>238.23</v>
      </c>
      <c r="I194" s="67" t="s">
        <v>72</v>
      </c>
      <c r="J194" s="64">
        <f t="shared" si="29"/>
        <v>238.23</v>
      </c>
      <c r="K194" s="66">
        <v>8.3000000000000007</v>
      </c>
      <c r="L194" s="67" t="s">
        <v>72</v>
      </c>
      <c r="M194" s="64">
        <f t="shared" si="28"/>
        <v>8.3000000000000007</v>
      </c>
      <c r="N194" s="66">
        <v>1.63</v>
      </c>
      <c r="O194" s="67" t="s">
        <v>72</v>
      </c>
      <c r="P194" s="64">
        <f t="shared" si="31"/>
        <v>1.63</v>
      </c>
    </row>
    <row r="195" spans="1:16">
      <c r="A195" s="1">
        <f t="shared" si="25"/>
        <v>195</v>
      </c>
      <c r="B195" s="76">
        <v>7</v>
      </c>
      <c r="C195" s="77" t="s">
        <v>75</v>
      </c>
      <c r="D195" s="83">
        <f t="shared" si="27"/>
        <v>53.030303030303031</v>
      </c>
      <c r="E195" s="78">
        <v>20.21</v>
      </c>
      <c r="F195" s="79">
        <v>8.3870000000000004E-3</v>
      </c>
      <c r="G195" s="75">
        <f t="shared" si="21"/>
        <v>20.218387</v>
      </c>
      <c r="H195" s="66">
        <v>265.33</v>
      </c>
      <c r="I195" s="67" t="s">
        <v>72</v>
      </c>
      <c r="J195" s="64">
        <f t="shared" si="29"/>
        <v>265.33</v>
      </c>
      <c r="K195" s="66">
        <v>9.14</v>
      </c>
      <c r="L195" s="67" t="s">
        <v>72</v>
      </c>
      <c r="M195" s="64">
        <f t="shared" si="28"/>
        <v>9.14</v>
      </c>
      <c r="N195" s="66">
        <v>1.75</v>
      </c>
      <c r="O195" s="67" t="s">
        <v>72</v>
      </c>
      <c r="P195" s="64">
        <f t="shared" si="31"/>
        <v>1.75</v>
      </c>
    </row>
    <row r="196" spans="1:16">
      <c r="A196" s="1">
        <f t="shared" si="25"/>
        <v>196</v>
      </c>
      <c r="B196" s="76">
        <v>8</v>
      </c>
      <c r="C196" s="77" t="s">
        <v>75</v>
      </c>
      <c r="D196" s="83">
        <f t="shared" si="27"/>
        <v>60.606060606060609</v>
      </c>
      <c r="E196" s="78">
        <v>18.57</v>
      </c>
      <c r="F196" s="79">
        <v>7.4450000000000002E-3</v>
      </c>
      <c r="G196" s="75">
        <f t="shared" si="21"/>
        <v>18.577445000000001</v>
      </c>
      <c r="H196" s="66">
        <v>323.19</v>
      </c>
      <c r="I196" s="67" t="s">
        <v>72</v>
      </c>
      <c r="J196" s="64">
        <f t="shared" si="29"/>
        <v>323.19</v>
      </c>
      <c r="K196" s="66">
        <v>12.28</v>
      </c>
      <c r="L196" s="67" t="s">
        <v>72</v>
      </c>
      <c r="M196" s="64">
        <f t="shared" si="28"/>
        <v>12.28</v>
      </c>
      <c r="N196" s="66">
        <v>2.0099999999999998</v>
      </c>
      <c r="O196" s="67" t="s">
        <v>72</v>
      </c>
      <c r="P196" s="64">
        <f t="shared" si="31"/>
        <v>2.0099999999999998</v>
      </c>
    </row>
    <row r="197" spans="1:16">
      <c r="A197" s="1">
        <f t="shared" si="25"/>
        <v>197</v>
      </c>
      <c r="B197" s="76">
        <v>9</v>
      </c>
      <c r="C197" s="77" t="s">
        <v>75</v>
      </c>
      <c r="D197" s="83">
        <f t="shared" si="27"/>
        <v>68.181818181818187</v>
      </c>
      <c r="E197" s="78">
        <v>17.22</v>
      </c>
      <c r="F197" s="79">
        <v>6.7000000000000002E-3</v>
      </c>
      <c r="G197" s="75">
        <f t="shared" si="21"/>
        <v>17.226699999999997</v>
      </c>
      <c r="H197" s="66">
        <v>385.88</v>
      </c>
      <c r="I197" s="67" t="s">
        <v>72</v>
      </c>
      <c r="J197" s="64">
        <f t="shared" si="29"/>
        <v>385.88</v>
      </c>
      <c r="K197" s="66">
        <v>15.16</v>
      </c>
      <c r="L197" s="67" t="s">
        <v>72</v>
      </c>
      <c r="M197" s="64">
        <f t="shared" si="28"/>
        <v>15.16</v>
      </c>
      <c r="N197" s="66">
        <v>2.29</v>
      </c>
      <c r="O197" s="67" t="s">
        <v>72</v>
      </c>
      <c r="P197" s="64">
        <f t="shared" si="31"/>
        <v>2.29</v>
      </c>
    </row>
    <row r="198" spans="1:16">
      <c r="A198" s="1">
        <f t="shared" si="25"/>
        <v>198</v>
      </c>
      <c r="B198" s="76">
        <v>10</v>
      </c>
      <c r="C198" s="77" t="s">
        <v>75</v>
      </c>
      <c r="D198" s="83">
        <f t="shared" si="27"/>
        <v>75.757575757575751</v>
      </c>
      <c r="E198" s="78">
        <v>16.09</v>
      </c>
      <c r="F198" s="79">
        <v>6.097E-3</v>
      </c>
      <c r="G198" s="75">
        <f t="shared" si="21"/>
        <v>16.096097</v>
      </c>
      <c r="H198" s="66">
        <v>453.22</v>
      </c>
      <c r="I198" s="67" t="s">
        <v>72</v>
      </c>
      <c r="J198" s="64">
        <f t="shared" si="29"/>
        <v>453.22</v>
      </c>
      <c r="K198" s="66">
        <v>17.91</v>
      </c>
      <c r="L198" s="67" t="s">
        <v>72</v>
      </c>
      <c r="M198" s="64">
        <f t="shared" si="28"/>
        <v>17.91</v>
      </c>
      <c r="N198" s="66">
        <v>2.59</v>
      </c>
      <c r="O198" s="67" t="s">
        <v>72</v>
      </c>
      <c r="P198" s="64">
        <f t="shared" si="31"/>
        <v>2.59</v>
      </c>
    </row>
    <row r="199" spans="1:16">
      <c r="A199" s="1">
        <f t="shared" si="25"/>
        <v>199</v>
      </c>
      <c r="B199" s="76">
        <v>11</v>
      </c>
      <c r="C199" s="77" t="s">
        <v>75</v>
      </c>
      <c r="D199" s="83">
        <f t="shared" si="27"/>
        <v>83.333333333333329</v>
      </c>
      <c r="E199" s="78">
        <v>15.13</v>
      </c>
      <c r="F199" s="79">
        <v>5.5979999999999997E-3</v>
      </c>
      <c r="G199" s="75">
        <f t="shared" si="21"/>
        <v>15.135598000000002</v>
      </c>
      <c r="H199" s="66">
        <v>525.05999999999995</v>
      </c>
      <c r="I199" s="67" t="s">
        <v>72</v>
      </c>
      <c r="J199" s="64">
        <f t="shared" si="29"/>
        <v>525.05999999999995</v>
      </c>
      <c r="K199" s="66">
        <v>20.6</v>
      </c>
      <c r="L199" s="67" t="s">
        <v>72</v>
      </c>
      <c r="M199" s="64">
        <f t="shared" si="28"/>
        <v>20.6</v>
      </c>
      <c r="N199" s="66">
        <v>2.91</v>
      </c>
      <c r="O199" s="67" t="s">
        <v>72</v>
      </c>
      <c r="P199" s="64">
        <f t="shared" si="31"/>
        <v>2.91</v>
      </c>
    </row>
    <row r="200" spans="1:16">
      <c r="A200" s="1">
        <f t="shared" si="25"/>
        <v>200</v>
      </c>
      <c r="B200" s="76">
        <v>12</v>
      </c>
      <c r="C200" s="77" t="s">
        <v>75</v>
      </c>
      <c r="D200" s="83">
        <f t="shared" si="27"/>
        <v>90.909090909090907</v>
      </c>
      <c r="E200" s="78">
        <v>14.3</v>
      </c>
      <c r="F200" s="79">
        <v>5.1770000000000002E-3</v>
      </c>
      <c r="G200" s="75">
        <f t="shared" si="21"/>
        <v>14.305177</v>
      </c>
      <c r="H200" s="66">
        <v>601.27</v>
      </c>
      <c r="I200" s="67" t="s">
        <v>72</v>
      </c>
      <c r="J200" s="64">
        <f t="shared" si="29"/>
        <v>601.27</v>
      </c>
      <c r="K200" s="66">
        <v>23.26</v>
      </c>
      <c r="L200" s="67" t="s">
        <v>72</v>
      </c>
      <c r="M200" s="64">
        <f t="shared" si="28"/>
        <v>23.26</v>
      </c>
      <c r="N200" s="66">
        <v>3.24</v>
      </c>
      <c r="O200" s="67" t="s">
        <v>72</v>
      </c>
      <c r="P200" s="64">
        <f t="shared" si="31"/>
        <v>3.24</v>
      </c>
    </row>
    <row r="201" spans="1:16">
      <c r="A201" s="1">
        <f t="shared" si="25"/>
        <v>201</v>
      </c>
      <c r="B201" s="76">
        <v>13</v>
      </c>
      <c r="C201" s="77" t="s">
        <v>75</v>
      </c>
      <c r="D201" s="83">
        <f t="shared" si="27"/>
        <v>98.484848484848484</v>
      </c>
      <c r="E201" s="78">
        <v>13.58</v>
      </c>
      <c r="F201" s="79">
        <v>4.8180000000000002E-3</v>
      </c>
      <c r="G201" s="75">
        <f t="shared" si="21"/>
        <v>13.584818</v>
      </c>
      <c r="H201" s="66">
        <v>681.71</v>
      </c>
      <c r="I201" s="67" t="s">
        <v>72</v>
      </c>
      <c r="J201" s="64">
        <f t="shared" si="29"/>
        <v>681.71</v>
      </c>
      <c r="K201" s="66">
        <v>25.9</v>
      </c>
      <c r="L201" s="67" t="s">
        <v>72</v>
      </c>
      <c r="M201" s="64">
        <f t="shared" si="28"/>
        <v>25.9</v>
      </c>
      <c r="N201" s="66">
        <v>3.6</v>
      </c>
      <c r="O201" s="67" t="s">
        <v>72</v>
      </c>
      <c r="P201" s="64">
        <f t="shared" si="31"/>
        <v>3.6</v>
      </c>
    </row>
    <row r="202" spans="1:16">
      <c r="A202" s="1">
        <f t="shared" si="25"/>
        <v>202</v>
      </c>
      <c r="B202" s="76">
        <v>14</v>
      </c>
      <c r="C202" s="77" t="s">
        <v>75</v>
      </c>
      <c r="D202" s="113">
        <f t="shared" si="27"/>
        <v>106.06060606060606</v>
      </c>
      <c r="E202" s="78">
        <v>12.95</v>
      </c>
      <c r="F202" s="79">
        <v>4.5069999999999997E-3</v>
      </c>
      <c r="G202" s="75">
        <f t="shared" si="21"/>
        <v>12.954507</v>
      </c>
      <c r="H202" s="66">
        <v>766.25</v>
      </c>
      <c r="I202" s="67" t="s">
        <v>72</v>
      </c>
      <c r="J202" s="64">
        <f t="shared" si="29"/>
        <v>766.25</v>
      </c>
      <c r="K202" s="66">
        <v>28.54</v>
      </c>
      <c r="L202" s="67" t="s">
        <v>72</v>
      </c>
      <c r="M202" s="64">
        <f t="shared" si="28"/>
        <v>28.54</v>
      </c>
      <c r="N202" s="66">
        <v>3.97</v>
      </c>
      <c r="O202" s="67" t="s">
        <v>72</v>
      </c>
      <c r="P202" s="64">
        <f t="shared" si="31"/>
        <v>3.97</v>
      </c>
    </row>
    <row r="203" spans="1:16">
      <c r="A203" s="1">
        <f t="shared" si="25"/>
        <v>203</v>
      </c>
      <c r="B203" s="76">
        <v>15</v>
      </c>
      <c r="C203" s="77" t="s">
        <v>75</v>
      </c>
      <c r="D203" s="113">
        <f t="shared" si="27"/>
        <v>113.63636363636364</v>
      </c>
      <c r="E203" s="78">
        <v>12.39</v>
      </c>
      <c r="F203" s="79">
        <v>4.2360000000000002E-3</v>
      </c>
      <c r="G203" s="75">
        <f t="shared" si="21"/>
        <v>12.394236000000001</v>
      </c>
      <c r="H203" s="66">
        <v>854.78</v>
      </c>
      <c r="I203" s="67" t="s">
        <v>72</v>
      </c>
      <c r="J203" s="64">
        <f t="shared" si="29"/>
        <v>854.78</v>
      </c>
      <c r="K203" s="66">
        <v>31.18</v>
      </c>
      <c r="L203" s="67" t="s">
        <v>72</v>
      </c>
      <c r="M203" s="64">
        <f t="shared" si="28"/>
        <v>31.18</v>
      </c>
      <c r="N203" s="66">
        <v>4.3600000000000003</v>
      </c>
      <c r="O203" s="67" t="s">
        <v>72</v>
      </c>
      <c r="P203" s="64">
        <f t="shared" si="31"/>
        <v>4.3600000000000003</v>
      </c>
    </row>
    <row r="204" spans="1:16">
      <c r="A204" s="1">
        <f t="shared" si="25"/>
        <v>204</v>
      </c>
      <c r="B204" s="76">
        <v>16</v>
      </c>
      <c r="C204" s="77" t="s">
        <v>75</v>
      </c>
      <c r="D204" s="113">
        <f t="shared" ref="D204:D228" si="32">B204*1000/$C$5</f>
        <v>121.21212121212122</v>
      </c>
      <c r="E204" s="78">
        <v>11.89</v>
      </c>
      <c r="F204" s="79">
        <v>3.9960000000000004E-3</v>
      </c>
      <c r="G204" s="75">
        <f t="shared" si="21"/>
        <v>11.893996000000001</v>
      </c>
      <c r="H204" s="66">
        <v>947.17</v>
      </c>
      <c r="I204" s="67" t="s">
        <v>72</v>
      </c>
      <c r="J204" s="64">
        <f t="shared" si="29"/>
        <v>947.17</v>
      </c>
      <c r="K204" s="66">
        <v>33.82</v>
      </c>
      <c r="L204" s="67" t="s">
        <v>72</v>
      </c>
      <c r="M204" s="64">
        <f t="shared" si="28"/>
        <v>33.82</v>
      </c>
      <c r="N204" s="66">
        <v>4.76</v>
      </c>
      <c r="O204" s="67" t="s">
        <v>72</v>
      </c>
      <c r="P204" s="64">
        <f t="shared" si="31"/>
        <v>4.76</v>
      </c>
    </row>
    <row r="205" spans="1:16">
      <c r="A205" s="1">
        <f t="shared" si="25"/>
        <v>205</v>
      </c>
      <c r="B205" s="76">
        <v>17</v>
      </c>
      <c r="C205" s="77" t="s">
        <v>75</v>
      </c>
      <c r="D205" s="113">
        <f t="shared" si="32"/>
        <v>128.78787878787878</v>
      </c>
      <c r="E205" s="78">
        <v>11.44</v>
      </c>
      <c r="F205" s="79">
        <v>3.784E-3</v>
      </c>
      <c r="G205" s="75">
        <f t="shared" si="21"/>
        <v>11.443783999999999</v>
      </c>
      <c r="H205" s="66">
        <v>1.04</v>
      </c>
      <c r="I205" s="112" t="s">
        <v>74</v>
      </c>
      <c r="J205" s="68">
        <f t="shared" ref="J205:J228" si="33">H205*1000</f>
        <v>1040</v>
      </c>
      <c r="K205" s="66">
        <v>36.46</v>
      </c>
      <c r="L205" s="67" t="s">
        <v>72</v>
      </c>
      <c r="M205" s="64">
        <f t="shared" si="28"/>
        <v>36.46</v>
      </c>
      <c r="N205" s="66">
        <v>5.18</v>
      </c>
      <c r="O205" s="67" t="s">
        <v>72</v>
      </c>
      <c r="P205" s="64">
        <f t="shared" si="31"/>
        <v>5.18</v>
      </c>
    </row>
    <row r="206" spans="1:16">
      <c r="A206" s="1">
        <f t="shared" si="25"/>
        <v>206</v>
      </c>
      <c r="B206" s="76">
        <v>18</v>
      </c>
      <c r="C206" s="77" t="s">
        <v>75</v>
      </c>
      <c r="D206" s="113">
        <f t="shared" si="32"/>
        <v>136.36363636363637</v>
      </c>
      <c r="E206" s="78">
        <v>11.03</v>
      </c>
      <c r="F206" s="79">
        <v>3.594E-3</v>
      </c>
      <c r="G206" s="75">
        <f t="shared" si="21"/>
        <v>11.033593999999999</v>
      </c>
      <c r="H206" s="66">
        <v>1.1399999999999999</v>
      </c>
      <c r="I206" s="67" t="s">
        <v>74</v>
      </c>
      <c r="J206" s="68">
        <f t="shared" si="33"/>
        <v>1140</v>
      </c>
      <c r="K206" s="66">
        <v>39.11</v>
      </c>
      <c r="L206" s="67" t="s">
        <v>72</v>
      </c>
      <c r="M206" s="64">
        <f t="shared" ref="M206:M228" si="34">K206</f>
        <v>39.11</v>
      </c>
      <c r="N206" s="66">
        <v>5.61</v>
      </c>
      <c r="O206" s="67" t="s">
        <v>72</v>
      </c>
      <c r="P206" s="64">
        <f t="shared" si="31"/>
        <v>5.61</v>
      </c>
    </row>
    <row r="207" spans="1:16">
      <c r="A207" s="1">
        <f t="shared" si="25"/>
        <v>207</v>
      </c>
      <c r="B207" s="76">
        <v>20</v>
      </c>
      <c r="C207" s="77" t="s">
        <v>75</v>
      </c>
      <c r="D207" s="113">
        <f t="shared" si="32"/>
        <v>151.5151515151515</v>
      </c>
      <c r="E207" s="78">
        <v>10.33</v>
      </c>
      <c r="F207" s="79">
        <v>3.2680000000000001E-3</v>
      </c>
      <c r="G207" s="75">
        <f t="shared" si="21"/>
        <v>10.333268</v>
      </c>
      <c r="H207" s="66">
        <v>1.35</v>
      </c>
      <c r="I207" s="67" t="s">
        <v>74</v>
      </c>
      <c r="J207" s="68">
        <f t="shared" si="33"/>
        <v>1350</v>
      </c>
      <c r="K207" s="66">
        <v>49.14</v>
      </c>
      <c r="L207" s="67" t="s">
        <v>72</v>
      </c>
      <c r="M207" s="64">
        <f t="shared" si="34"/>
        <v>49.14</v>
      </c>
      <c r="N207" s="66">
        <v>6.5</v>
      </c>
      <c r="O207" s="67" t="s">
        <v>72</v>
      </c>
      <c r="P207" s="64">
        <f t="shared" si="31"/>
        <v>6.5</v>
      </c>
    </row>
    <row r="208" spans="1:16">
      <c r="A208" s="1">
        <f t="shared" si="25"/>
        <v>208</v>
      </c>
      <c r="B208" s="76">
        <v>22.5</v>
      </c>
      <c r="C208" s="77" t="s">
        <v>75</v>
      </c>
      <c r="D208" s="113">
        <f t="shared" si="32"/>
        <v>170.45454545454547</v>
      </c>
      <c r="E208" s="78">
        <v>9.6039999999999992</v>
      </c>
      <c r="F208" s="79">
        <v>2.9380000000000001E-3</v>
      </c>
      <c r="G208" s="75">
        <f t="shared" si="21"/>
        <v>9.6069379999999995</v>
      </c>
      <c r="H208" s="66">
        <v>1.63</v>
      </c>
      <c r="I208" s="67" t="s">
        <v>74</v>
      </c>
      <c r="J208" s="68">
        <f t="shared" si="33"/>
        <v>1630</v>
      </c>
      <c r="K208" s="66">
        <v>63.27</v>
      </c>
      <c r="L208" s="67" t="s">
        <v>72</v>
      </c>
      <c r="M208" s="64">
        <f t="shared" si="34"/>
        <v>63.27</v>
      </c>
      <c r="N208" s="66">
        <v>7.69</v>
      </c>
      <c r="O208" s="67" t="s">
        <v>72</v>
      </c>
      <c r="P208" s="64">
        <f t="shared" si="31"/>
        <v>7.69</v>
      </c>
    </row>
    <row r="209" spans="1:16">
      <c r="A209" s="1">
        <f t="shared" si="25"/>
        <v>209</v>
      </c>
      <c r="B209" s="76">
        <v>25</v>
      </c>
      <c r="C209" s="77" t="s">
        <v>75</v>
      </c>
      <c r="D209" s="113">
        <f t="shared" si="32"/>
        <v>189.39393939393941</v>
      </c>
      <c r="E209" s="78">
        <v>9.0079999999999991</v>
      </c>
      <c r="F209" s="79">
        <v>2.6710000000000002E-3</v>
      </c>
      <c r="G209" s="75">
        <f t="shared" si="21"/>
        <v>9.0106709999999985</v>
      </c>
      <c r="H209" s="66">
        <v>1.94</v>
      </c>
      <c r="I209" s="67" t="s">
        <v>74</v>
      </c>
      <c r="J209" s="68">
        <f t="shared" si="33"/>
        <v>1940</v>
      </c>
      <c r="K209" s="66">
        <v>76.31</v>
      </c>
      <c r="L209" s="67" t="s">
        <v>72</v>
      </c>
      <c r="M209" s="64">
        <f t="shared" si="34"/>
        <v>76.31</v>
      </c>
      <c r="N209" s="66">
        <v>8.9499999999999993</v>
      </c>
      <c r="O209" s="67" t="s">
        <v>72</v>
      </c>
      <c r="P209" s="64">
        <f t="shared" si="31"/>
        <v>8.9499999999999993</v>
      </c>
    </row>
    <row r="210" spans="1:16">
      <c r="A210" s="1">
        <f t="shared" si="25"/>
        <v>210</v>
      </c>
      <c r="B210" s="76">
        <v>27.5</v>
      </c>
      <c r="C210" s="77" t="s">
        <v>75</v>
      </c>
      <c r="D210" s="113">
        <f t="shared" si="32"/>
        <v>208.33333333333334</v>
      </c>
      <c r="E210" s="78">
        <v>8.5109999999999992</v>
      </c>
      <c r="F210" s="79">
        <v>2.4499999999999999E-3</v>
      </c>
      <c r="G210" s="75">
        <f t="shared" si="21"/>
        <v>8.5134499999999989</v>
      </c>
      <c r="H210" s="66">
        <v>2.2599999999999998</v>
      </c>
      <c r="I210" s="67" t="s">
        <v>74</v>
      </c>
      <c r="J210" s="68">
        <f t="shared" si="33"/>
        <v>2260</v>
      </c>
      <c r="K210" s="66">
        <v>88.77</v>
      </c>
      <c r="L210" s="67" t="s">
        <v>72</v>
      </c>
      <c r="M210" s="64">
        <f t="shared" si="34"/>
        <v>88.77</v>
      </c>
      <c r="N210" s="66">
        <v>10.27</v>
      </c>
      <c r="O210" s="67" t="s">
        <v>72</v>
      </c>
      <c r="P210" s="64">
        <f t="shared" si="31"/>
        <v>10.27</v>
      </c>
    </row>
    <row r="211" spans="1:16">
      <c r="A211" s="1">
        <f t="shared" si="25"/>
        <v>211</v>
      </c>
      <c r="B211" s="76">
        <v>30</v>
      </c>
      <c r="C211" s="77" t="s">
        <v>75</v>
      </c>
      <c r="D211" s="113">
        <f t="shared" si="32"/>
        <v>227.27272727272728</v>
      </c>
      <c r="E211" s="78">
        <v>8.0909999999999993</v>
      </c>
      <c r="F211" s="79">
        <v>2.264E-3</v>
      </c>
      <c r="G211" s="75">
        <f t="shared" si="21"/>
        <v>8.0932639999999996</v>
      </c>
      <c r="H211" s="66">
        <v>2.59</v>
      </c>
      <c r="I211" s="67" t="s">
        <v>74</v>
      </c>
      <c r="J211" s="68">
        <f t="shared" si="33"/>
        <v>2590</v>
      </c>
      <c r="K211" s="66">
        <v>100.83</v>
      </c>
      <c r="L211" s="67" t="s">
        <v>72</v>
      </c>
      <c r="M211" s="64">
        <f t="shared" si="34"/>
        <v>100.83</v>
      </c>
      <c r="N211" s="66">
        <v>11.65</v>
      </c>
      <c r="O211" s="67" t="s">
        <v>72</v>
      </c>
      <c r="P211" s="64">
        <f t="shared" si="31"/>
        <v>11.65</v>
      </c>
    </row>
    <row r="212" spans="1:16">
      <c r="A212" s="1">
        <f t="shared" si="25"/>
        <v>212</v>
      </c>
      <c r="B212" s="76">
        <v>32.5</v>
      </c>
      <c r="C212" s="77" t="s">
        <v>75</v>
      </c>
      <c r="D212" s="113">
        <f t="shared" si="32"/>
        <v>246.21212121212122</v>
      </c>
      <c r="E212" s="78">
        <v>7.7320000000000002</v>
      </c>
      <c r="F212" s="79">
        <v>2.1050000000000001E-3</v>
      </c>
      <c r="G212" s="75">
        <f t="shared" ref="G212:G275" si="35">E212+F212</f>
        <v>7.7341050000000005</v>
      </c>
      <c r="H212" s="66">
        <v>2.95</v>
      </c>
      <c r="I212" s="67" t="s">
        <v>74</v>
      </c>
      <c r="J212" s="68">
        <f t="shared" si="33"/>
        <v>2950</v>
      </c>
      <c r="K212" s="66">
        <v>112.64</v>
      </c>
      <c r="L212" s="67" t="s">
        <v>72</v>
      </c>
      <c r="M212" s="64">
        <f t="shared" si="34"/>
        <v>112.64</v>
      </c>
      <c r="N212" s="66">
        <v>13.08</v>
      </c>
      <c r="O212" s="67" t="s">
        <v>72</v>
      </c>
      <c r="P212" s="64">
        <f t="shared" si="31"/>
        <v>13.08</v>
      </c>
    </row>
    <row r="213" spans="1:16">
      <c r="A213" s="1">
        <f t="shared" si="25"/>
        <v>213</v>
      </c>
      <c r="B213" s="76">
        <v>35</v>
      </c>
      <c r="C213" s="77" t="s">
        <v>75</v>
      </c>
      <c r="D213" s="113">
        <f t="shared" si="32"/>
        <v>265.15151515151513</v>
      </c>
      <c r="E213" s="78">
        <v>7.4210000000000003</v>
      </c>
      <c r="F213" s="79">
        <v>1.9680000000000001E-3</v>
      </c>
      <c r="G213" s="75">
        <f t="shared" si="35"/>
        <v>7.422968</v>
      </c>
      <c r="H213" s="66">
        <v>3.32</v>
      </c>
      <c r="I213" s="67" t="s">
        <v>74</v>
      </c>
      <c r="J213" s="68">
        <f t="shared" si="33"/>
        <v>3320</v>
      </c>
      <c r="K213" s="66">
        <v>124.23</v>
      </c>
      <c r="L213" s="67" t="s">
        <v>72</v>
      </c>
      <c r="M213" s="64">
        <f t="shared" si="34"/>
        <v>124.23</v>
      </c>
      <c r="N213" s="66">
        <v>14.55</v>
      </c>
      <c r="O213" s="67" t="s">
        <v>72</v>
      </c>
      <c r="P213" s="64">
        <f t="shared" si="31"/>
        <v>14.55</v>
      </c>
    </row>
    <row r="214" spans="1:16">
      <c r="A214" s="1">
        <f t="shared" ref="A214:A277" si="36">A213+1</f>
        <v>214</v>
      </c>
      <c r="B214" s="76">
        <v>37.5</v>
      </c>
      <c r="C214" s="77" t="s">
        <v>75</v>
      </c>
      <c r="D214" s="113">
        <f t="shared" si="32"/>
        <v>284.09090909090907</v>
      </c>
      <c r="E214" s="78">
        <v>7.149</v>
      </c>
      <c r="F214" s="79">
        <v>1.8489999999999999E-3</v>
      </c>
      <c r="G214" s="75">
        <f t="shared" si="35"/>
        <v>7.150849</v>
      </c>
      <c r="H214" s="66">
        <v>3.7</v>
      </c>
      <c r="I214" s="67" t="s">
        <v>74</v>
      </c>
      <c r="J214" s="68">
        <f t="shared" si="33"/>
        <v>3700</v>
      </c>
      <c r="K214" s="66">
        <v>135.66</v>
      </c>
      <c r="L214" s="67" t="s">
        <v>72</v>
      </c>
      <c r="M214" s="64">
        <f t="shared" si="34"/>
        <v>135.66</v>
      </c>
      <c r="N214" s="66">
        <v>16.07</v>
      </c>
      <c r="O214" s="67" t="s">
        <v>72</v>
      </c>
      <c r="P214" s="64">
        <f t="shared" si="31"/>
        <v>16.07</v>
      </c>
    </row>
    <row r="215" spans="1:16">
      <c r="A215" s="1">
        <f t="shared" si="36"/>
        <v>215</v>
      </c>
      <c r="B215" s="76">
        <v>40</v>
      </c>
      <c r="C215" s="77" t="s">
        <v>75</v>
      </c>
      <c r="D215" s="113">
        <f t="shared" si="32"/>
        <v>303.030303030303</v>
      </c>
      <c r="E215" s="78">
        <v>6.9109999999999996</v>
      </c>
      <c r="F215" s="79">
        <v>1.743E-3</v>
      </c>
      <c r="G215" s="75">
        <f t="shared" si="35"/>
        <v>6.9127429999999999</v>
      </c>
      <c r="H215" s="66">
        <v>4.0999999999999996</v>
      </c>
      <c r="I215" s="67" t="s">
        <v>74</v>
      </c>
      <c r="J215" s="68">
        <f t="shared" si="33"/>
        <v>4100</v>
      </c>
      <c r="K215" s="66">
        <v>146.94999999999999</v>
      </c>
      <c r="L215" s="67" t="s">
        <v>72</v>
      </c>
      <c r="M215" s="64">
        <f t="shared" si="34"/>
        <v>146.94999999999999</v>
      </c>
      <c r="N215" s="66">
        <v>17.63</v>
      </c>
      <c r="O215" s="67" t="s">
        <v>72</v>
      </c>
      <c r="P215" s="64">
        <f t="shared" si="31"/>
        <v>17.63</v>
      </c>
    </row>
    <row r="216" spans="1:16">
      <c r="A216" s="1">
        <f t="shared" si="36"/>
        <v>216</v>
      </c>
      <c r="B216" s="76">
        <v>45</v>
      </c>
      <c r="C216" s="77" t="s">
        <v>75</v>
      </c>
      <c r="D216" s="113">
        <f t="shared" si="32"/>
        <v>340.90909090909093</v>
      </c>
      <c r="E216" s="78">
        <v>6.51</v>
      </c>
      <c r="F216" s="79">
        <v>1.5659999999999999E-3</v>
      </c>
      <c r="G216" s="75">
        <f t="shared" si="35"/>
        <v>6.5115660000000002</v>
      </c>
      <c r="H216" s="66">
        <v>4.9400000000000004</v>
      </c>
      <c r="I216" s="67" t="s">
        <v>74</v>
      </c>
      <c r="J216" s="68">
        <f t="shared" si="33"/>
        <v>4940</v>
      </c>
      <c r="K216" s="66">
        <v>188.66</v>
      </c>
      <c r="L216" s="67" t="s">
        <v>72</v>
      </c>
      <c r="M216" s="64">
        <f t="shared" si="34"/>
        <v>188.66</v>
      </c>
      <c r="N216" s="66">
        <v>20.85</v>
      </c>
      <c r="O216" s="67" t="s">
        <v>72</v>
      </c>
      <c r="P216" s="64">
        <f t="shared" si="31"/>
        <v>20.85</v>
      </c>
    </row>
    <row r="217" spans="1:16">
      <c r="A217" s="1">
        <f t="shared" si="36"/>
        <v>217</v>
      </c>
      <c r="B217" s="76">
        <v>50</v>
      </c>
      <c r="C217" s="77" t="s">
        <v>75</v>
      </c>
      <c r="D217" s="113">
        <f t="shared" si="32"/>
        <v>378.78787878787881</v>
      </c>
      <c r="E217" s="78">
        <v>6.1890000000000001</v>
      </c>
      <c r="F217" s="79">
        <v>1.423E-3</v>
      </c>
      <c r="G217" s="75">
        <f t="shared" si="35"/>
        <v>6.190423</v>
      </c>
      <c r="H217" s="66">
        <v>5.82</v>
      </c>
      <c r="I217" s="67" t="s">
        <v>74</v>
      </c>
      <c r="J217" s="68">
        <f t="shared" si="33"/>
        <v>5820</v>
      </c>
      <c r="K217" s="66">
        <v>226.33</v>
      </c>
      <c r="L217" s="67" t="s">
        <v>72</v>
      </c>
      <c r="M217" s="64">
        <f t="shared" si="34"/>
        <v>226.33</v>
      </c>
      <c r="N217" s="66">
        <v>24.2</v>
      </c>
      <c r="O217" s="67" t="s">
        <v>72</v>
      </c>
      <c r="P217" s="64">
        <f t="shared" si="31"/>
        <v>24.2</v>
      </c>
    </row>
    <row r="218" spans="1:16">
      <c r="A218" s="1">
        <f t="shared" si="36"/>
        <v>218</v>
      </c>
      <c r="B218" s="76">
        <v>55</v>
      </c>
      <c r="C218" s="77" t="s">
        <v>75</v>
      </c>
      <c r="D218" s="113">
        <f t="shared" si="32"/>
        <v>416.66666666666669</v>
      </c>
      <c r="E218" s="78">
        <v>5.9249999999999998</v>
      </c>
      <c r="F218" s="79">
        <v>1.304E-3</v>
      </c>
      <c r="G218" s="75">
        <f t="shared" si="35"/>
        <v>5.926304</v>
      </c>
      <c r="H218" s="66">
        <v>6.75</v>
      </c>
      <c r="I218" s="67" t="s">
        <v>74</v>
      </c>
      <c r="J218" s="68">
        <f t="shared" si="33"/>
        <v>6750</v>
      </c>
      <c r="K218" s="66">
        <v>261.52999999999997</v>
      </c>
      <c r="L218" s="67" t="s">
        <v>72</v>
      </c>
      <c r="M218" s="64">
        <f t="shared" si="34"/>
        <v>261.52999999999997</v>
      </c>
      <c r="N218" s="66">
        <v>27.64</v>
      </c>
      <c r="O218" s="67" t="s">
        <v>72</v>
      </c>
      <c r="P218" s="64">
        <f t="shared" si="31"/>
        <v>27.64</v>
      </c>
    </row>
    <row r="219" spans="1:16">
      <c r="A219" s="1">
        <f t="shared" si="36"/>
        <v>219</v>
      </c>
      <c r="B219" s="76">
        <v>60</v>
      </c>
      <c r="C219" s="77" t="s">
        <v>75</v>
      </c>
      <c r="D219" s="113">
        <f t="shared" si="32"/>
        <v>454.54545454545456</v>
      </c>
      <c r="E219" s="78">
        <v>5.7060000000000004</v>
      </c>
      <c r="F219" s="79">
        <v>1.2049999999999999E-3</v>
      </c>
      <c r="G219" s="75">
        <f t="shared" si="35"/>
        <v>5.7072050000000001</v>
      </c>
      <c r="H219" s="66">
        <v>7.71</v>
      </c>
      <c r="I219" s="67" t="s">
        <v>74</v>
      </c>
      <c r="J219" s="68">
        <f t="shared" si="33"/>
        <v>7710</v>
      </c>
      <c r="K219" s="66">
        <v>295</v>
      </c>
      <c r="L219" s="67" t="s">
        <v>72</v>
      </c>
      <c r="M219" s="64">
        <f t="shared" si="34"/>
        <v>295</v>
      </c>
      <c r="N219" s="66">
        <v>31.16</v>
      </c>
      <c r="O219" s="67" t="s">
        <v>72</v>
      </c>
      <c r="P219" s="64">
        <f t="shared" si="31"/>
        <v>31.16</v>
      </c>
    </row>
    <row r="220" spans="1:16">
      <c r="A220" s="1">
        <f t="shared" si="36"/>
        <v>220</v>
      </c>
      <c r="B220" s="76">
        <v>65</v>
      </c>
      <c r="C220" s="77" t="s">
        <v>75</v>
      </c>
      <c r="D220" s="113">
        <f t="shared" si="32"/>
        <v>492.42424242424244</v>
      </c>
      <c r="E220" s="78">
        <v>5.5220000000000002</v>
      </c>
      <c r="F220" s="79">
        <v>1.1199999999999999E-3</v>
      </c>
      <c r="G220" s="75">
        <f t="shared" si="35"/>
        <v>5.5231200000000005</v>
      </c>
      <c r="H220" s="66">
        <v>8.7100000000000009</v>
      </c>
      <c r="I220" s="67" t="s">
        <v>74</v>
      </c>
      <c r="J220" s="68">
        <f t="shared" si="33"/>
        <v>8710</v>
      </c>
      <c r="K220" s="66">
        <v>327.13</v>
      </c>
      <c r="L220" s="67" t="s">
        <v>72</v>
      </c>
      <c r="M220" s="64">
        <f t="shared" si="34"/>
        <v>327.13</v>
      </c>
      <c r="N220" s="66">
        <v>34.74</v>
      </c>
      <c r="O220" s="67" t="s">
        <v>72</v>
      </c>
      <c r="P220" s="64">
        <f t="shared" si="31"/>
        <v>34.74</v>
      </c>
    </row>
    <row r="221" spans="1:16">
      <c r="A221" s="1">
        <f t="shared" si="36"/>
        <v>221</v>
      </c>
      <c r="B221" s="76">
        <v>70</v>
      </c>
      <c r="C221" s="77" t="s">
        <v>75</v>
      </c>
      <c r="D221" s="113">
        <f t="shared" si="32"/>
        <v>530.30303030303025</v>
      </c>
      <c r="E221" s="78">
        <v>5.3639999999999999</v>
      </c>
      <c r="F221" s="79">
        <v>1.047E-3</v>
      </c>
      <c r="G221" s="75">
        <f t="shared" si="35"/>
        <v>5.3650469999999997</v>
      </c>
      <c r="H221" s="66">
        <v>9.74</v>
      </c>
      <c r="I221" s="67" t="s">
        <v>74</v>
      </c>
      <c r="J221" s="68">
        <f t="shared" si="33"/>
        <v>9740</v>
      </c>
      <c r="K221" s="66">
        <v>358.16</v>
      </c>
      <c r="L221" s="67" t="s">
        <v>72</v>
      </c>
      <c r="M221" s="64">
        <f t="shared" si="34"/>
        <v>358.16</v>
      </c>
      <c r="N221" s="66">
        <v>38.380000000000003</v>
      </c>
      <c r="O221" s="67" t="s">
        <v>72</v>
      </c>
      <c r="P221" s="64">
        <f t="shared" si="31"/>
        <v>38.380000000000003</v>
      </c>
    </row>
    <row r="222" spans="1:16">
      <c r="A222" s="1">
        <f t="shared" si="36"/>
        <v>222</v>
      </c>
      <c r="B222" s="76">
        <v>80</v>
      </c>
      <c r="C222" s="77" t="s">
        <v>75</v>
      </c>
      <c r="D222" s="113">
        <f t="shared" si="32"/>
        <v>606.06060606060601</v>
      </c>
      <c r="E222" s="78">
        <v>5.1120000000000001</v>
      </c>
      <c r="F222" s="79">
        <v>9.2630000000000002E-4</v>
      </c>
      <c r="G222" s="75">
        <f t="shared" si="35"/>
        <v>5.1129262999999998</v>
      </c>
      <c r="H222" s="66">
        <v>11.88</v>
      </c>
      <c r="I222" s="67" t="s">
        <v>74</v>
      </c>
      <c r="J222" s="68">
        <f t="shared" si="33"/>
        <v>11880</v>
      </c>
      <c r="K222" s="66">
        <v>469.14</v>
      </c>
      <c r="L222" s="67" t="s">
        <v>72</v>
      </c>
      <c r="M222" s="64">
        <f t="shared" si="34"/>
        <v>469.14</v>
      </c>
      <c r="N222" s="66">
        <v>45.78</v>
      </c>
      <c r="O222" s="67" t="s">
        <v>72</v>
      </c>
      <c r="P222" s="64">
        <f t="shared" si="31"/>
        <v>45.78</v>
      </c>
    </row>
    <row r="223" spans="1:16">
      <c r="A223" s="1">
        <f t="shared" si="36"/>
        <v>223</v>
      </c>
      <c r="B223" s="76">
        <v>90</v>
      </c>
      <c r="C223" s="77" t="s">
        <v>75</v>
      </c>
      <c r="D223" s="113">
        <f t="shared" si="32"/>
        <v>681.81818181818187</v>
      </c>
      <c r="E223" s="78">
        <v>4.92</v>
      </c>
      <c r="F223" s="79">
        <v>8.317E-4</v>
      </c>
      <c r="G223" s="75">
        <f t="shared" si="35"/>
        <v>4.9208316999999999</v>
      </c>
      <c r="H223" s="66">
        <v>14.12</v>
      </c>
      <c r="I223" s="67" t="s">
        <v>74</v>
      </c>
      <c r="J223" s="68">
        <f t="shared" si="33"/>
        <v>14120</v>
      </c>
      <c r="K223" s="66">
        <v>565.84</v>
      </c>
      <c r="L223" s="67" t="s">
        <v>72</v>
      </c>
      <c r="M223" s="64">
        <f t="shared" si="34"/>
        <v>565.84</v>
      </c>
      <c r="N223" s="66">
        <v>53.27</v>
      </c>
      <c r="O223" s="67" t="s">
        <v>72</v>
      </c>
      <c r="P223" s="64">
        <f t="shared" si="31"/>
        <v>53.27</v>
      </c>
    </row>
    <row r="224" spans="1:16">
      <c r="A224" s="1">
        <f t="shared" si="36"/>
        <v>224</v>
      </c>
      <c r="B224" s="76">
        <v>100</v>
      </c>
      <c r="C224" s="77" t="s">
        <v>75</v>
      </c>
      <c r="D224" s="113">
        <f t="shared" si="32"/>
        <v>757.57575757575762</v>
      </c>
      <c r="E224" s="78">
        <v>4.7709999999999999</v>
      </c>
      <c r="F224" s="79">
        <v>7.5509999999999998E-4</v>
      </c>
      <c r="G224" s="75">
        <f t="shared" si="35"/>
        <v>4.7717551</v>
      </c>
      <c r="H224" s="66">
        <v>16.43</v>
      </c>
      <c r="I224" s="67" t="s">
        <v>74</v>
      </c>
      <c r="J224" s="68">
        <f t="shared" si="33"/>
        <v>16430</v>
      </c>
      <c r="K224" s="66">
        <v>653.77</v>
      </c>
      <c r="L224" s="67" t="s">
        <v>72</v>
      </c>
      <c r="M224" s="64">
        <f t="shared" si="34"/>
        <v>653.77</v>
      </c>
      <c r="N224" s="66">
        <v>60.81</v>
      </c>
      <c r="O224" s="67" t="s">
        <v>72</v>
      </c>
      <c r="P224" s="64">
        <f t="shared" si="31"/>
        <v>60.81</v>
      </c>
    </row>
    <row r="225" spans="1:16">
      <c r="A225" s="1">
        <f t="shared" si="36"/>
        <v>225</v>
      </c>
      <c r="B225" s="76">
        <v>110</v>
      </c>
      <c r="C225" s="77" t="s">
        <v>75</v>
      </c>
      <c r="D225" s="113">
        <f t="shared" si="32"/>
        <v>833.33333333333337</v>
      </c>
      <c r="E225" s="78">
        <v>4.6529999999999996</v>
      </c>
      <c r="F225" s="79">
        <v>6.9200000000000002E-4</v>
      </c>
      <c r="G225" s="75">
        <f t="shared" si="35"/>
        <v>4.6536919999999995</v>
      </c>
      <c r="H225" s="66">
        <v>18.809999999999999</v>
      </c>
      <c r="I225" s="67" t="s">
        <v>74</v>
      </c>
      <c r="J225" s="68">
        <f t="shared" si="33"/>
        <v>18810</v>
      </c>
      <c r="K225" s="66">
        <v>735.4</v>
      </c>
      <c r="L225" s="67" t="s">
        <v>72</v>
      </c>
      <c r="M225" s="64">
        <f t="shared" si="34"/>
        <v>735.4</v>
      </c>
      <c r="N225" s="66">
        <v>68.349999999999994</v>
      </c>
      <c r="O225" s="67" t="s">
        <v>72</v>
      </c>
      <c r="P225" s="64">
        <f t="shared" si="31"/>
        <v>68.349999999999994</v>
      </c>
    </row>
    <row r="226" spans="1:16">
      <c r="A226" s="1">
        <f t="shared" si="36"/>
        <v>226</v>
      </c>
      <c r="B226" s="76">
        <v>120</v>
      </c>
      <c r="C226" s="77" t="s">
        <v>75</v>
      </c>
      <c r="D226" s="113">
        <f t="shared" si="32"/>
        <v>909.09090909090912</v>
      </c>
      <c r="E226" s="78">
        <v>4.5579999999999998</v>
      </c>
      <c r="F226" s="79">
        <v>6.3889999999999997E-4</v>
      </c>
      <c r="G226" s="75">
        <f t="shared" si="35"/>
        <v>4.5586389</v>
      </c>
      <c r="H226" s="66">
        <v>21.24</v>
      </c>
      <c r="I226" s="67" t="s">
        <v>74</v>
      </c>
      <c r="J226" s="68">
        <f t="shared" si="33"/>
        <v>21240</v>
      </c>
      <c r="K226" s="66">
        <v>812.1</v>
      </c>
      <c r="L226" s="67" t="s">
        <v>72</v>
      </c>
      <c r="M226" s="64">
        <f t="shared" si="34"/>
        <v>812.1</v>
      </c>
      <c r="N226" s="66">
        <v>75.87</v>
      </c>
      <c r="O226" s="67" t="s">
        <v>72</v>
      </c>
      <c r="P226" s="64">
        <f t="shared" si="31"/>
        <v>75.87</v>
      </c>
    </row>
    <row r="227" spans="1:16">
      <c r="A227" s="1">
        <f t="shared" si="36"/>
        <v>227</v>
      </c>
      <c r="B227" s="76">
        <v>130</v>
      </c>
      <c r="C227" s="77" t="s">
        <v>75</v>
      </c>
      <c r="D227" s="113">
        <f t="shared" si="32"/>
        <v>984.84848484848487</v>
      </c>
      <c r="E227" s="78">
        <v>4.4809999999999999</v>
      </c>
      <c r="F227" s="79">
        <v>5.9360000000000001E-4</v>
      </c>
      <c r="G227" s="75">
        <f t="shared" si="35"/>
        <v>4.4815936000000001</v>
      </c>
      <c r="H227" s="66">
        <v>23.72</v>
      </c>
      <c r="I227" s="67" t="s">
        <v>74</v>
      </c>
      <c r="J227" s="68">
        <f t="shared" si="33"/>
        <v>23720</v>
      </c>
      <c r="K227" s="66">
        <v>884.73</v>
      </c>
      <c r="L227" s="67" t="s">
        <v>72</v>
      </c>
      <c r="M227" s="64">
        <f t="shared" si="34"/>
        <v>884.73</v>
      </c>
      <c r="N227" s="66">
        <v>83.34</v>
      </c>
      <c r="O227" s="67" t="s">
        <v>72</v>
      </c>
      <c r="P227" s="64">
        <f t="shared" si="31"/>
        <v>83.34</v>
      </c>
    </row>
    <row r="228" spans="1:16">
      <c r="A228" s="4">
        <f t="shared" si="36"/>
        <v>228</v>
      </c>
      <c r="B228" s="76">
        <v>132</v>
      </c>
      <c r="C228" s="77" t="s">
        <v>75</v>
      </c>
      <c r="D228" s="64">
        <f t="shared" si="32"/>
        <v>1000</v>
      </c>
      <c r="E228" s="78">
        <v>4.468</v>
      </c>
      <c r="F228" s="79">
        <v>5.8529999999999997E-4</v>
      </c>
      <c r="G228" s="75">
        <f t="shared" si="35"/>
        <v>4.4685853</v>
      </c>
      <c r="H228" s="66">
        <v>24.23</v>
      </c>
      <c r="I228" s="67" t="s">
        <v>74</v>
      </c>
      <c r="J228" s="68">
        <f t="shared" si="33"/>
        <v>24230</v>
      </c>
      <c r="K228" s="66">
        <v>887.59</v>
      </c>
      <c r="L228" s="67" t="s">
        <v>72</v>
      </c>
      <c r="M228" s="64">
        <f t="shared" si="34"/>
        <v>887.59</v>
      </c>
      <c r="N228" s="66">
        <v>84.83</v>
      </c>
      <c r="O228" s="67" t="s">
        <v>72</v>
      </c>
      <c r="P228" s="64">
        <f t="shared" si="31"/>
        <v>84.83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1FB11-116A-4E4D-8284-B344F4F68615}">
  <sheetPr codeName="WSform16"/>
  <dimension ref="A1:Y300"/>
  <sheetViews>
    <sheetView zoomScale="70" zoomScaleNormal="70" workbookViewId="0">
      <selection activeCell="P11" sqref="P11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54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136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srim136Xe_Cu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1.36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136000000</v>
      </c>
      <c r="E13" s="19" t="s">
        <v>50</v>
      </c>
      <c r="F13" s="44"/>
      <c r="G13" s="45"/>
      <c r="H13" s="45"/>
      <c r="I13" s="46"/>
      <c r="J13" s="4">
        <v>8</v>
      </c>
      <c r="K13" s="101">
        <v>5.6912999999999998E-2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1.4</v>
      </c>
      <c r="C20" s="110" t="s">
        <v>71</v>
      </c>
      <c r="D20" s="84">
        <f t="shared" ref="D20:D51" si="0">B20/1000/$C$5</f>
        <v>1.0294117647058823E-5</v>
      </c>
      <c r="E20" s="73">
        <v>5.5309999999999998E-2</v>
      </c>
      <c r="F20" s="74">
        <v>1.4530000000000001</v>
      </c>
      <c r="G20" s="75">
        <f t="shared" ref="G20:G83" si="1">E20+F20</f>
        <v>1.50831</v>
      </c>
      <c r="H20" s="72">
        <v>15</v>
      </c>
      <c r="I20" s="110" t="s">
        <v>70</v>
      </c>
      <c r="J20" s="83">
        <f t="shared" ref="J20:J51" si="2">H20/1000/10</f>
        <v>1.5E-3</v>
      </c>
      <c r="K20" s="72">
        <v>8</v>
      </c>
      <c r="L20" s="110" t="s">
        <v>70</v>
      </c>
      <c r="M20" s="83">
        <f t="shared" ref="M20:M51" si="3">K20/1000/10</f>
        <v>8.0000000000000004E-4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1.5</v>
      </c>
      <c r="C21" s="77" t="s">
        <v>71</v>
      </c>
      <c r="D21" s="84">
        <f t="shared" si="0"/>
        <v>1.1029411764705883E-5</v>
      </c>
      <c r="E21" s="78">
        <v>5.7250000000000002E-2</v>
      </c>
      <c r="F21" s="79">
        <v>1.504</v>
      </c>
      <c r="G21" s="75">
        <f t="shared" si="1"/>
        <v>1.56125</v>
      </c>
      <c r="H21" s="76">
        <v>16</v>
      </c>
      <c r="I21" s="77" t="s">
        <v>70</v>
      </c>
      <c r="J21" s="83">
        <f t="shared" si="2"/>
        <v>1.6000000000000001E-3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1.6</v>
      </c>
      <c r="C22" s="77" t="s">
        <v>71</v>
      </c>
      <c r="D22" s="84">
        <f t="shared" si="0"/>
        <v>1.1764705882352942E-5</v>
      </c>
      <c r="E22" s="78">
        <v>5.9130000000000002E-2</v>
      </c>
      <c r="F22" s="79">
        <v>1.5529999999999999</v>
      </c>
      <c r="G22" s="75">
        <f t="shared" si="1"/>
        <v>1.6121299999999998</v>
      </c>
      <c r="H22" s="76">
        <v>16</v>
      </c>
      <c r="I22" s="77" t="s">
        <v>70</v>
      </c>
      <c r="J22" s="83">
        <f t="shared" si="2"/>
        <v>1.6000000000000001E-3</v>
      </c>
      <c r="K22" s="76">
        <v>9</v>
      </c>
      <c r="L22" s="77" t="s">
        <v>70</v>
      </c>
      <c r="M22" s="83">
        <f t="shared" si="3"/>
        <v>8.9999999999999998E-4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1.7</v>
      </c>
      <c r="C23" s="77" t="s">
        <v>71</v>
      </c>
      <c r="D23" s="84">
        <f t="shared" si="0"/>
        <v>1.2499999999999999E-5</v>
      </c>
      <c r="E23" s="78">
        <v>6.0949999999999997E-2</v>
      </c>
      <c r="F23" s="79">
        <v>1.6</v>
      </c>
      <c r="G23" s="75">
        <f t="shared" si="1"/>
        <v>1.6609500000000001</v>
      </c>
      <c r="H23" s="76">
        <v>17</v>
      </c>
      <c r="I23" s="77" t="s">
        <v>70</v>
      </c>
      <c r="J23" s="83">
        <f t="shared" si="2"/>
        <v>1.7000000000000001E-3</v>
      </c>
      <c r="K23" s="76">
        <v>9</v>
      </c>
      <c r="L23" s="77" t="s">
        <v>70</v>
      </c>
      <c r="M23" s="83">
        <f t="shared" si="3"/>
        <v>8.9999999999999998E-4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1.8</v>
      </c>
      <c r="C24" s="77" t="s">
        <v>71</v>
      </c>
      <c r="D24" s="84">
        <f t="shared" si="0"/>
        <v>1.3235294117647058E-5</v>
      </c>
      <c r="E24" s="78">
        <v>6.2719999999999998E-2</v>
      </c>
      <c r="F24" s="79">
        <v>1.645</v>
      </c>
      <c r="G24" s="75">
        <f t="shared" si="1"/>
        <v>1.7077200000000001</v>
      </c>
      <c r="H24" s="76">
        <v>17</v>
      </c>
      <c r="I24" s="77" t="s">
        <v>70</v>
      </c>
      <c r="J24" s="83">
        <f t="shared" si="2"/>
        <v>1.7000000000000001E-3</v>
      </c>
      <c r="K24" s="76">
        <v>9</v>
      </c>
      <c r="L24" s="77" t="s">
        <v>70</v>
      </c>
      <c r="M24" s="83">
        <f t="shared" si="3"/>
        <v>8.9999999999999998E-4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2</v>
      </c>
      <c r="C25" s="77" t="s">
        <v>71</v>
      </c>
      <c r="D25" s="84">
        <f t="shared" si="0"/>
        <v>1.4705882352941177E-5</v>
      </c>
      <c r="E25" s="78">
        <v>6.6110000000000002E-2</v>
      </c>
      <c r="F25" s="79">
        <v>1.7310000000000001</v>
      </c>
      <c r="G25" s="75">
        <f t="shared" si="1"/>
        <v>1.79711</v>
      </c>
      <c r="H25" s="76">
        <v>18</v>
      </c>
      <c r="I25" s="77" t="s">
        <v>70</v>
      </c>
      <c r="J25" s="83">
        <f t="shared" si="2"/>
        <v>1.8E-3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2.25</v>
      </c>
      <c r="C26" s="77" t="s">
        <v>71</v>
      </c>
      <c r="D26" s="84">
        <f t="shared" si="0"/>
        <v>1.6544117647058822E-5</v>
      </c>
      <c r="E26" s="78">
        <v>7.0120000000000002E-2</v>
      </c>
      <c r="F26" s="79">
        <v>1.831</v>
      </c>
      <c r="G26" s="75">
        <f t="shared" si="1"/>
        <v>1.9011199999999999</v>
      </c>
      <c r="H26" s="76">
        <v>19</v>
      </c>
      <c r="I26" s="77" t="s">
        <v>70</v>
      </c>
      <c r="J26" s="83">
        <f t="shared" si="2"/>
        <v>1.9E-3</v>
      </c>
      <c r="K26" s="76">
        <v>10</v>
      </c>
      <c r="L26" s="77" t="s">
        <v>70</v>
      </c>
      <c r="M26" s="83">
        <f t="shared" si="3"/>
        <v>1E-3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2.5</v>
      </c>
      <c r="C27" s="77" t="s">
        <v>71</v>
      </c>
      <c r="D27" s="84">
        <f t="shared" si="0"/>
        <v>1.8382352941176472E-5</v>
      </c>
      <c r="E27" s="78">
        <v>7.3910000000000003E-2</v>
      </c>
      <c r="F27" s="79">
        <v>1.9239999999999999</v>
      </c>
      <c r="G27" s="75">
        <f t="shared" si="1"/>
        <v>1.9979099999999999</v>
      </c>
      <c r="H27" s="76">
        <v>20</v>
      </c>
      <c r="I27" s="77" t="s">
        <v>70</v>
      </c>
      <c r="J27" s="83">
        <f t="shared" si="2"/>
        <v>2E-3</v>
      </c>
      <c r="K27" s="76">
        <v>10</v>
      </c>
      <c r="L27" s="77" t="s">
        <v>70</v>
      </c>
      <c r="M27" s="83">
        <f t="shared" si="3"/>
        <v>1E-3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2.75</v>
      </c>
      <c r="C28" s="77" t="s">
        <v>71</v>
      </c>
      <c r="D28" s="84">
        <f t="shared" si="0"/>
        <v>2.0220588235294116E-5</v>
      </c>
      <c r="E28" s="78">
        <v>7.7520000000000006E-2</v>
      </c>
      <c r="F28" s="79">
        <v>2.0099999999999998</v>
      </c>
      <c r="G28" s="75">
        <f t="shared" si="1"/>
        <v>2.0875199999999996</v>
      </c>
      <c r="H28" s="76">
        <v>21</v>
      </c>
      <c r="I28" s="77" t="s">
        <v>70</v>
      </c>
      <c r="J28" s="83">
        <f t="shared" si="2"/>
        <v>2.1000000000000003E-3</v>
      </c>
      <c r="K28" s="76">
        <v>11</v>
      </c>
      <c r="L28" s="77" t="s">
        <v>70</v>
      </c>
      <c r="M28" s="83">
        <f t="shared" si="3"/>
        <v>1.0999999999999998E-3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3</v>
      </c>
      <c r="C29" s="77" t="s">
        <v>71</v>
      </c>
      <c r="D29" s="84">
        <f t="shared" si="0"/>
        <v>2.2058823529411766E-5</v>
      </c>
      <c r="E29" s="78">
        <v>8.097E-2</v>
      </c>
      <c r="F29" s="79">
        <v>2.0920000000000001</v>
      </c>
      <c r="G29" s="75">
        <f t="shared" si="1"/>
        <v>2.1729700000000003</v>
      </c>
      <c r="H29" s="76">
        <v>22</v>
      </c>
      <c r="I29" s="77" t="s">
        <v>70</v>
      </c>
      <c r="J29" s="83">
        <f t="shared" si="2"/>
        <v>2.1999999999999997E-3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3.25</v>
      </c>
      <c r="C30" s="77" t="s">
        <v>71</v>
      </c>
      <c r="D30" s="84">
        <f t="shared" si="0"/>
        <v>2.389705882352941E-5</v>
      </c>
      <c r="E30" s="78">
        <v>8.4269999999999998E-2</v>
      </c>
      <c r="F30" s="79">
        <v>2.169</v>
      </c>
      <c r="G30" s="75">
        <f t="shared" si="1"/>
        <v>2.2532700000000001</v>
      </c>
      <c r="H30" s="76">
        <v>23</v>
      </c>
      <c r="I30" s="77" t="s">
        <v>70</v>
      </c>
      <c r="J30" s="83">
        <f t="shared" si="2"/>
        <v>2.3E-3</v>
      </c>
      <c r="K30" s="76">
        <v>12</v>
      </c>
      <c r="L30" s="77" t="s">
        <v>70</v>
      </c>
      <c r="M30" s="83">
        <f t="shared" si="3"/>
        <v>1.2000000000000001E-3</v>
      </c>
      <c r="N30" s="76">
        <v>8</v>
      </c>
      <c r="O30" s="77" t="s">
        <v>70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3.5</v>
      </c>
      <c r="C31" s="77" t="s">
        <v>71</v>
      </c>
      <c r="D31" s="84">
        <f t="shared" si="0"/>
        <v>2.573529411764706E-5</v>
      </c>
      <c r="E31" s="78">
        <v>8.745E-2</v>
      </c>
      <c r="F31" s="79">
        <v>2.242</v>
      </c>
      <c r="G31" s="75">
        <f t="shared" si="1"/>
        <v>2.32945</v>
      </c>
      <c r="H31" s="76">
        <v>24</v>
      </c>
      <c r="I31" s="77" t="s">
        <v>70</v>
      </c>
      <c r="J31" s="83">
        <f t="shared" si="2"/>
        <v>2.4000000000000002E-3</v>
      </c>
      <c r="K31" s="76">
        <v>12</v>
      </c>
      <c r="L31" s="77" t="s">
        <v>70</v>
      </c>
      <c r="M31" s="83">
        <f t="shared" si="3"/>
        <v>1.2000000000000001E-3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3.75</v>
      </c>
      <c r="C32" s="77" t="s">
        <v>71</v>
      </c>
      <c r="D32" s="84">
        <f t="shared" si="0"/>
        <v>2.7573529411764703E-5</v>
      </c>
      <c r="E32" s="78">
        <v>9.0520000000000003E-2</v>
      </c>
      <c r="F32" s="79">
        <v>2.3109999999999999</v>
      </c>
      <c r="G32" s="75">
        <f t="shared" si="1"/>
        <v>2.4015200000000001</v>
      </c>
      <c r="H32" s="76">
        <v>24</v>
      </c>
      <c r="I32" s="77" t="s">
        <v>70</v>
      </c>
      <c r="J32" s="83">
        <f t="shared" si="2"/>
        <v>2.4000000000000002E-3</v>
      </c>
      <c r="K32" s="76">
        <v>12</v>
      </c>
      <c r="L32" s="77" t="s">
        <v>70</v>
      </c>
      <c r="M32" s="83">
        <f t="shared" si="3"/>
        <v>1.2000000000000001E-3</v>
      </c>
      <c r="N32" s="76">
        <v>9</v>
      </c>
      <c r="O32" s="77" t="s">
        <v>70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4</v>
      </c>
      <c r="C33" s="77" t="s">
        <v>71</v>
      </c>
      <c r="D33" s="84">
        <f t="shared" si="0"/>
        <v>2.9411764705882354E-5</v>
      </c>
      <c r="E33" s="78">
        <v>9.3490000000000004E-2</v>
      </c>
      <c r="F33" s="79">
        <v>2.3769999999999998</v>
      </c>
      <c r="G33" s="75">
        <f t="shared" si="1"/>
        <v>2.4704899999999999</v>
      </c>
      <c r="H33" s="76">
        <v>25</v>
      </c>
      <c r="I33" s="77" t="s">
        <v>70</v>
      </c>
      <c r="J33" s="83">
        <f t="shared" si="2"/>
        <v>2.5000000000000001E-3</v>
      </c>
      <c r="K33" s="76">
        <v>13</v>
      </c>
      <c r="L33" s="77" t="s">
        <v>70</v>
      </c>
      <c r="M33" s="83">
        <f t="shared" si="3"/>
        <v>1.2999999999999999E-3</v>
      </c>
      <c r="N33" s="76">
        <v>9</v>
      </c>
      <c r="O33" s="77" t="s">
        <v>70</v>
      </c>
      <c r="P33" s="83">
        <f t="shared" si="4"/>
        <v>8.9999999999999998E-4</v>
      </c>
    </row>
    <row r="34" spans="1:16">
      <c r="A34" s="1">
        <f t="shared" si="5"/>
        <v>34</v>
      </c>
      <c r="B34" s="76">
        <v>4.5</v>
      </c>
      <c r="C34" s="77" t="s">
        <v>71</v>
      </c>
      <c r="D34" s="84">
        <f t="shared" si="0"/>
        <v>3.3088235294117644E-5</v>
      </c>
      <c r="E34" s="78">
        <v>9.9159999999999998E-2</v>
      </c>
      <c r="F34" s="79">
        <v>2.5</v>
      </c>
      <c r="G34" s="75">
        <f t="shared" si="1"/>
        <v>2.5991599999999999</v>
      </c>
      <c r="H34" s="76">
        <v>27</v>
      </c>
      <c r="I34" s="77" t="s">
        <v>70</v>
      </c>
      <c r="J34" s="83">
        <f t="shared" si="2"/>
        <v>2.7000000000000001E-3</v>
      </c>
      <c r="K34" s="76">
        <v>13</v>
      </c>
      <c r="L34" s="77" t="s">
        <v>70</v>
      </c>
      <c r="M34" s="83">
        <f t="shared" si="3"/>
        <v>1.2999999999999999E-3</v>
      </c>
      <c r="N34" s="76">
        <v>10</v>
      </c>
      <c r="O34" s="77" t="s">
        <v>70</v>
      </c>
      <c r="P34" s="83">
        <f t="shared" si="4"/>
        <v>1E-3</v>
      </c>
    </row>
    <row r="35" spans="1:16">
      <c r="A35" s="1">
        <f t="shared" si="5"/>
        <v>35</v>
      </c>
      <c r="B35" s="76">
        <v>5</v>
      </c>
      <c r="C35" s="77" t="s">
        <v>71</v>
      </c>
      <c r="D35" s="84">
        <f t="shared" si="0"/>
        <v>3.6764705882352945E-5</v>
      </c>
      <c r="E35" s="78">
        <v>0.1045</v>
      </c>
      <c r="F35" s="79">
        <v>2.6139999999999999</v>
      </c>
      <c r="G35" s="75">
        <f t="shared" si="1"/>
        <v>2.7184999999999997</v>
      </c>
      <c r="H35" s="76">
        <v>28</v>
      </c>
      <c r="I35" s="77" t="s">
        <v>70</v>
      </c>
      <c r="J35" s="83">
        <f t="shared" si="2"/>
        <v>2.8E-3</v>
      </c>
      <c r="K35" s="76">
        <v>14</v>
      </c>
      <c r="L35" s="77" t="s">
        <v>70</v>
      </c>
      <c r="M35" s="83">
        <f t="shared" si="3"/>
        <v>1.4E-3</v>
      </c>
      <c r="N35" s="76">
        <v>10</v>
      </c>
      <c r="O35" s="77" t="s">
        <v>70</v>
      </c>
      <c r="P35" s="83">
        <f t="shared" si="4"/>
        <v>1E-3</v>
      </c>
    </row>
    <row r="36" spans="1:16">
      <c r="A36" s="1">
        <f t="shared" si="5"/>
        <v>36</v>
      </c>
      <c r="B36" s="76">
        <v>5.5</v>
      </c>
      <c r="C36" s="77" t="s">
        <v>71</v>
      </c>
      <c r="D36" s="84">
        <f t="shared" si="0"/>
        <v>4.0441176470588232E-5</v>
      </c>
      <c r="E36" s="78">
        <v>0.1096</v>
      </c>
      <c r="F36" s="79">
        <v>2.7189999999999999</v>
      </c>
      <c r="G36" s="75">
        <f t="shared" si="1"/>
        <v>2.8285999999999998</v>
      </c>
      <c r="H36" s="76">
        <v>30</v>
      </c>
      <c r="I36" s="77" t="s">
        <v>70</v>
      </c>
      <c r="J36" s="83">
        <f t="shared" si="2"/>
        <v>3.0000000000000001E-3</v>
      </c>
      <c r="K36" s="76">
        <v>15</v>
      </c>
      <c r="L36" s="77" t="s">
        <v>70</v>
      </c>
      <c r="M36" s="83">
        <f t="shared" si="3"/>
        <v>1.5E-3</v>
      </c>
      <c r="N36" s="76">
        <v>11</v>
      </c>
      <c r="O36" s="77" t="s">
        <v>70</v>
      </c>
      <c r="P36" s="83">
        <f t="shared" si="4"/>
        <v>1.0999999999999998E-3</v>
      </c>
    </row>
    <row r="37" spans="1:16">
      <c r="A37" s="1">
        <f t="shared" si="5"/>
        <v>37</v>
      </c>
      <c r="B37" s="76">
        <v>6</v>
      </c>
      <c r="C37" s="77" t="s">
        <v>71</v>
      </c>
      <c r="D37" s="84">
        <f t="shared" si="0"/>
        <v>4.4117647058823532E-5</v>
      </c>
      <c r="E37" s="78">
        <v>0.1145</v>
      </c>
      <c r="F37" s="79">
        <v>2.8170000000000002</v>
      </c>
      <c r="G37" s="75">
        <f t="shared" si="1"/>
        <v>2.9315000000000002</v>
      </c>
      <c r="H37" s="76">
        <v>31</v>
      </c>
      <c r="I37" s="77" t="s">
        <v>70</v>
      </c>
      <c r="J37" s="83">
        <f t="shared" si="2"/>
        <v>3.0999999999999999E-3</v>
      </c>
      <c r="K37" s="76">
        <v>15</v>
      </c>
      <c r="L37" s="77" t="s">
        <v>70</v>
      </c>
      <c r="M37" s="83">
        <f t="shared" si="3"/>
        <v>1.5E-3</v>
      </c>
      <c r="N37" s="76">
        <v>11</v>
      </c>
      <c r="O37" s="77" t="s">
        <v>70</v>
      </c>
      <c r="P37" s="83">
        <f t="shared" si="4"/>
        <v>1.0999999999999998E-3</v>
      </c>
    </row>
    <row r="38" spans="1:16">
      <c r="A38" s="1">
        <f t="shared" si="5"/>
        <v>38</v>
      </c>
      <c r="B38" s="76">
        <v>6.5</v>
      </c>
      <c r="C38" s="77" t="s">
        <v>71</v>
      </c>
      <c r="D38" s="84">
        <f t="shared" si="0"/>
        <v>4.7794117647058819E-5</v>
      </c>
      <c r="E38" s="78">
        <v>0.1192</v>
      </c>
      <c r="F38" s="79">
        <v>2.9089999999999998</v>
      </c>
      <c r="G38" s="75">
        <f t="shared" si="1"/>
        <v>3.0282</v>
      </c>
      <c r="H38" s="76">
        <v>32</v>
      </c>
      <c r="I38" s="77" t="s">
        <v>70</v>
      </c>
      <c r="J38" s="83">
        <f t="shared" si="2"/>
        <v>3.2000000000000002E-3</v>
      </c>
      <c r="K38" s="76">
        <v>16</v>
      </c>
      <c r="L38" s="77" t="s">
        <v>70</v>
      </c>
      <c r="M38" s="83">
        <f t="shared" si="3"/>
        <v>1.6000000000000001E-3</v>
      </c>
      <c r="N38" s="76">
        <v>11</v>
      </c>
      <c r="O38" s="77" t="s">
        <v>70</v>
      </c>
      <c r="P38" s="83">
        <f t="shared" si="4"/>
        <v>1.0999999999999998E-3</v>
      </c>
    </row>
    <row r="39" spans="1:16">
      <c r="A39" s="1">
        <f t="shared" si="5"/>
        <v>39</v>
      </c>
      <c r="B39" s="76">
        <v>7</v>
      </c>
      <c r="C39" s="77" t="s">
        <v>71</v>
      </c>
      <c r="D39" s="84">
        <f t="shared" si="0"/>
        <v>5.147058823529412E-5</v>
      </c>
      <c r="E39" s="78">
        <v>0.1237</v>
      </c>
      <c r="F39" s="79">
        <v>2.9950000000000001</v>
      </c>
      <c r="G39" s="75">
        <f t="shared" si="1"/>
        <v>3.1187</v>
      </c>
      <c r="H39" s="76">
        <v>34</v>
      </c>
      <c r="I39" s="77" t="s">
        <v>70</v>
      </c>
      <c r="J39" s="83">
        <f t="shared" si="2"/>
        <v>3.4000000000000002E-3</v>
      </c>
      <c r="K39" s="76">
        <v>16</v>
      </c>
      <c r="L39" s="77" t="s">
        <v>70</v>
      </c>
      <c r="M39" s="83">
        <f t="shared" si="3"/>
        <v>1.6000000000000001E-3</v>
      </c>
      <c r="N39" s="76">
        <v>12</v>
      </c>
      <c r="O39" s="77" t="s">
        <v>70</v>
      </c>
      <c r="P39" s="83">
        <f t="shared" si="4"/>
        <v>1.2000000000000001E-3</v>
      </c>
    </row>
    <row r="40" spans="1:16">
      <c r="A40" s="1">
        <f t="shared" si="5"/>
        <v>40</v>
      </c>
      <c r="B40" s="76">
        <v>8</v>
      </c>
      <c r="C40" s="77" t="s">
        <v>71</v>
      </c>
      <c r="D40" s="84">
        <f t="shared" si="0"/>
        <v>5.8823529411764708E-5</v>
      </c>
      <c r="E40" s="78">
        <v>0.13220000000000001</v>
      </c>
      <c r="F40" s="79">
        <v>3.1539999999999999</v>
      </c>
      <c r="G40" s="75">
        <f t="shared" si="1"/>
        <v>3.2862</v>
      </c>
      <c r="H40" s="76">
        <v>36</v>
      </c>
      <c r="I40" s="77" t="s">
        <v>70</v>
      </c>
      <c r="J40" s="83">
        <f t="shared" si="2"/>
        <v>3.5999999999999999E-3</v>
      </c>
      <c r="K40" s="76">
        <v>17</v>
      </c>
      <c r="L40" s="77" t="s">
        <v>70</v>
      </c>
      <c r="M40" s="83">
        <f t="shared" si="3"/>
        <v>1.7000000000000001E-3</v>
      </c>
      <c r="N40" s="76">
        <v>13</v>
      </c>
      <c r="O40" s="77" t="s">
        <v>70</v>
      </c>
      <c r="P40" s="83">
        <f t="shared" si="4"/>
        <v>1.2999999999999999E-3</v>
      </c>
    </row>
    <row r="41" spans="1:16">
      <c r="A41" s="1">
        <f t="shared" si="5"/>
        <v>41</v>
      </c>
      <c r="B41" s="76">
        <v>9</v>
      </c>
      <c r="C41" s="77" t="s">
        <v>71</v>
      </c>
      <c r="D41" s="84">
        <f t="shared" si="0"/>
        <v>6.6176470588235288E-5</v>
      </c>
      <c r="E41" s="78">
        <v>0.14019999999999999</v>
      </c>
      <c r="F41" s="79">
        <v>3.2959999999999998</v>
      </c>
      <c r="G41" s="75">
        <f t="shared" si="1"/>
        <v>3.4361999999999999</v>
      </c>
      <c r="H41" s="76">
        <v>38</v>
      </c>
      <c r="I41" s="77" t="s">
        <v>70</v>
      </c>
      <c r="J41" s="83">
        <f t="shared" si="2"/>
        <v>3.8E-3</v>
      </c>
      <c r="K41" s="76">
        <v>18</v>
      </c>
      <c r="L41" s="77" t="s">
        <v>70</v>
      </c>
      <c r="M41" s="83">
        <f t="shared" si="3"/>
        <v>1.8E-3</v>
      </c>
      <c r="N41" s="76">
        <v>13</v>
      </c>
      <c r="O41" s="77" t="s">
        <v>70</v>
      </c>
      <c r="P41" s="83">
        <f t="shared" si="4"/>
        <v>1.2999999999999999E-3</v>
      </c>
    </row>
    <row r="42" spans="1:16">
      <c r="A42" s="1">
        <f t="shared" si="5"/>
        <v>42</v>
      </c>
      <c r="B42" s="76">
        <v>10</v>
      </c>
      <c r="C42" s="77" t="s">
        <v>71</v>
      </c>
      <c r="D42" s="84">
        <f t="shared" si="0"/>
        <v>7.3529411764705889E-5</v>
      </c>
      <c r="E42" s="78">
        <v>0.14779999999999999</v>
      </c>
      <c r="F42" s="79">
        <v>3.4260000000000002</v>
      </c>
      <c r="G42" s="75">
        <f t="shared" si="1"/>
        <v>3.5738000000000003</v>
      </c>
      <c r="H42" s="76">
        <v>41</v>
      </c>
      <c r="I42" s="77" t="s">
        <v>70</v>
      </c>
      <c r="J42" s="83">
        <f t="shared" si="2"/>
        <v>4.1000000000000003E-3</v>
      </c>
      <c r="K42" s="76">
        <v>19</v>
      </c>
      <c r="L42" s="77" t="s">
        <v>70</v>
      </c>
      <c r="M42" s="83">
        <f t="shared" si="3"/>
        <v>1.9E-3</v>
      </c>
      <c r="N42" s="76">
        <v>14</v>
      </c>
      <c r="O42" s="77" t="s">
        <v>70</v>
      </c>
      <c r="P42" s="83">
        <f t="shared" si="4"/>
        <v>1.4E-3</v>
      </c>
    </row>
    <row r="43" spans="1:16">
      <c r="A43" s="1">
        <f t="shared" si="5"/>
        <v>43</v>
      </c>
      <c r="B43" s="76">
        <v>11</v>
      </c>
      <c r="C43" s="77" t="s">
        <v>71</v>
      </c>
      <c r="D43" s="84">
        <f t="shared" si="0"/>
        <v>8.0882352941176464E-5</v>
      </c>
      <c r="E43" s="78">
        <v>0.155</v>
      </c>
      <c r="F43" s="79">
        <v>3.5459999999999998</v>
      </c>
      <c r="G43" s="75">
        <f t="shared" si="1"/>
        <v>3.7009999999999996</v>
      </c>
      <c r="H43" s="76">
        <v>43</v>
      </c>
      <c r="I43" s="77" t="s">
        <v>70</v>
      </c>
      <c r="J43" s="83">
        <f t="shared" si="2"/>
        <v>4.3E-3</v>
      </c>
      <c r="K43" s="76">
        <v>20</v>
      </c>
      <c r="L43" s="77" t="s">
        <v>70</v>
      </c>
      <c r="M43" s="83">
        <f t="shared" si="3"/>
        <v>2E-3</v>
      </c>
      <c r="N43" s="76">
        <v>15</v>
      </c>
      <c r="O43" s="77" t="s">
        <v>70</v>
      </c>
      <c r="P43" s="83">
        <f t="shared" si="4"/>
        <v>1.5E-3</v>
      </c>
    </row>
    <row r="44" spans="1:16">
      <c r="A44" s="1">
        <f t="shared" si="5"/>
        <v>44</v>
      </c>
      <c r="B44" s="76">
        <v>12</v>
      </c>
      <c r="C44" s="77" t="s">
        <v>71</v>
      </c>
      <c r="D44" s="84">
        <f t="shared" si="0"/>
        <v>8.8235294117647065E-5</v>
      </c>
      <c r="E44" s="78">
        <v>0.16189999999999999</v>
      </c>
      <c r="F44" s="79">
        <v>3.6549999999999998</v>
      </c>
      <c r="G44" s="75">
        <f t="shared" si="1"/>
        <v>3.8169</v>
      </c>
      <c r="H44" s="76">
        <v>45</v>
      </c>
      <c r="I44" s="77" t="s">
        <v>70</v>
      </c>
      <c r="J44" s="83">
        <f t="shared" si="2"/>
        <v>4.4999999999999997E-3</v>
      </c>
      <c r="K44" s="76">
        <v>21</v>
      </c>
      <c r="L44" s="77" t="s">
        <v>70</v>
      </c>
      <c r="M44" s="83">
        <f t="shared" si="3"/>
        <v>2.1000000000000003E-3</v>
      </c>
      <c r="N44" s="76">
        <v>15</v>
      </c>
      <c r="O44" s="77" t="s">
        <v>70</v>
      </c>
      <c r="P44" s="83">
        <f t="shared" si="4"/>
        <v>1.5E-3</v>
      </c>
    </row>
    <row r="45" spans="1:16">
      <c r="A45" s="1">
        <f t="shared" si="5"/>
        <v>45</v>
      </c>
      <c r="B45" s="76">
        <v>13</v>
      </c>
      <c r="C45" s="77" t="s">
        <v>71</v>
      </c>
      <c r="D45" s="84">
        <f t="shared" si="0"/>
        <v>9.5588235294117639E-5</v>
      </c>
      <c r="E45" s="78">
        <v>0.16850000000000001</v>
      </c>
      <c r="F45" s="79">
        <v>3.7570000000000001</v>
      </c>
      <c r="G45" s="75">
        <f t="shared" si="1"/>
        <v>3.9255</v>
      </c>
      <c r="H45" s="76">
        <v>47</v>
      </c>
      <c r="I45" s="77" t="s">
        <v>70</v>
      </c>
      <c r="J45" s="83">
        <f t="shared" si="2"/>
        <v>4.7000000000000002E-3</v>
      </c>
      <c r="K45" s="76">
        <v>22</v>
      </c>
      <c r="L45" s="77" t="s">
        <v>70</v>
      </c>
      <c r="M45" s="83">
        <f t="shared" si="3"/>
        <v>2.1999999999999997E-3</v>
      </c>
      <c r="N45" s="76">
        <v>16</v>
      </c>
      <c r="O45" s="77" t="s">
        <v>70</v>
      </c>
      <c r="P45" s="83">
        <f t="shared" si="4"/>
        <v>1.6000000000000001E-3</v>
      </c>
    </row>
    <row r="46" spans="1:16">
      <c r="A46" s="1">
        <f t="shared" si="5"/>
        <v>46</v>
      </c>
      <c r="B46" s="76">
        <v>14</v>
      </c>
      <c r="C46" s="77" t="s">
        <v>71</v>
      </c>
      <c r="D46" s="84">
        <f t="shared" si="0"/>
        <v>1.0294117647058824E-4</v>
      </c>
      <c r="E46" s="78">
        <v>0.1749</v>
      </c>
      <c r="F46" s="79">
        <v>3.8519999999999999</v>
      </c>
      <c r="G46" s="75">
        <f t="shared" si="1"/>
        <v>4.0268999999999995</v>
      </c>
      <c r="H46" s="76">
        <v>49</v>
      </c>
      <c r="I46" s="77" t="s">
        <v>70</v>
      </c>
      <c r="J46" s="83">
        <f t="shared" si="2"/>
        <v>4.8999999999999998E-3</v>
      </c>
      <c r="K46" s="76">
        <v>23</v>
      </c>
      <c r="L46" s="77" t="s">
        <v>70</v>
      </c>
      <c r="M46" s="83">
        <f t="shared" si="3"/>
        <v>2.3E-3</v>
      </c>
      <c r="N46" s="76">
        <v>17</v>
      </c>
      <c r="O46" s="77" t="s">
        <v>70</v>
      </c>
      <c r="P46" s="83">
        <f t="shared" si="4"/>
        <v>1.7000000000000001E-3</v>
      </c>
    </row>
    <row r="47" spans="1:16">
      <c r="A47" s="1">
        <f t="shared" si="5"/>
        <v>47</v>
      </c>
      <c r="B47" s="76">
        <v>15</v>
      </c>
      <c r="C47" s="77" t="s">
        <v>71</v>
      </c>
      <c r="D47" s="84">
        <f t="shared" si="0"/>
        <v>1.1029411764705881E-4</v>
      </c>
      <c r="E47" s="78">
        <v>0.18099999999999999</v>
      </c>
      <c r="F47" s="79">
        <v>3.9409999999999998</v>
      </c>
      <c r="G47" s="75">
        <f t="shared" si="1"/>
        <v>4.1219999999999999</v>
      </c>
      <c r="H47" s="76">
        <v>51</v>
      </c>
      <c r="I47" s="77" t="s">
        <v>70</v>
      </c>
      <c r="J47" s="83">
        <f t="shared" si="2"/>
        <v>5.0999999999999995E-3</v>
      </c>
      <c r="K47" s="76">
        <v>23</v>
      </c>
      <c r="L47" s="77" t="s">
        <v>70</v>
      </c>
      <c r="M47" s="83">
        <f t="shared" si="3"/>
        <v>2.3E-3</v>
      </c>
      <c r="N47" s="76">
        <v>17</v>
      </c>
      <c r="O47" s="77" t="s">
        <v>70</v>
      </c>
      <c r="P47" s="83">
        <f t="shared" si="4"/>
        <v>1.7000000000000001E-3</v>
      </c>
    </row>
    <row r="48" spans="1:16">
      <c r="A48" s="1">
        <f t="shared" si="5"/>
        <v>48</v>
      </c>
      <c r="B48" s="76">
        <v>16</v>
      </c>
      <c r="C48" s="77" t="s">
        <v>71</v>
      </c>
      <c r="D48" s="84">
        <f t="shared" si="0"/>
        <v>1.1764705882352942E-4</v>
      </c>
      <c r="E48" s="78">
        <v>0.187</v>
      </c>
      <c r="F48" s="79">
        <v>4.0250000000000004</v>
      </c>
      <c r="G48" s="75">
        <f t="shared" si="1"/>
        <v>4.2120000000000006</v>
      </c>
      <c r="H48" s="76">
        <v>53</v>
      </c>
      <c r="I48" s="77" t="s">
        <v>70</v>
      </c>
      <c r="J48" s="83">
        <f t="shared" si="2"/>
        <v>5.3E-3</v>
      </c>
      <c r="K48" s="76">
        <v>24</v>
      </c>
      <c r="L48" s="77" t="s">
        <v>70</v>
      </c>
      <c r="M48" s="83">
        <f t="shared" si="3"/>
        <v>2.4000000000000002E-3</v>
      </c>
      <c r="N48" s="76">
        <v>18</v>
      </c>
      <c r="O48" s="77" t="s">
        <v>70</v>
      </c>
      <c r="P48" s="83">
        <f t="shared" si="4"/>
        <v>1.8E-3</v>
      </c>
    </row>
    <row r="49" spans="1:16">
      <c r="A49" s="1">
        <f t="shared" si="5"/>
        <v>49</v>
      </c>
      <c r="B49" s="76">
        <v>17</v>
      </c>
      <c r="C49" s="77" t="s">
        <v>71</v>
      </c>
      <c r="D49" s="84">
        <f t="shared" si="0"/>
        <v>1.25E-4</v>
      </c>
      <c r="E49" s="78">
        <v>0.19270000000000001</v>
      </c>
      <c r="F49" s="79">
        <v>4.1029999999999998</v>
      </c>
      <c r="G49" s="75">
        <f t="shared" si="1"/>
        <v>4.2957000000000001</v>
      </c>
      <c r="H49" s="76">
        <v>55</v>
      </c>
      <c r="I49" s="77" t="s">
        <v>70</v>
      </c>
      <c r="J49" s="83">
        <f t="shared" si="2"/>
        <v>5.4999999999999997E-3</v>
      </c>
      <c r="K49" s="76">
        <v>25</v>
      </c>
      <c r="L49" s="77" t="s">
        <v>70</v>
      </c>
      <c r="M49" s="83">
        <f t="shared" si="3"/>
        <v>2.5000000000000001E-3</v>
      </c>
      <c r="N49" s="76">
        <v>18</v>
      </c>
      <c r="O49" s="77" t="s">
        <v>70</v>
      </c>
      <c r="P49" s="83">
        <f t="shared" si="4"/>
        <v>1.8E-3</v>
      </c>
    </row>
    <row r="50" spans="1:16">
      <c r="A50" s="1">
        <f t="shared" si="5"/>
        <v>50</v>
      </c>
      <c r="B50" s="76">
        <v>18</v>
      </c>
      <c r="C50" s="77" t="s">
        <v>71</v>
      </c>
      <c r="D50" s="84">
        <f t="shared" si="0"/>
        <v>1.3235294117647058E-4</v>
      </c>
      <c r="E50" s="78">
        <v>0.1983</v>
      </c>
      <c r="F50" s="79">
        <v>4.1769999999999996</v>
      </c>
      <c r="G50" s="75">
        <f t="shared" si="1"/>
        <v>4.3752999999999993</v>
      </c>
      <c r="H50" s="76">
        <v>57</v>
      </c>
      <c r="I50" s="77" t="s">
        <v>70</v>
      </c>
      <c r="J50" s="83">
        <f t="shared" si="2"/>
        <v>5.7000000000000002E-3</v>
      </c>
      <c r="K50" s="76">
        <v>26</v>
      </c>
      <c r="L50" s="77" t="s">
        <v>70</v>
      </c>
      <c r="M50" s="83">
        <f t="shared" si="3"/>
        <v>2.5999999999999999E-3</v>
      </c>
      <c r="N50" s="76">
        <v>19</v>
      </c>
      <c r="O50" s="77" t="s">
        <v>70</v>
      </c>
      <c r="P50" s="83">
        <f t="shared" si="4"/>
        <v>1.9E-3</v>
      </c>
    </row>
    <row r="51" spans="1:16">
      <c r="A51" s="1">
        <f t="shared" si="5"/>
        <v>51</v>
      </c>
      <c r="B51" s="76">
        <v>20</v>
      </c>
      <c r="C51" s="77" t="s">
        <v>71</v>
      </c>
      <c r="D51" s="84">
        <f t="shared" si="0"/>
        <v>1.4705882352941178E-4</v>
      </c>
      <c r="E51" s="78">
        <v>0.20910000000000001</v>
      </c>
      <c r="F51" s="79">
        <v>4.3140000000000001</v>
      </c>
      <c r="G51" s="75">
        <f t="shared" si="1"/>
        <v>4.5231000000000003</v>
      </c>
      <c r="H51" s="76">
        <v>61</v>
      </c>
      <c r="I51" s="77" t="s">
        <v>70</v>
      </c>
      <c r="J51" s="83">
        <f t="shared" si="2"/>
        <v>6.0999999999999995E-3</v>
      </c>
      <c r="K51" s="76">
        <v>27</v>
      </c>
      <c r="L51" s="77" t="s">
        <v>70</v>
      </c>
      <c r="M51" s="83">
        <f t="shared" si="3"/>
        <v>2.7000000000000001E-3</v>
      </c>
      <c r="N51" s="76">
        <v>20</v>
      </c>
      <c r="O51" s="77" t="s">
        <v>70</v>
      </c>
      <c r="P51" s="83">
        <f t="shared" si="4"/>
        <v>2E-3</v>
      </c>
    </row>
    <row r="52" spans="1:16">
      <c r="A52" s="1">
        <f t="shared" si="5"/>
        <v>52</v>
      </c>
      <c r="B52" s="76">
        <v>22.5</v>
      </c>
      <c r="C52" s="77" t="s">
        <v>71</v>
      </c>
      <c r="D52" s="84">
        <f t="shared" ref="D52:D83" si="6">B52/1000/$C$5</f>
        <v>1.6544117647058823E-4</v>
      </c>
      <c r="E52" s="78">
        <v>0.22170000000000001</v>
      </c>
      <c r="F52" s="79">
        <v>4.4669999999999996</v>
      </c>
      <c r="G52" s="75">
        <f t="shared" si="1"/>
        <v>4.6886999999999999</v>
      </c>
      <c r="H52" s="76">
        <v>65</v>
      </c>
      <c r="I52" s="77" t="s">
        <v>70</v>
      </c>
      <c r="J52" s="83">
        <f t="shared" ref="J52:J83" si="7">H52/1000/10</f>
        <v>6.5000000000000006E-3</v>
      </c>
      <c r="K52" s="76">
        <v>29</v>
      </c>
      <c r="L52" s="77" t="s">
        <v>70</v>
      </c>
      <c r="M52" s="83">
        <f t="shared" ref="M52:M83" si="8">K52/1000/10</f>
        <v>2.9000000000000002E-3</v>
      </c>
      <c r="N52" s="76">
        <v>21</v>
      </c>
      <c r="O52" s="77" t="s">
        <v>70</v>
      </c>
      <c r="P52" s="83">
        <f t="shared" ref="P52:P83" si="9">N52/1000/10</f>
        <v>2.1000000000000003E-3</v>
      </c>
    </row>
    <row r="53" spans="1:16">
      <c r="A53" s="1">
        <f t="shared" si="5"/>
        <v>53</v>
      </c>
      <c r="B53" s="76">
        <v>25</v>
      </c>
      <c r="C53" s="77" t="s">
        <v>71</v>
      </c>
      <c r="D53" s="84">
        <f t="shared" si="6"/>
        <v>1.838235294117647E-4</v>
      </c>
      <c r="E53" s="78">
        <v>0.23369999999999999</v>
      </c>
      <c r="F53" s="79">
        <v>4.6029999999999998</v>
      </c>
      <c r="G53" s="75">
        <f t="shared" si="1"/>
        <v>4.8366999999999996</v>
      </c>
      <c r="H53" s="76">
        <v>70</v>
      </c>
      <c r="I53" s="77" t="s">
        <v>70</v>
      </c>
      <c r="J53" s="83">
        <f t="shared" si="7"/>
        <v>7.000000000000001E-3</v>
      </c>
      <c r="K53" s="76">
        <v>30</v>
      </c>
      <c r="L53" s="77" t="s">
        <v>70</v>
      </c>
      <c r="M53" s="83">
        <f t="shared" si="8"/>
        <v>3.0000000000000001E-3</v>
      </c>
      <c r="N53" s="76">
        <v>22</v>
      </c>
      <c r="O53" s="77" t="s">
        <v>70</v>
      </c>
      <c r="P53" s="83">
        <f t="shared" si="9"/>
        <v>2.1999999999999997E-3</v>
      </c>
    </row>
    <row r="54" spans="1:16">
      <c r="A54" s="1">
        <f t="shared" si="5"/>
        <v>54</v>
      </c>
      <c r="B54" s="76">
        <v>27.5</v>
      </c>
      <c r="C54" s="77" t="s">
        <v>71</v>
      </c>
      <c r="D54" s="84">
        <f t="shared" si="6"/>
        <v>2.0220588235294118E-4</v>
      </c>
      <c r="E54" s="78">
        <v>0.24510000000000001</v>
      </c>
      <c r="F54" s="79">
        <v>4.7249999999999996</v>
      </c>
      <c r="G54" s="75">
        <f t="shared" si="1"/>
        <v>4.9700999999999995</v>
      </c>
      <c r="H54" s="76">
        <v>74</v>
      </c>
      <c r="I54" s="77" t="s">
        <v>70</v>
      </c>
      <c r="J54" s="83">
        <f t="shared" si="7"/>
        <v>7.3999999999999995E-3</v>
      </c>
      <c r="K54" s="76">
        <v>32</v>
      </c>
      <c r="L54" s="77" t="s">
        <v>70</v>
      </c>
      <c r="M54" s="83">
        <f t="shared" si="8"/>
        <v>3.2000000000000002E-3</v>
      </c>
      <c r="N54" s="76">
        <v>24</v>
      </c>
      <c r="O54" s="77" t="s">
        <v>70</v>
      </c>
      <c r="P54" s="83">
        <f t="shared" si="9"/>
        <v>2.4000000000000002E-3</v>
      </c>
    </row>
    <row r="55" spans="1:16">
      <c r="A55" s="1">
        <f t="shared" si="5"/>
        <v>55</v>
      </c>
      <c r="B55" s="76">
        <v>30</v>
      </c>
      <c r="C55" s="77" t="s">
        <v>71</v>
      </c>
      <c r="D55" s="84">
        <f t="shared" si="6"/>
        <v>2.2058823529411763E-4</v>
      </c>
      <c r="E55" s="78">
        <v>0.25600000000000001</v>
      </c>
      <c r="F55" s="79">
        <v>4.8360000000000003</v>
      </c>
      <c r="G55" s="75">
        <f t="shared" si="1"/>
        <v>5.0920000000000005</v>
      </c>
      <c r="H55" s="76">
        <v>78</v>
      </c>
      <c r="I55" s="77" t="s">
        <v>70</v>
      </c>
      <c r="J55" s="83">
        <f t="shared" si="7"/>
        <v>7.7999999999999996E-3</v>
      </c>
      <c r="K55" s="76">
        <v>33</v>
      </c>
      <c r="L55" s="77" t="s">
        <v>70</v>
      </c>
      <c r="M55" s="83">
        <f t="shared" si="8"/>
        <v>3.3E-3</v>
      </c>
      <c r="N55" s="76">
        <v>25</v>
      </c>
      <c r="O55" s="77" t="s">
        <v>70</v>
      </c>
      <c r="P55" s="83">
        <f t="shared" si="9"/>
        <v>2.5000000000000001E-3</v>
      </c>
    </row>
    <row r="56" spans="1:16">
      <c r="A56" s="1">
        <f t="shared" si="5"/>
        <v>56</v>
      </c>
      <c r="B56" s="76">
        <v>32.5</v>
      </c>
      <c r="C56" s="77" t="s">
        <v>71</v>
      </c>
      <c r="D56" s="84">
        <f t="shared" si="6"/>
        <v>2.3897058823529413E-4</v>
      </c>
      <c r="E56" s="78">
        <v>0.26650000000000001</v>
      </c>
      <c r="F56" s="79">
        <v>4.9359999999999999</v>
      </c>
      <c r="G56" s="75">
        <f t="shared" si="1"/>
        <v>5.2024999999999997</v>
      </c>
      <c r="H56" s="76">
        <v>82</v>
      </c>
      <c r="I56" s="77" t="s">
        <v>70</v>
      </c>
      <c r="J56" s="83">
        <f t="shared" si="7"/>
        <v>8.2000000000000007E-3</v>
      </c>
      <c r="K56" s="76">
        <v>35</v>
      </c>
      <c r="L56" s="77" t="s">
        <v>70</v>
      </c>
      <c r="M56" s="83">
        <f t="shared" si="8"/>
        <v>3.5000000000000005E-3</v>
      </c>
      <c r="N56" s="76">
        <v>26</v>
      </c>
      <c r="O56" s="77" t="s">
        <v>70</v>
      </c>
      <c r="P56" s="83">
        <f t="shared" si="9"/>
        <v>2.5999999999999999E-3</v>
      </c>
    </row>
    <row r="57" spans="1:16">
      <c r="A57" s="1">
        <f t="shared" si="5"/>
        <v>57</v>
      </c>
      <c r="B57" s="76">
        <v>35</v>
      </c>
      <c r="C57" s="77" t="s">
        <v>71</v>
      </c>
      <c r="D57" s="84">
        <f t="shared" si="6"/>
        <v>2.5735294117647061E-4</v>
      </c>
      <c r="E57" s="78">
        <v>0.27650000000000002</v>
      </c>
      <c r="F57" s="79">
        <v>5.0279999999999996</v>
      </c>
      <c r="G57" s="75">
        <f t="shared" si="1"/>
        <v>5.3045</v>
      </c>
      <c r="H57" s="76">
        <v>86</v>
      </c>
      <c r="I57" s="77" t="s">
        <v>70</v>
      </c>
      <c r="J57" s="83">
        <f t="shared" si="7"/>
        <v>8.6E-3</v>
      </c>
      <c r="K57" s="76">
        <v>36</v>
      </c>
      <c r="L57" s="77" t="s">
        <v>70</v>
      </c>
      <c r="M57" s="83">
        <f t="shared" si="8"/>
        <v>3.5999999999999999E-3</v>
      </c>
      <c r="N57" s="76">
        <v>27</v>
      </c>
      <c r="O57" s="77" t="s">
        <v>70</v>
      </c>
      <c r="P57" s="83">
        <f t="shared" si="9"/>
        <v>2.7000000000000001E-3</v>
      </c>
    </row>
    <row r="58" spans="1:16">
      <c r="A58" s="1">
        <f t="shared" si="5"/>
        <v>58</v>
      </c>
      <c r="B58" s="76">
        <v>37.5</v>
      </c>
      <c r="C58" s="77" t="s">
        <v>71</v>
      </c>
      <c r="D58" s="84">
        <f t="shared" si="6"/>
        <v>2.7573529411764705E-4</v>
      </c>
      <c r="E58" s="78">
        <v>0.2863</v>
      </c>
      <c r="F58" s="79">
        <v>5.1130000000000004</v>
      </c>
      <c r="G58" s="75">
        <f t="shared" si="1"/>
        <v>5.3993000000000002</v>
      </c>
      <c r="H58" s="76">
        <v>90</v>
      </c>
      <c r="I58" s="77" t="s">
        <v>70</v>
      </c>
      <c r="J58" s="83">
        <f t="shared" si="7"/>
        <v>8.9999999999999993E-3</v>
      </c>
      <c r="K58" s="76">
        <v>38</v>
      </c>
      <c r="L58" s="77" t="s">
        <v>70</v>
      </c>
      <c r="M58" s="83">
        <f t="shared" si="8"/>
        <v>3.8E-3</v>
      </c>
      <c r="N58" s="76">
        <v>28</v>
      </c>
      <c r="O58" s="77" t="s">
        <v>70</v>
      </c>
      <c r="P58" s="83">
        <f t="shared" si="9"/>
        <v>2.8E-3</v>
      </c>
    </row>
    <row r="59" spans="1:16">
      <c r="A59" s="1">
        <f t="shared" si="5"/>
        <v>59</v>
      </c>
      <c r="B59" s="76">
        <v>40</v>
      </c>
      <c r="C59" s="77" t="s">
        <v>71</v>
      </c>
      <c r="D59" s="84">
        <f t="shared" si="6"/>
        <v>2.9411764705882356E-4</v>
      </c>
      <c r="E59" s="78">
        <v>0.29559999999999997</v>
      </c>
      <c r="F59" s="79">
        <v>5.1909999999999998</v>
      </c>
      <c r="G59" s="75">
        <f t="shared" si="1"/>
        <v>5.4866000000000001</v>
      </c>
      <c r="H59" s="76">
        <v>94</v>
      </c>
      <c r="I59" s="77" t="s">
        <v>70</v>
      </c>
      <c r="J59" s="83">
        <f t="shared" si="7"/>
        <v>9.4000000000000004E-3</v>
      </c>
      <c r="K59" s="76">
        <v>39</v>
      </c>
      <c r="L59" s="77" t="s">
        <v>70</v>
      </c>
      <c r="M59" s="83">
        <f t="shared" si="8"/>
        <v>3.8999999999999998E-3</v>
      </c>
      <c r="N59" s="76">
        <v>29</v>
      </c>
      <c r="O59" s="77" t="s">
        <v>70</v>
      </c>
      <c r="P59" s="83">
        <f t="shared" si="9"/>
        <v>2.9000000000000002E-3</v>
      </c>
    </row>
    <row r="60" spans="1:16">
      <c r="A60" s="1">
        <f t="shared" si="5"/>
        <v>60</v>
      </c>
      <c r="B60" s="76">
        <v>45</v>
      </c>
      <c r="C60" s="77" t="s">
        <v>71</v>
      </c>
      <c r="D60" s="84">
        <f t="shared" si="6"/>
        <v>3.3088235294117646E-4</v>
      </c>
      <c r="E60" s="78">
        <v>0.31359999999999999</v>
      </c>
      <c r="F60" s="79">
        <v>5.3310000000000004</v>
      </c>
      <c r="G60" s="75">
        <f t="shared" si="1"/>
        <v>5.6446000000000005</v>
      </c>
      <c r="H60" s="76">
        <v>102</v>
      </c>
      <c r="I60" s="77" t="s">
        <v>70</v>
      </c>
      <c r="J60" s="83">
        <f t="shared" si="7"/>
        <v>1.0199999999999999E-2</v>
      </c>
      <c r="K60" s="76">
        <v>42</v>
      </c>
      <c r="L60" s="77" t="s">
        <v>70</v>
      </c>
      <c r="M60" s="83">
        <f t="shared" si="8"/>
        <v>4.2000000000000006E-3</v>
      </c>
      <c r="N60" s="76">
        <v>31</v>
      </c>
      <c r="O60" s="77" t="s">
        <v>70</v>
      </c>
      <c r="P60" s="83">
        <f t="shared" si="9"/>
        <v>3.0999999999999999E-3</v>
      </c>
    </row>
    <row r="61" spans="1:16">
      <c r="A61" s="1">
        <f t="shared" si="5"/>
        <v>61</v>
      </c>
      <c r="B61" s="76">
        <v>50</v>
      </c>
      <c r="C61" s="77" t="s">
        <v>71</v>
      </c>
      <c r="D61" s="84">
        <f t="shared" si="6"/>
        <v>3.6764705882352941E-4</v>
      </c>
      <c r="E61" s="78">
        <v>0.33050000000000002</v>
      </c>
      <c r="F61" s="79">
        <v>5.452</v>
      </c>
      <c r="G61" s="75">
        <f t="shared" si="1"/>
        <v>5.7824999999999998</v>
      </c>
      <c r="H61" s="76">
        <v>109</v>
      </c>
      <c r="I61" s="77" t="s">
        <v>70</v>
      </c>
      <c r="J61" s="83">
        <f t="shared" si="7"/>
        <v>1.09E-2</v>
      </c>
      <c r="K61" s="76">
        <v>44</v>
      </c>
      <c r="L61" s="77" t="s">
        <v>70</v>
      </c>
      <c r="M61" s="83">
        <f t="shared" si="8"/>
        <v>4.3999999999999994E-3</v>
      </c>
      <c r="N61" s="76">
        <v>33</v>
      </c>
      <c r="O61" s="77" t="s">
        <v>70</v>
      </c>
      <c r="P61" s="83">
        <f t="shared" si="9"/>
        <v>3.3E-3</v>
      </c>
    </row>
    <row r="62" spans="1:16">
      <c r="A62" s="1">
        <f t="shared" si="5"/>
        <v>62</v>
      </c>
      <c r="B62" s="76">
        <v>55</v>
      </c>
      <c r="C62" s="77" t="s">
        <v>71</v>
      </c>
      <c r="D62" s="84">
        <f t="shared" si="6"/>
        <v>4.0441176470588236E-4</v>
      </c>
      <c r="E62" s="78">
        <v>0.34670000000000001</v>
      </c>
      <c r="F62" s="79">
        <v>5.5579999999999998</v>
      </c>
      <c r="G62" s="75">
        <f t="shared" si="1"/>
        <v>5.9047000000000001</v>
      </c>
      <c r="H62" s="76">
        <v>116</v>
      </c>
      <c r="I62" s="77" t="s">
        <v>70</v>
      </c>
      <c r="J62" s="83">
        <f t="shared" si="7"/>
        <v>1.1600000000000001E-2</v>
      </c>
      <c r="K62" s="76">
        <v>47</v>
      </c>
      <c r="L62" s="77" t="s">
        <v>70</v>
      </c>
      <c r="M62" s="83">
        <f t="shared" si="8"/>
        <v>4.7000000000000002E-3</v>
      </c>
      <c r="N62" s="76">
        <v>35</v>
      </c>
      <c r="O62" s="77" t="s">
        <v>70</v>
      </c>
      <c r="P62" s="83">
        <f t="shared" si="9"/>
        <v>3.5000000000000005E-3</v>
      </c>
    </row>
    <row r="63" spans="1:16">
      <c r="A63" s="1">
        <f t="shared" si="5"/>
        <v>63</v>
      </c>
      <c r="B63" s="76">
        <v>60</v>
      </c>
      <c r="C63" s="77" t="s">
        <v>71</v>
      </c>
      <c r="D63" s="84">
        <f t="shared" si="6"/>
        <v>4.4117647058823526E-4</v>
      </c>
      <c r="E63" s="78">
        <v>0.36209999999999998</v>
      </c>
      <c r="F63" s="79">
        <v>5.6520000000000001</v>
      </c>
      <c r="G63" s="75">
        <f t="shared" si="1"/>
        <v>6.0141</v>
      </c>
      <c r="H63" s="76">
        <v>124</v>
      </c>
      <c r="I63" s="77" t="s">
        <v>70</v>
      </c>
      <c r="J63" s="83">
        <f t="shared" si="7"/>
        <v>1.24E-2</v>
      </c>
      <c r="K63" s="76">
        <v>49</v>
      </c>
      <c r="L63" s="77" t="s">
        <v>70</v>
      </c>
      <c r="M63" s="83">
        <f t="shared" si="8"/>
        <v>4.8999999999999998E-3</v>
      </c>
      <c r="N63" s="76">
        <v>37</v>
      </c>
      <c r="O63" s="77" t="s">
        <v>70</v>
      </c>
      <c r="P63" s="83">
        <f t="shared" si="9"/>
        <v>3.6999999999999997E-3</v>
      </c>
    </row>
    <row r="64" spans="1:16">
      <c r="A64" s="1">
        <f t="shared" si="5"/>
        <v>64</v>
      </c>
      <c r="B64" s="76">
        <v>65</v>
      </c>
      <c r="C64" s="77" t="s">
        <v>71</v>
      </c>
      <c r="D64" s="84">
        <f t="shared" si="6"/>
        <v>4.7794117647058826E-4</v>
      </c>
      <c r="E64" s="78">
        <v>0.37690000000000001</v>
      </c>
      <c r="F64" s="79">
        <v>5.7350000000000003</v>
      </c>
      <c r="G64" s="75">
        <f t="shared" si="1"/>
        <v>6.1119000000000003</v>
      </c>
      <c r="H64" s="76">
        <v>131</v>
      </c>
      <c r="I64" s="77" t="s">
        <v>70</v>
      </c>
      <c r="J64" s="83">
        <f t="shared" si="7"/>
        <v>1.3100000000000001E-2</v>
      </c>
      <c r="K64" s="76">
        <v>52</v>
      </c>
      <c r="L64" s="77" t="s">
        <v>70</v>
      </c>
      <c r="M64" s="83">
        <f t="shared" si="8"/>
        <v>5.1999999999999998E-3</v>
      </c>
      <c r="N64" s="76">
        <v>39</v>
      </c>
      <c r="O64" s="77" t="s">
        <v>70</v>
      </c>
      <c r="P64" s="83">
        <f t="shared" si="9"/>
        <v>3.8999999999999998E-3</v>
      </c>
    </row>
    <row r="65" spans="1:16">
      <c r="A65" s="1">
        <f t="shared" si="5"/>
        <v>65</v>
      </c>
      <c r="B65" s="76">
        <v>70</v>
      </c>
      <c r="C65" s="77" t="s">
        <v>71</v>
      </c>
      <c r="D65" s="84">
        <f t="shared" si="6"/>
        <v>5.1470588235294121E-4</v>
      </c>
      <c r="E65" s="78">
        <v>0.3911</v>
      </c>
      <c r="F65" s="79">
        <v>5.8090000000000002</v>
      </c>
      <c r="G65" s="75">
        <f t="shared" si="1"/>
        <v>6.2000999999999999</v>
      </c>
      <c r="H65" s="76">
        <v>138</v>
      </c>
      <c r="I65" s="77" t="s">
        <v>70</v>
      </c>
      <c r="J65" s="83">
        <f t="shared" si="7"/>
        <v>1.3800000000000002E-2</v>
      </c>
      <c r="K65" s="76">
        <v>54</v>
      </c>
      <c r="L65" s="77" t="s">
        <v>70</v>
      </c>
      <c r="M65" s="83">
        <f t="shared" si="8"/>
        <v>5.4000000000000003E-3</v>
      </c>
      <c r="N65" s="76">
        <v>41</v>
      </c>
      <c r="O65" s="77" t="s">
        <v>70</v>
      </c>
      <c r="P65" s="83">
        <f t="shared" si="9"/>
        <v>4.1000000000000003E-3</v>
      </c>
    </row>
    <row r="66" spans="1:16">
      <c r="A66" s="1">
        <f t="shared" si="5"/>
        <v>66</v>
      </c>
      <c r="B66" s="76">
        <v>80</v>
      </c>
      <c r="C66" s="77" t="s">
        <v>71</v>
      </c>
      <c r="D66" s="84">
        <f t="shared" si="6"/>
        <v>5.8823529411764712E-4</v>
      </c>
      <c r="E66" s="78">
        <v>0.41810000000000003</v>
      </c>
      <c r="F66" s="79">
        <v>5.9349999999999996</v>
      </c>
      <c r="G66" s="75">
        <f t="shared" si="1"/>
        <v>6.3530999999999995</v>
      </c>
      <c r="H66" s="76">
        <v>152</v>
      </c>
      <c r="I66" s="77" t="s">
        <v>70</v>
      </c>
      <c r="J66" s="83">
        <f t="shared" si="7"/>
        <v>1.52E-2</v>
      </c>
      <c r="K66" s="76">
        <v>59</v>
      </c>
      <c r="L66" s="77" t="s">
        <v>70</v>
      </c>
      <c r="M66" s="83">
        <f t="shared" si="8"/>
        <v>5.8999999999999999E-3</v>
      </c>
      <c r="N66" s="76">
        <v>45</v>
      </c>
      <c r="O66" s="77" t="s">
        <v>70</v>
      </c>
      <c r="P66" s="83">
        <f t="shared" si="9"/>
        <v>4.4999999999999997E-3</v>
      </c>
    </row>
    <row r="67" spans="1:16">
      <c r="A67" s="1">
        <f t="shared" si="5"/>
        <v>67</v>
      </c>
      <c r="B67" s="76">
        <v>90</v>
      </c>
      <c r="C67" s="77" t="s">
        <v>71</v>
      </c>
      <c r="D67" s="84">
        <f t="shared" si="6"/>
        <v>6.6176470588235291E-4</v>
      </c>
      <c r="E67" s="78">
        <v>0.44350000000000001</v>
      </c>
      <c r="F67" s="79">
        <v>6.0369999999999999</v>
      </c>
      <c r="G67" s="75">
        <f t="shared" si="1"/>
        <v>6.4805000000000001</v>
      </c>
      <c r="H67" s="76">
        <v>166</v>
      </c>
      <c r="I67" s="77" t="s">
        <v>70</v>
      </c>
      <c r="J67" s="83">
        <f t="shared" si="7"/>
        <v>1.66E-2</v>
      </c>
      <c r="K67" s="76">
        <v>63</v>
      </c>
      <c r="L67" s="77" t="s">
        <v>70</v>
      </c>
      <c r="M67" s="83">
        <f t="shared" si="8"/>
        <v>6.3E-3</v>
      </c>
      <c r="N67" s="76">
        <v>48</v>
      </c>
      <c r="O67" s="77" t="s">
        <v>70</v>
      </c>
      <c r="P67" s="83">
        <f t="shared" si="9"/>
        <v>4.8000000000000004E-3</v>
      </c>
    </row>
    <row r="68" spans="1:16">
      <c r="A68" s="1">
        <f t="shared" si="5"/>
        <v>68</v>
      </c>
      <c r="B68" s="76">
        <v>100</v>
      </c>
      <c r="C68" s="77" t="s">
        <v>71</v>
      </c>
      <c r="D68" s="84">
        <f t="shared" si="6"/>
        <v>7.3529411764705881E-4</v>
      </c>
      <c r="E68" s="78">
        <v>0.46750000000000003</v>
      </c>
      <c r="F68" s="79">
        <v>6.1210000000000004</v>
      </c>
      <c r="G68" s="75">
        <f t="shared" si="1"/>
        <v>6.5885000000000007</v>
      </c>
      <c r="H68" s="76">
        <v>179</v>
      </c>
      <c r="I68" s="77" t="s">
        <v>70</v>
      </c>
      <c r="J68" s="83">
        <f t="shared" si="7"/>
        <v>1.7899999999999999E-2</v>
      </c>
      <c r="K68" s="76">
        <v>68</v>
      </c>
      <c r="L68" s="77" t="s">
        <v>70</v>
      </c>
      <c r="M68" s="83">
        <f t="shared" si="8"/>
        <v>6.8000000000000005E-3</v>
      </c>
      <c r="N68" s="76">
        <v>51</v>
      </c>
      <c r="O68" s="77" t="s">
        <v>70</v>
      </c>
      <c r="P68" s="83">
        <f t="shared" si="9"/>
        <v>5.0999999999999995E-3</v>
      </c>
    </row>
    <row r="69" spans="1:16">
      <c r="A69" s="1">
        <f t="shared" si="5"/>
        <v>69</v>
      </c>
      <c r="B69" s="76">
        <v>110</v>
      </c>
      <c r="C69" s="77" t="s">
        <v>71</v>
      </c>
      <c r="D69" s="84">
        <f t="shared" si="6"/>
        <v>8.0882352941176472E-4</v>
      </c>
      <c r="E69" s="78">
        <v>0.49030000000000001</v>
      </c>
      <c r="F69" s="79">
        <v>6.19</v>
      </c>
      <c r="G69" s="75">
        <f t="shared" si="1"/>
        <v>6.6803000000000008</v>
      </c>
      <c r="H69" s="76">
        <v>192</v>
      </c>
      <c r="I69" s="77" t="s">
        <v>70</v>
      </c>
      <c r="J69" s="83">
        <f t="shared" si="7"/>
        <v>1.9200000000000002E-2</v>
      </c>
      <c r="K69" s="76">
        <v>72</v>
      </c>
      <c r="L69" s="77" t="s">
        <v>70</v>
      </c>
      <c r="M69" s="83">
        <f t="shared" si="8"/>
        <v>7.1999999999999998E-3</v>
      </c>
      <c r="N69" s="76">
        <v>55</v>
      </c>
      <c r="O69" s="77" t="s">
        <v>70</v>
      </c>
      <c r="P69" s="83">
        <f t="shared" si="9"/>
        <v>5.4999999999999997E-3</v>
      </c>
    </row>
    <row r="70" spans="1:16">
      <c r="A70" s="1">
        <f t="shared" si="5"/>
        <v>70</v>
      </c>
      <c r="B70" s="76">
        <v>120</v>
      </c>
      <c r="C70" s="77" t="s">
        <v>71</v>
      </c>
      <c r="D70" s="84">
        <f t="shared" si="6"/>
        <v>8.8235294117647051E-4</v>
      </c>
      <c r="E70" s="78">
        <v>0.5121</v>
      </c>
      <c r="F70" s="79">
        <v>6.2469999999999999</v>
      </c>
      <c r="G70" s="75">
        <f t="shared" si="1"/>
        <v>6.7591000000000001</v>
      </c>
      <c r="H70" s="76">
        <v>206</v>
      </c>
      <c r="I70" s="77" t="s">
        <v>70</v>
      </c>
      <c r="J70" s="83">
        <f t="shared" si="7"/>
        <v>2.06E-2</v>
      </c>
      <c r="K70" s="76">
        <v>77</v>
      </c>
      <c r="L70" s="77" t="s">
        <v>70</v>
      </c>
      <c r="M70" s="83">
        <f t="shared" si="8"/>
        <v>7.7000000000000002E-3</v>
      </c>
      <c r="N70" s="76">
        <v>58</v>
      </c>
      <c r="O70" s="77" t="s">
        <v>70</v>
      </c>
      <c r="P70" s="83">
        <f t="shared" si="9"/>
        <v>5.8000000000000005E-3</v>
      </c>
    </row>
    <row r="71" spans="1:16">
      <c r="A71" s="1">
        <f t="shared" si="5"/>
        <v>71</v>
      </c>
      <c r="B71" s="76">
        <v>130</v>
      </c>
      <c r="C71" s="77" t="s">
        <v>71</v>
      </c>
      <c r="D71" s="84">
        <f t="shared" si="6"/>
        <v>9.5588235294117652E-4</v>
      </c>
      <c r="E71" s="78">
        <v>0.53300000000000003</v>
      </c>
      <c r="F71" s="79">
        <v>6.2939999999999996</v>
      </c>
      <c r="G71" s="75">
        <f t="shared" si="1"/>
        <v>6.827</v>
      </c>
      <c r="H71" s="76">
        <v>219</v>
      </c>
      <c r="I71" s="77" t="s">
        <v>70</v>
      </c>
      <c r="J71" s="83">
        <f t="shared" si="7"/>
        <v>2.1899999999999999E-2</v>
      </c>
      <c r="K71" s="76">
        <v>81</v>
      </c>
      <c r="L71" s="77" t="s">
        <v>70</v>
      </c>
      <c r="M71" s="83">
        <f t="shared" si="8"/>
        <v>8.0999999999999996E-3</v>
      </c>
      <c r="N71" s="76">
        <v>61</v>
      </c>
      <c r="O71" s="77" t="s">
        <v>70</v>
      </c>
      <c r="P71" s="83">
        <f t="shared" si="9"/>
        <v>6.0999999999999995E-3</v>
      </c>
    </row>
    <row r="72" spans="1:16">
      <c r="A72" s="1">
        <f t="shared" si="5"/>
        <v>72</v>
      </c>
      <c r="B72" s="76">
        <v>140</v>
      </c>
      <c r="C72" s="77" t="s">
        <v>71</v>
      </c>
      <c r="D72" s="84">
        <f t="shared" si="6"/>
        <v>1.0294117647058824E-3</v>
      </c>
      <c r="E72" s="78">
        <v>0.55310000000000004</v>
      </c>
      <c r="F72" s="79">
        <v>6.3330000000000002</v>
      </c>
      <c r="G72" s="75">
        <f t="shared" si="1"/>
        <v>6.8860999999999999</v>
      </c>
      <c r="H72" s="76">
        <v>232</v>
      </c>
      <c r="I72" s="77" t="s">
        <v>70</v>
      </c>
      <c r="J72" s="83">
        <f t="shared" si="7"/>
        <v>2.3200000000000002E-2</v>
      </c>
      <c r="K72" s="76">
        <v>85</v>
      </c>
      <c r="L72" s="77" t="s">
        <v>70</v>
      </c>
      <c r="M72" s="83">
        <f t="shared" si="8"/>
        <v>8.5000000000000006E-3</v>
      </c>
      <c r="N72" s="76">
        <v>64</v>
      </c>
      <c r="O72" s="77" t="s">
        <v>70</v>
      </c>
      <c r="P72" s="83">
        <f t="shared" si="9"/>
        <v>6.4000000000000003E-3</v>
      </c>
    </row>
    <row r="73" spans="1:16">
      <c r="A73" s="1">
        <f t="shared" si="5"/>
        <v>73</v>
      </c>
      <c r="B73" s="76">
        <v>150</v>
      </c>
      <c r="C73" s="77" t="s">
        <v>71</v>
      </c>
      <c r="D73" s="84">
        <f t="shared" si="6"/>
        <v>1.1029411764705882E-3</v>
      </c>
      <c r="E73" s="78">
        <v>0.57250000000000001</v>
      </c>
      <c r="F73" s="79">
        <v>6.3650000000000002</v>
      </c>
      <c r="G73" s="75">
        <f t="shared" si="1"/>
        <v>6.9375</v>
      </c>
      <c r="H73" s="76">
        <v>245</v>
      </c>
      <c r="I73" s="77" t="s">
        <v>70</v>
      </c>
      <c r="J73" s="83">
        <f t="shared" si="7"/>
        <v>2.4500000000000001E-2</v>
      </c>
      <c r="K73" s="76">
        <v>89</v>
      </c>
      <c r="L73" s="77" t="s">
        <v>70</v>
      </c>
      <c r="M73" s="83">
        <f t="shared" si="8"/>
        <v>8.8999999999999999E-3</v>
      </c>
      <c r="N73" s="76">
        <v>67</v>
      </c>
      <c r="O73" s="77" t="s">
        <v>70</v>
      </c>
      <c r="P73" s="83">
        <f t="shared" si="9"/>
        <v>6.7000000000000002E-3</v>
      </c>
    </row>
    <row r="74" spans="1:16">
      <c r="A74" s="1">
        <f t="shared" si="5"/>
        <v>74</v>
      </c>
      <c r="B74" s="76">
        <v>160</v>
      </c>
      <c r="C74" s="77" t="s">
        <v>71</v>
      </c>
      <c r="D74" s="84">
        <f t="shared" si="6"/>
        <v>1.1764705882352942E-3</v>
      </c>
      <c r="E74" s="78">
        <v>0.59130000000000005</v>
      </c>
      <c r="F74" s="79">
        <v>6.391</v>
      </c>
      <c r="G74" s="75">
        <f t="shared" si="1"/>
        <v>6.9823000000000004</v>
      </c>
      <c r="H74" s="76">
        <v>258</v>
      </c>
      <c r="I74" s="77" t="s">
        <v>70</v>
      </c>
      <c r="J74" s="83">
        <f t="shared" si="7"/>
        <v>2.58E-2</v>
      </c>
      <c r="K74" s="76">
        <v>93</v>
      </c>
      <c r="L74" s="77" t="s">
        <v>70</v>
      </c>
      <c r="M74" s="83">
        <f t="shared" si="8"/>
        <v>9.2999999999999992E-3</v>
      </c>
      <c r="N74" s="76">
        <v>71</v>
      </c>
      <c r="O74" s="77" t="s">
        <v>70</v>
      </c>
      <c r="P74" s="83">
        <f t="shared" si="9"/>
        <v>7.0999999999999995E-3</v>
      </c>
    </row>
    <row r="75" spans="1:16">
      <c r="A75" s="1">
        <f t="shared" si="5"/>
        <v>75</v>
      </c>
      <c r="B75" s="76">
        <v>170</v>
      </c>
      <c r="C75" s="77" t="s">
        <v>71</v>
      </c>
      <c r="D75" s="84">
        <f t="shared" si="6"/>
        <v>1.25E-3</v>
      </c>
      <c r="E75" s="78">
        <v>0.60950000000000004</v>
      </c>
      <c r="F75" s="79">
        <v>6.4119999999999999</v>
      </c>
      <c r="G75" s="75">
        <f t="shared" si="1"/>
        <v>7.0214999999999996</v>
      </c>
      <c r="H75" s="76">
        <v>271</v>
      </c>
      <c r="I75" s="77" t="s">
        <v>70</v>
      </c>
      <c r="J75" s="83">
        <f t="shared" si="7"/>
        <v>2.7100000000000003E-2</v>
      </c>
      <c r="K75" s="76">
        <v>97</v>
      </c>
      <c r="L75" s="77" t="s">
        <v>70</v>
      </c>
      <c r="M75" s="83">
        <f t="shared" si="8"/>
        <v>9.7000000000000003E-3</v>
      </c>
      <c r="N75" s="76">
        <v>74</v>
      </c>
      <c r="O75" s="77" t="s">
        <v>70</v>
      </c>
      <c r="P75" s="83">
        <f t="shared" si="9"/>
        <v>7.3999999999999995E-3</v>
      </c>
    </row>
    <row r="76" spans="1:16">
      <c r="A76" s="1">
        <f t="shared" si="5"/>
        <v>76</v>
      </c>
      <c r="B76" s="76">
        <v>180</v>
      </c>
      <c r="C76" s="77" t="s">
        <v>71</v>
      </c>
      <c r="D76" s="84">
        <f t="shared" si="6"/>
        <v>1.3235294117647058E-3</v>
      </c>
      <c r="E76" s="78">
        <v>0.62719999999999998</v>
      </c>
      <c r="F76" s="79">
        <v>6.4279999999999999</v>
      </c>
      <c r="G76" s="75">
        <f t="shared" si="1"/>
        <v>7.0552000000000001</v>
      </c>
      <c r="H76" s="76">
        <v>284</v>
      </c>
      <c r="I76" s="77" t="s">
        <v>70</v>
      </c>
      <c r="J76" s="83">
        <f t="shared" si="7"/>
        <v>2.8399999999999998E-2</v>
      </c>
      <c r="K76" s="76">
        <v>101</v>
      </c>
      <c r="L76" s="77" t="s">
        <v>70</v>
      </c>
      <c r="M76" s="83">
        <f t="shared" si="8"/>
        <v>1.0100000000000001E-2</v>
      </c>
      <c r="N76" s="76">
        <v>77</v>
      </c>
      <c r="O76" s="77" t="s">
        <v>70</v>
      </c>
      <c r="P76" s="83">
        <f t="shared" si="9"/>
        <v>7.7000000000000002E-3</v>
      </c>
    </row>
    <row r="77" spans="1:16">
      <c r="A77" s="1">
        <f t="shared" si="5"/>
        <v>77</v>
      </c>
      <c r="B77" s="76">
        <v>200</v>
      </c>
      <c r="C77" s="77" t="s">
        <v>71</v>
      </c>
      <c r="D77" s="84">
        <f t="shared" si="6"/>
        <v>1.4705882352941176E-3</v>
      </c>
      <c r="E77" s="78">
        <v>0.66110000000000002</v>
      </c>
      <c r="F77" s="79">
        <v>6.45</v>
      </c>
      <c r="G77" s="75">
        <f t="shared" si="1"/>
        <v>7.1111000000000004</v>
      </c>
      <c r="H77" s="76">
        <v>309</v>
      </c>
      <c r="I77" s="77" t="s">
        <v>70</v>
      </c>
      <c r="J77" s="83">
        <f t="shared" si="7"/>
        <v>3.09E-2</v>
      </c>
      <c r="K77" s="76">
        <v>109</v>
      </c>
      <c r="L77" s="77" t="s">
        <v>70</v>
      </c>
      <c r="M77" s="83">
        <f t="shared" si="8"/>
        <v>1.09E-2</v>
      </c>
      <c r="N77" s="76">
        <v>82</v>
      </c>
      <c r="O77" s="77" t="s">
        <v>70</v>
      </c>
      <c r="P77" s="83">
        <f t="shared" si="9"/>
        <v>8.2000000000000007E-3</v>
      </c>
    </row>
    <row r="78" spans="1:16">
      <c r="A78" s="1">
        <f t="shared" si="5"/>
        <v>78</v>
      </c>
      <c r="B78" s="76">
        <v>225</v>
      </c>
      <c r="C78" s="77" t="s">
        <v>71</v>
      </c>
      <c r="D78" s="84">
        <f t="shared" si="6"/>
        <v>1.6544117647058823E-3</v>
      </c>
      <c r="E78" s="78">
        <v>0.70120000000000005</v>
      </c>
      <c r="F78" s="79">
        <v>6.4610000000000003</v>
      </c>
      <c r="G78" s="75">
        <f t="shared" si="1"/>
        <v>7.1622000000000003</v>
      </c>
      <c r="H78" s="76">
        <v>341</v>
      </c>
      <c r="I78" s="77" t="s">
        <v>70</v>
      </c>
      <c r="J78" s="83">
        <f t="shared" si="7"/>
        <v>3.4100000000000005E-2</v>
      </c>
      <c r="K78" s="76">
        <v>119</v>
      </c>
      <c r="L78" s="77" t="s">
        <v>70</v>
      </c>
      <c r="M78" s="83">
        <f t="shared" si="8"/>
        <v>1.1899999999999999E-2</v>
      </c>
      <c r="N78" s="76">
        <v>90</v>
      </c>
      <c r="O78" s="77" t="s">
        <v>70</v>
      </c>
      <c r="P78" s="83">
        <f t="shared" si="9"/>
        <v>8.9999999999999993E-3</v>
      </c>
    </row>
    <row r="79" spans="1:16">
      <c r="A79" s="1">
        <f t="shared" si="5"/>
        <v>79</v>
      </c>
      <c r="B79" s="76">
        <v>250</v>
      </c>
      <c r="C79" s="77" t="s">
        <v>71</v>
      </c>
      <c r="D79" s="84">
        <f t="shared" si="6"/>
        <v>1.838235294117647E-3</v>
      </c>
      <c r="E79" s="78">
        <v>0.73909999999999998</v>
      </c>
      <c r="F79" s="79">
        <v>6.4580000000000002</v>
      </c>
      <c r="G79" s="75">
        <f t="shared" si="1"/>
        <v>7.1970999999999998</v>
      </c>
      <c r="H79" s="76">
        <v>373</v>
      </c>
      <c r="I79" s="77" t="s">
        <v>70</v>
      </c>
      <c r="J79" s="83">
        <f t="shared" si="7"/>
        <v>3.73E-2</v>
      </c>
      <c r="K79" s="76">
        <v>129</v>
      </c>
      <c r="L79" s="77" t="s">
        <v>70</v>
      </c>
      <c r="M79" s="83">
        <f t="shared" si="8"/>
        <v>1.29E-2</v>
      </c>
      <c r="N79" s="76">
        <v>97</v>
      </c>
      <c r="O79" s="77" t="s">
        <v>70</v>
      </c>
      <c r="P79" s="83">
        <f t="shared" si="9"/>
        <v>9.7000000000000003E-3</v>
      </c>
    </row>
    <row r="80" spans="1:16">
      <c r="A80" s="1">
        <f t="shared" si="5"/>
        <v>80</v>
      </c>
      <c r="B80" s="76">
        <v>275</v>
      </c>
      <c r="C80" s="77" t="s">
        <v>71</v>
      </c>
      <c r="D80" s="84">
        <f t="shared" si="6"/>
        <v>2.022058823529412E-3</v>
      </c>
      <c r="E80" s="78">
        <v>0.77149999999999996</v>
      </c>
      <c r="F80" s="79">
        <v>6.4450000000000003</v>
      </c>
      <c r="G80" s="75">
        <f t="shared" si="1"/>
        <v>7.2164999999999999</v>
      </c>
      <c r="H80" s="76">
        <v>405</v>
      </c>
      <c r="I80" s="77" t="s">
        <v>70</v>
      </c>
      <c r="J80" s="83">
        <f t="shared" si="7"/>
        <v>4.0500000000000001E-2</v>
      </c>
      <c r="K80" s="76">
        <v>139</v>
      </c>
      <c r="L80" s="77" t="s">
        <v>70</v>
      </c>
      <c r="M80" s="83">
        <f t="shared" si="8"/>
        <v>1.3900000000000001E-2</v>
      </c>
      <c r="N80" s="76">
        <v>104</v>
      </c>
      <c r="O80" s="77" t="s">
        <v>70</v>
      </c>
      <c r="P80" s="83">
        <f t="shared" si="9"/>
        <v>1.04E-2</v>
      </c>
    </row>
    <row r="81" spans="1:16">
      <c r="A81" s="1">
        <f t="shared" si="5"/>
        <v>81</v>
      </c>
      <c r="B81" s="76">
        <v>300</v>
      </c>
      <c r="C81" s="77" t="s">
        <v>71</v>
      </c>
      <c r="D81" s="84">
        <f t="shared" si="6"/>
        <v>2.2058823529411764E-3</v>
      </c>
      <c r="E81" s="78">
        <v>0.77639999999999998</v>
      </c>
      <c r="F81" s="79">
        <v>6.4240000000000004</v>
      </c>
      <c r="G81" s="75">
        <f t="shared" si="1"/>
        <v>7.2004000000000001</v>
      </c>
      <c r="H81" s="76">
        <v>437</v>
      </c>
      <c r="I81" s="77" t="s">
        <v>70</v>
      </c>
      <c r="J81" s="83">
        <f t="shared" si="7"/>
        <v>4.3700000000000003E-2</v>
      </c>
      <c r="K81" s="76">
        <v>148</v>
      </c>
      <c r="L81" s="77" t="s">
        <v>70</v>
      </c>
      <c r="M81" s="83">
        <f t="shared" si="8"/>
        <v>1.4799999999999999E-2</v>
      </c>
      <c r="N81" s="76">
        <v>111</v>
      </c>
      <c r="O81" s="77" t="s">
        <v>70</v>
      </c>
      <c r="P81" s="83">
        <f t="shared" si="9"/>
        <v>1.11E-2</v>
      </c>
    </row>
    <row r="82" spans="1:16">
      <c r="A82" s="1">
        <f t="shared" si="5"/>
        <v>82</v>
      </c>
      <c r="B82" s="76">
        <v>325</v>
      </c>
      <c r="C82" s="77" t="s">
        <v>71</v>
      </c>
      <c r="D82" s="84">
        <f t="shared" si="6"/>
        <v>2.3897058823529414E-3</v>
      </c>
      <c r="E82" s="78">
        <v>0.78080000000000005</v>
      </c>
      <c r="F82" s="79">
        <v>6.3970000000000002</v>
      </c>
      <c r="G82" s="75">
        <f t="shared" si="1"/>
        <v>7.1778000000000004</v>
      </c>
      <c r="H82" s="76">
        <v>469</v>
      </c>
      <c r="I82" s="77" t="s">
        <v>70</v>
      </c>
      <c r="J82" s="83">
        <f t="shared" si="7"/>
        <v>4.6899999999999997E-2</v>
      </c>
      <c r="K82" s="76">
        <v>158</v>
      </c>
      <c r="L82" s="77" t="s">
        <v>70</v>
      </c>
      <c r="M82" s="83">
        <f t="shared" si="8"/>
        <v>1.5800000000000002E-2</v>
      </c>
      <c r="N82" s="76">
        <v>118</v>
      </c>
      <c r="O82" s="77" t="s">
        <v>70</v>
      </c>
      <c r="P82" s="83">
        <f t="shared" si="9"/>
        <v>1.18E-2</v>
      </c>
    </row>
    <row r="83" spans="1:16">
      <c r="A83" s="1">
        <f t="shared" si="5"/>
        <v>83</v>
      </c>
      <c r="B83" s="76">
        <v>350</v>
      </c>
      <c r="C83" s="77" t="s">
        <v>71</v>
      </c>
      <c r="D83" s="84">
        <f t="shared" si="6"/>
        <v>2.5735294117647058E-3</v>
      </c>
      <c r="E83" s="78">
        <v>0.78610000000000002</v>
      </c>
      <c r="F83" s="79">
        <v>6.3659999999999997</v>
      </c>
      <c r="G83" s="75">
        <f t="shared" si="1"/>
        <v>7.1520999999999999</v>
      </c>
      <c r="H83" s="76">
        <v>502</v>
      </c>
      <c r="I83" s="77" t="s">
        <v>70</v>
      </c>
      <c r="J83" s="83">
        <f t="shared" si="7"/>
        <v>5.0200000000000002E-2</v>
      </c>
      <c r="K83" s="76">
        <v>168</v>
      </c>
      <c r="L83" s="77" t="s">
        <v>70</v>
      </c>
      <c r="M83" s="83">
        <f t="shared" si="8"/>
        <v>1.6800000000000002E-2</v>
      </c>
      <c r="N83" s="76">
        <v>125</v>
      </c>
      <c r="O83" s="77" t="s">
        <v>70</v>
      </c>
      <c r="P83" s="83">
        <f t="shared" si="9"/>
        <v>1.2500000000000001E-2</v>
      </c>
    </row>
    <row r="84" spans="1:16">
      <c r="A84" s="1">
        <f t="shared" si="5"/>
        <v>84</v>
      </c>
      <c r="B84" s="76">
        <v>375</v>
      </c>
      <c r="C84" s="77" t="s">
        <v>71</v>
      </c>
      <c r="D84" s="84">
        <f t="shared" ref="D84:D93" si="10">B84/1000/$C$5</f>
        <v>2.7573529411764708E-3</v>
      </c>
      <c r="E84" s="78">
        <v>0.79590000000000005</v>
      </c>
      <c r="F84" s="79">
        <v>6.3310000000000004</v>
      </c>
      <c r="G84" s="75">
        <f t="shared" ref="G84:G147" si="11">E84+F84</f>
        <v>7.1269000000000009</v>
      </c>
      <c r="H84" s="76">
        <v>534</v>
      </c>
      <c r="I84" s="77" t="s">
        <v>70</v>
      </c>
      <c r="J84" s="83">
        <f t="shared" ref="J84:J115" si="12">H84/1000/10</f>
        <v>5.3400000000000003E-2</v>
      </c>
      <c r="K84" s="76">
        <v>177</v>
      </c>
      <c r="L84" s="77" t="s">
        <v>70</v>
      </c>
      <c r="M84" s="83">
        <f t="shared" ref="M84:M115" si="13">K84/1000/10</f>
        <v>1.77E-2</v>
      </c>
      <c r="N84" s="76">
        <v>132</v>
      </c>
      <c r="O84" s="77" t="s">
        <v>70</v>
      </c>
      <c r="P84" s="83">
        <f t="shared" ref="P84:P115" si="14">N84/1000/10</f>
        <v>1.32E-2</v>
      </c>
    </row>
    <row r="85" spans="1:16">
      <c r="A85" s="1">
        <f t="shared" si="5"/>
        <v>85</v>
      </c>
      <c r="B85" s="76">
        <v>400</v>
      </c>
      <c r="C85" s="77" t="s">
        <v>71</v>
      </c>
      <c r="D85" s="84">
        <f t="shared" si="10"/>
        <v>2.9411764705882353E-3</v>
      </c>
      <c r="E85" s="78">
        <v>0.81259999999999999</v>
      </c>
      <c r="F85" s="79">
        <v>6.2939999999999996</v>
      </c>
      <c r="G85" s="75">
        <f t="shared" si="11"/>
        <v>7.1065999999999994</v>
      </c>
      <c r="H85" s="76">
        <v>567</v>
      </c>
      <c r="I85" s="77" t="s">
        <v>70</v>
      </c>
      <c r="J85" s="83">
        <f t="shared" si="12"/>
        <v>5.6699999999999993E-2</v>
      </c>
      <c r="K85" s="76">
        <v>187</v>
      </c>
      <c r="L85" s="77" t="s">
        <v>70</v>
      </c>
      <c r="M85" s="83">
        <f t="shared" si="13"/>
        <v>1.8700000000000001E-2</v>
      </c>
      <c r="N85" s="76">
        <v>138</v>
      </c>
      <c r="O85" s="77" t="s">
        <v>70</v>
      </c>
      <c r="P85" s="83">
        <f t="shared" si="14"/>
        <v>1.3800000000000002E-2</v>
      </c>
    </row>
    <row r="86" spans="1:16">
      <c r="A86" s="1">
        <f t="shared" ref="A86:A149" si="15">A85+1</f>
        <v>86</v>
      </c>
      <c r="B86" s="76">
        <v>450</v>
      </c>
      <c r="C86" s="77" t="s">
        <v>71</v>
      </c>
      <c r="D86" s="84">
        <f t="shared" si="10"/>
        <v>3.3088235294117647E-3</v>
      </c>
      <c r="E86" s="78">
        <v>0.86270000000000002</v>
      </c>
      <c r="F86" s="79">
        <v>6.2130000000000001</v>
      </c>
      <c r="G86" s="75">
        <f t="shared" si="11"/>
        <v>7.0757000000000003</v>
      </c>
      <c r="H86" s="76">
        <v>634</v>
      </c>
      <c r="I86" s="77" t="s">
        <v>70</v>
      </c>
      <c r="J86" s="83">
        <f t="shared" si="12"/>
        <v>6.3399999999999998E-2</v>
      </c>
      <c r="K86" s="76">
        <v>206</v>
      </c>
      <c r="L86" s="77" t="s">
        <v>70</v>
      </c>
      <c r="M86" s="83">
        <f t="shared" si="13"/>
        <v>2.06E-2</v>
      </c>
      <c r="N86" s="76">
        <v>152</v>
      </c>
      <c r="O86" s="77" t="s">
        <v>70</v>
      </c>
      <c r="P86" s="83">
        <f t="shared" si="14"/>
        <v>1.52E-2</v>
      </c>
    </row>
    <row r="87" spans="1:16">
      <c r="A87" s="1">
        <f t="shared" si="15"/>
        <v>87</v>
      </c>
      <c r="B87" s="76">
        <v>500</v>
      </c>
      <c r="C87" s="77" t="s">
        <v>71</v>
      </c>
      <c r="D87" s="84">
        <f t="shared" si="10"/>
        <v>3.6764705882352941E-3</v>
      </c>
      <c r="E87" s="78">
        <v>0.92020000000000002</v>
      </c>
      <c r="F87" s="79">
        <v>6.1280000000000001</v>
      </c>
      <c r="G87" s="75">
        <f t="shared" si="11"/>
        <v>7.0482000000000005</v>
      </c>
      <c r="H87" s="76">
        <v>700</v>
      </c>
      <c r="I87" s="77" t="s">
        <v>70</v>
      </c>
      <c r="J87" s="83">
        <f t="shared" si="12"/>
        <v>6.9999999999999993E-2</v>
      </c>
      <c r="K87" s="76">
        <v>225</v>
      </c>
      <c r="L87" s="77" t="s">
        <v>70</v>
      </c>
      <c r="M87" s="83">
        <f t="shared" si="13"/>
        <v>2.2499999999999999E-2</v>
      </c>
      <c r="N87" s="76">
        <v>166</v>
      </c>
      <c r="O87" s="77" t="s">
        <v>70</v>
      </c>
      <c r="P87" s="83">
        <f t="shared" si="14"/>
        <v>1.66E-2</v>
      </c>
    </row>
    <row r="88" spans="1:16">
      <c r="A88" s="1">
        <f t="shared" si="15"/>
        <v>88</v>
      </c>
      <c r="B88" s="76">
        <v>550</v>
      </c>
      <c r="C88" s="77" t="s">
        <v>71</v>
      </c>
      <c r="D88" s="84">
        <f t="shared" si="10"/>
        <v>4.0441176470588239E-3</v>
      </c>
      <c r="E88" s="78">
        <v>0.97570000000000001</v>
      </c>
      <c r="F88" s="79">
        <v>6.0410000000000004</v>
      </c>
      <c r="G88" s="75">
        <f t="shared" si="11"/>
        <v>7.0167000000000002</v>
      </c>
      <c r="H88" s="76">
        <v>768</v>
      </c>
      <c r="I88" s="77" t="s">
        <v>70</v>
      </c>
      <c r="J88" s="83">
        <f t="shared" si="12"/>
        <v>7.6800000000000007E-2</v>
      </c>
      <c r="K88" s="76">
        <v>244</v>
      </c>
      <c r="L88" s="77" t="s">
        <v>70</v>
      </c>
      <c r="M88" s="83">
        <f t="shared" si="13"/>
        <v>2.4399999999999998E-2</v>
      </c>
      <c r="N88" s="76">
        <v>179</v>
      </c>
      <c r="O88" s="77" t="s">
        <v>70</v>
      </c>
      <c r="P88" s="83">
        <f t="shared" si="14"/>
        <v>1.7899999999999999E-2</v>
      </c>
    </row>
    <row r="89" spans="1:16">
      <c r="A89" s="1">
        <f t="shared" si="15"/>
        <v>89</v>
      </c>
      <c r="B89" s="76">
        <v>600</v>
      </c>
      <c r="C89" s="77" t="s">
        <v>71</v>
      </c>
      <c r="D89" s="84">
        <f t="shared" si="10"/>
        <v>4.4117647058823529E-3</v>
      </c>
      <c r="E89" s="78">
        <v>1.028</v>
      </c>
      <c r="F89" s="79">
        <v>5.9530000000000003</v>
      </c>
      <c r="G89" s="75">
        <f t="shared" si="11"/>
        <v>6.9809999999999999</v>
      </c>
      <c r="H89" s="76">
        <v>836</v>
      </c>
      <c r="I89" s="77" t="s">
        <v>70</v>
      </c>
      <c r="J89" s="83">
        <f t="shared" si="12"/>
        <v>8.3599999999999994E-2</v>
      </c>
      <c r="K89" s="76">
        <v>263</v>
      </c>
      <c r="L89" s="77" t="s">
        <v>70</v>
      </c>
      <c r="M89" s="83">
        <f t="shared" si="13"/>
        <v>2.63E-2</v>
      </c>
      <c r="N89" s="76">
        <v>193</v>
      </c>
      <c r="O89" s="77" t="s">
        <v>70</v>
      </c>
      <c r="P89" s="83">
        <f t="shared" si="14"/>
        <v>1.9300000000000001E-2</v>
      </c>
    </row>
    <row r="90" spans="1:16">
      <c r="A90" s="1">
        <f t="shared" si="15"/>
        <v>90</v>
      </c>
      <c r="B90" s="76">
        <v>650</v>
      </c>
      <c r="C90" s="77" t="s">
        <v>71</v>
      </c>
      <c r="D90" s="84">
        <f t="shared" si="10"/>
        <v>4.7794117647058827E-3</v>
      </c>
      <c r="E90" s="78">
        <v>1.0760000000000001</v>
      </c>
      <c r="F90" s="79">
        <v>5.8659999999999997</v>
      </c>
      <c r="G90" s="75">
        <f t="shared" si="11"/>
        <v>6.9420000000000002</v>
      </c>
      <c r="H90" s="76">
        <v>904</v>
      </c>
      <c r="I90" s="77" t="s">
        <v>70</v>
      </c>
      <c r="J90" s="83">
        <f t="shared" si="12"/>
        <v>9.0400000000000008E-2</v>
      </c>
      <c r="K90" s="76">
        <v>282</v>
      </c>
      <c r="L90" s="77" t="s">
        <v>70</v>
      </c>
      <c r="M90" s="83">
        <f t="shared" si="13"/>
        <v>2.8199999999999996E-2</v>
      </c>
      <c r="N90" s="76">
        <v>206</v>
      </c>
      <c r="O90" s="77" t="s">
        <v>70</v>
      </c>
      <c r="P90" s="83">
        <f t="shared" si="14"/>
        <v>2.06E-2</v>
      </c>
    </row>
    <row r="91" spans="1:16">
      <c r="A91" s="1">
        <f t="shared" si="15"/>
        <v>91</v>
      </c>
      <c r="B91" s="76">
        <v>700</v>
      </c>
      <c r="C91" s="77" t="s">
        <v>71</v>
      </c>
      <c r="D91" s="84">
        <f t="shared" si="10"/>
        <v>5.1470588235294117E-3</v>
      </c>
      <c r="E91" s="78">
        <v>1.123</v>
      </c>
      <c r="F91" s="79">
        <v>5.7789999999999999</v>
      </c>
      <c r="G91" s="75">
        <f t="shared" si="11"/>
        <v>6.9020000000000001</v>
      </c>
      <c r="H91" s="76">
        <v>973</v>
      </c>
      <c r="I91" s="77" t="s">
        <v>70</v>
      </c>
      <c r="J91" s="83">
        <f t="shared" si="12"/>
        <v>9.7299999999999998E-2</v>
      </c>
      <c r="K91" s="76">
        <v>301</v>
      </c>
      <c r="L91" s="77" t="s">
        <v>70</v>
      </c>
      <c r="M91" s="83">
        <f t="shared" si="13"/>
        <v>3.0099999999999998E-2</v>
      </c>
      <c r="N91" s="76">
        <v>220</v>
      </c>
      <c r="O91" s="77" t="s">
        <v>70</v>
      </c>
      <c r="P91" s="83">
        <f t="shared" si="14"/>
        <v>2.1999999999999999E-2</v>
      </c>
    </row>
    <row r="92" spans="1:16">
      <c r="A92" s="1">
        <f t="shared" si="15"/>
        <v>92</v>
      </c>
      <c r="B92" s="76">
        <v>800</v>
      </c>
      <c r="C92" s="77" t="s">
        <v>71</v>
      </c>
      <c r="D92" s="84">
        <f t="shared" si="10"/>
        <v>5.8823529411764705E-3</v>
      </c>
      <c r="E92" s="78">
        <v>1.2110000000000001</v>
      </c>
      <c r="F92" s="79">
        <v>5.6109999999999998</v>
      </c>
      <c r="G92" s="75">
        <f t="shared" si="11"/>
        <v>6.8220000000000001</v>
      </c>
      <c r="H92" s="76">
        <v>1113</v>
      </c>
      <c r="I92" s="77" t="s">
        <v>70</v>
      </c>
      <c r="J92" s="83">
        <f t="shared" si="12"/>
        <v>0.1113</v>
      </c>
      <c r="K92" s="76">
        <v>338</v>
      </c>
      <c r="L92" s="77" t="s">
        <v>70</v>
      </c>
      <c r="M92" s="83">
        <f t="shared" si="13"/>
        <v>3.3800000000000004E-2</v>
      </c>
      <c r="N92" s="76">
        <v>247</v>
      </c>
      <c r="O92" s="77" t="s">
        <v>70</v>
      </c>
      <c r="P92" s="83">
        <f t="shared" si="14"/>
        <v>2.47E-2</v>
      </c>
    </row>
    <row r="93" spans="1:16">
      <c r="A93" s="1">
        <f t="shared" si="15"/>
        <v>93</v>
      </c>
      <c r="B93" s="76">
        <v>900</v>
      </c>
      <c r="C93" s="77" t="s">
        <v>71</v>
      </c>
      <c r="D93" s="84">
        <f t="shared" si="10"/>
        <v>6.6176470588235293E-3</v>
      </c>
      <c r="E93" s="78">
        <v>1.2949999999999999</v>
      </c>
      <c r="F93" s="79">
        <v>5.45</v>
      </c>
      <c r="G93" s="75">
        <f t="shared" si="11"/>
        <v>6.7450000000000001</v>
      </c>
      <c r="H93" s="76">
        <v>1255</v>
      </c>
      <c r="I93" s="77" t="s">
        <v>70</v>
      </c>
      <c r="J93" s="83">
        <f t="shared" si="12"/>
        <v>0.1255</v>
      </c>
      <c r="K93" s="76">
        <v>375</v>
      </c>
      <c r="L93" s="77" t="s">
        <v>70</v>
      </c>
      <c r="M93" s="83">
        <f t="shared" si="13"/>
        <v>3.7499999999999999E-2</v>
      </c>
      <c r="N93" s="76">
        <v>275</v>
      </c>
      <c r="O93" s="77" t="s">
        <v>70</v>
      </c>
      <c r="P93" s="83">
        <f t="shared" si="14"/>
        <v>2.7500000000000004E-2</v>
      </c>
    </row>
    <row r="94" spans="1:16">
      <c r="A94" s="1">
        <f t="shared" si="15"/>
        <v>94</v>
      </c>
      <c r="B94" s="76">
        <v>1</v>
      </c>
      <c r="C94" s="111" t="s">
        <v>73</v>
      </c>
      <c r="D94" s="84">
        <f t="shared" ref="D94:D125" si="16">B94/$C$5</f>
        <v>7.3529411764705881E-3</v>
      </c>
      <c r="E94" s="78">
        <v>1.377</v>
      </c>
      <c r="F94" s="79">
        <v>5.2969999999999997</v>
      </c>
      <c r="G94" s="75">
        <f t="shared" si="11"/>
        <v>6.6739999999999995</v>
      </c>
      <c r="H94" s="76">
        <v>1400</v>
      </c>
      <c r="I94" s="77" t="s">
        <v>70</v>
      </c>
      <c r="J94" s="83">
        <f t="shared" si="12"/>
        <v>0.13999999999999999</v>
      </c>
      <c r="K94" s="76">
        <v>412</v>
      </c>
      <c r="L94" s="77" t="s">
        <v>70</v>
      </c>
      <c r="M94" s="83">
        <f t="shared" si="13"/>
        <v>4.1200000000000001E-2</v>
      </c>
      <c r="N94" s="76">
        <v>302</v>
      </c>
      <c r="O94" s="77" t="s">
        <v>70</v>
      </c>
      <c r="P94" s="83">
        <f t="shared" si="14"/>
        <v>3.0199999999999998E-2</v>
      </c>
    </row>
    <row r="95" spans="1:16">
      <c r="A95" s="1">
        <f t="shared" si="15"/>
        <v>95</v>
      </c>
      <c r="B95" s="76">
        <v>1.1000000000000001</v>
      </c>
      <c r="C95" s="77" t="s">
        <v>73</v>
      </c>
      <c r="D95" s="84">
        <f t="shared" si="16"/>
        <v>8.0882352941176478E-3</v>
      </c>
      <c r="E95" s="78">
        <v>1.458</v>
      </c>
      <c r="F95" s="79">
        <v>5.1529999999999996</v>
      </c>
      <c r="G95" s="75">
        <f t="shared" si="11"/>
        <v>6.6109999999999998</v>
      </c>
      <c r="H95" s="76">
        <v>1546</v>
      </c>
      <c r="I95" s="77" t="s">
        <v>70</v>
      </c>
      <c r="J95" s="83">
        <f t="shared" si="12"/>
        <v>0.15460000000000002</v>
      </c>
      <c r="K95" s="76">
        <v>448</v>
      </c>
      <c r="L95" s="77" t="s">
        <v>70</v>
      </c>
      <c r="M95" s="83">
        <f t="shared" si="13"/>
        <v>4.48E-2</v>
      </c>
      <c r="N95" s="76">
        <v>330</v>
      </c>
      <c r="O95" s="77" t="s">
        <v>70</v>
      </c>
      <c r="P95" s="83">
        <f t="shared" si="14"/>
        <v>3.3000000000000002E-2</v>
      </c>
    </row>
    <row r="96" spans="1:16">
      <c r="A96" s="1">
        <f t="shared" si="15"/>
        <v>96</v>
      </c>
      <c r="B96" s="76">
        <v>1.2</v>
      </c>
      <c r="C96" s="77" t="s">
        <v>73</v>
      </c>
      <c r="D96" s="84">
        <f t="shared" si="16"/>
        <v>8.8235294117647058E-3</v>
      </c>
      <c r="E96" s="78">
        <v>1.5389999999999999</v>
      </c>
      <c r="F96" s="79">
        <v>5.016</v>
      </c>
      <c r="G96" s="75">
        <f t="shared" si="11"/>
        <v>6.5549999999999997</v>
      </c>
      <c r="H96" s="76">
        <v>1695</v>
      </c>
      <c r="I96" s="77" t="s">
        <v>70</v>
      </c>
      <c r="J96" s="83">
        <f t="shared" si="12"/>
        <v>0.16950000000000001</v>
      </c>
      <c r="K96" s="76">
        <v>485</v>
      </c>
      <c r="L96" s="77" t="s">
        <v>70</v>
      </c>
      <c r="M96" s="83">
        <f t="shared" si="13"/>
        <v>4.8500000000000001E-2</v>
      </c>
      <c r="N96" s="76">
        <v>357</v>
      </c>
      <c r="O96" s="77" t="s">
        <v>70</v>
      </c>
      <c r="P96" s="83">
        <f t="shared" si="14"/>
        <v>3.5699999999999996E-2</v>
      </c>
    </row>
    <row r="97" spans="1:16">
      <c r="A97" s="1">
        <f t="shared" si="15"/>
        <v>97</v>
      </c>
      <c r="B97" s="76">
        <v>1.3</v>
      </c>
      <c r="C97" s="77" t="s">
        <v>73</v>
      </c>
      <c r="D97" s="84">
        <f t="shared" si="16"/>
        <v>9.5588235294117654E-3</v>
      </c>
      <c r="E97" s="78">
        <v>1.6180000000000001</v>
      </c>
      <c r="F97" s="79">
        <v>4.8869999999999996</v>
      </c>
      <c r="G97" s="75">
        <f t="shared" si="11"/>
        <v>6.5049999999999999</v>
      </c>
      <c r="H97" s="76">
        <v>1845</v>
      </c>
      <c r="I97" s="77" t="s">
        <v>70</v>
      </c>
      <c r="J97" s="83">
        <f t="shared" si="12"/>
        <v>0.1845</v>
      </c>
      <c r="K97" s="76">
        <v>521</v>
      </c>
      <c r="L97" s="77" t="s">
        <v>70</v>
      </c>
      <c r="M97" s="83">
        <f t="shared" si="13"/>
        <v>5.21E-2</v>
      </c>
      <c r="N97" s="76">
        <v>385</v>
      </c>
      <c r="O97" s="77" t="s">
        <v>70</v>
      </c>
      <c r="P97" s="83">
        <f t="shared" si="14"/>
        <v>3.85E-2</v>
      </c>
    </row>
    <row r="98" spans="1:16">
      <c r="A98" s="1">
        <f t="shared" si="15"/>
        <v>98</v>
      </c>
      <c r="B98" s="76">
        <v>1.4</v>
      </c>
      <c r="C98" s="77" t="s">
        <v>73</v>
      </c>
      <c r="D98" s="84">
        <f t="shared" si="16"/>
        <v>1.0294117647058823E-2</v>
      </c>
      <c r="E98" s="78">
        <v>1.6970000000000001</v>
      </c>
      <c r="F98" s="79">
        <v>4.766</v>
      </c>
      <c r="G98" s="75">
        <f t="shared" si="11"/>
        <v>6.4630000000000001</v>
      </c>
      <c r="H98" s="76">
        <v>1996</v>
      </c>
      <c r="I98" s="77" t="s">
        <v>70</v>
      </c>
      <c r="J98" s="83">
        <f t="shared" si="12"/>
        <v>0.1996</v>
      </c>
      <c r="K98" s="76">
        <v>556</v>
      </c>
      <c r="L98" s="77" t="s">
        <v>70</v>
      </c>
      <c r="M98" s="83">
        <f t="shared" si="13"/>
        <v>5.5600000000000004E-2</v>
      </c>
      <c r="N98" s="76">
        <v>413</v>
      </c>
      <c r="O98" s="77" t="s">
        <v>70</v>
      </c>
      <c r="P98" s="83">
        <f t="shared" si="14"/>
        <v>4.1299999999999996E-2</v>
      </c>
    </row>
    <row r="99" spans="1:16">
      <c r="A99" s="1">
        <f t="shared" si="15"/>
        <v>99</v>
      </c>
      <c r="B99" s="76">
        <v>1.5</v>
      </c>
      <c r="C99" s="77" t="s">
        <v>73</v>
      </c>
      <c r="D99" s="84">
        <f t="shared" si="16"/>
        <v>1.1029411764705883E-2</v>
      </c>
      <c r="E99" s="78">
        <v>1.776</v>
      </c>
      <c r="F99" s="79">
        <v>4.6509999999999998</v>
      </c>
      <c r="G99" s="75">
        <f t="shared" si="11"/>
        <v>6.4269999999999996</v>
      </c>
      <c r="H99" s="76">
        <v>2149</v>
      </c>
      <c r="I99" s="77" t="s">
        <v>70</v>
      </c>
      <c r="J99" s="83">
        <f t="shared" si="12"/>
        <v>0.21490000000000001</v>
      </c>
      <c r="K99" s="76">
        <v>591</v>
      </c>
      <c r="L99" s="77" t="s">
        <v>70</v>
      </c>
      <c r="M99" s="83">
        <f t="shared" si="13"/>
        <v>5.91E-2</v>
      </c>
      <c r="N99" s="76">
        <v>441</v>
      </c>
      <c r="O99" s="77" t="s">
        <v>70</v>
      </c>
      <c r="P99" s="83">
        <f t="shared" si="14"/>
        <v>4.41E-2</v>
      </c>
    </row>
    <row r="100" spans="1:16">
      <c r="A100" s="1">
        <f t="shared" si="15"/>
        <v>100</v>
      </c>
      <c r="B100" s="76">
        <v>1.6</v>
      </c>
      <c r="C100" s="77" t="s">
        <v>73</v>
      </c>
      <c r="D100" s="84">
        <f t="shared" si="16"/>
        <v>1.1764705882352941E-2</v>
      </c>
      <c r="E100" s="78">
        <v>1.853</v>
      </c>
      <c r="F100" s="79">
        <v>4.5419999999999998</v>
      </c>
      <c r="G100" s="75">
        <f t="shared" si="11"/>
        <v>6.3949999999999996</v>
      </c>
      <c r="H100" s="76">
        <v>2303</v>
      </c>
      <c r="I100" s="77" t="s">
        <v>70</v>
      </c>
      <c r="J100" s="83">
        <f t="shared" si="12"/>
        <v>0.2303</v>
      </c>
      <c r="K100" s="76">
        <v>626</v>
      </c>
      <c r="L100" s="77" t="s">
        <v>70</v>
      </c>
      <c r="M100" s="83">
        <f t="shared" si="13"/>
        <v>6.2600000000000003E-2</v>
      </c>
      <c r="N100" s="76">
        <v>469</v>
      </c>
      <c r="O100" s="77" t="s">
        <v>70</v>
      </c>
      <c r="P100" s="83">
        <f t="shared" si="14"/>
        <v>4.6899999999999997E-2</v>
      </c>
    </row>
    <row r="101" spans="1:16">
      <c r="A101" s="1">
        <f t="shared" si="15"/>
        <v>101</v>
      </c>
      <c r="B101" s="76">
        <v>1.7</v>
      </c>
      <c r="C101" s="77" t="s">
        <v>73</v>
      </c>
      <c r="D101" s="84">
        <f t="shared" si="16"/>
        <v>1.2499999999999999E-2</v>
      </c>
      <c r="E101" s="78">
        <v>1.93</v>
      </c>
      <c r="F101" s="79">
        <v>4.4390000000000001</v>
      </c>
      <c r="G101" s="75">
        <f t="shared" si="11"/>
        <v>6.3689999999999998</v>
      </c>
      <c r="H101" s="76">
        <v>2458</v>
      </c>
      <c r="I101" s="77" t="s">
        <v>70</v>
      </c>
      <c r="J101" s="83">
        <f t="shared" si="12"/>
        <v>0.24580000000000002</v>
      </c>
      <c r="K101" s="76">
        <v>660</v>
      </c>
      <c r="L101" s="77" t="s">
        <v>70</v>
      </c>
      <c r="M101" s="83">
        <f t="shared" si="13"/>
        <v>6.6000000000000003E-2</v>
      </c>
      <c r="N101" s="76">
        <v>498</v>
      </c>
      <c r="O101" s="77" t="s">
        <v>70</v>
      </c>
      <c r="P101" s="83">
        <f t="shared" si="14"/>
        <v>4.9799999999999997E-2</v>
      </c>
    </row>
    <row r="102" spans="1:16">
      <c r="A102" s="1">
        <f t="shared" si="15"/>
        <v>102</v>
      </c>
      <c r="B102" s="76">
        <v>1.8</v>
      </c>
      <c r="C102" s="77" t="s">
        <v>73</v>
      </c>
      <c r="D102" s="84">
        <f t="shared" si="16"/>
        <v>1.3235294117647059E-2</v>
      </c>
      <c r="E102" s="78">
        <v>2.0070000000000001</v>
      </c>
      <c r="F102" s="79">
        <v>4.3410000000000002</v>
      </c>
      <c r="G102" s="75">
        <f t="shared" si="11"/>
        <v>6.3480000000000008</v>
      </c>
      <c r="H102" s="76">
        <v>2614</v>
      </c>
      <c r="I102" s="77" t="s">
        <v>70</v>
      </c>
      <c r="J102" s="83">
        <f t="shared" si="12"/>
        <v>0.26139999999999997</v>
      </c>
      <c r="K102" s="76">
        <v>694</v>
      </c>
      <c r="L102" s="77" t="s">
        <v>70</v>
      </c>
      <c r="M102" s="83">
        <f t="shared" si="13"/>
        <v>6.9399999999999989E-2</v>
      </c>
      <c r="N102" s="76">
        <v>526</v>
      </c>
      <c r="O102" s="77" t="s">
        <v>70</v>
      </c>
      <c r="P102" s="83">
        <f t="shared" si="14"/>
        <v>5.2600000000000001E-2</v>
      </c>
    </row>
    <row r="103" spans="1:16">
      <c r="A103" s="1">
        <f t="shared" si="15"/>
        <v>103</v>
      </c>
      <c r="B103" s="76">
        <v>2</v>
      </c>
      <c r="C103" s="77" t="s">
        <v>73</v>
      </c>
      <c r="D103" s="84">
        <f t="shared" si="16"/>
        <v>1.4705882352941176E-2</v>
      </c>
      <c r="E103" s="78">
        <v>2.1560000000000001</v>
      </c>
      <c r="F103" s="79">
        <v>4.16</v>
      </c>
      <c r="G103" s="75">
        <f t="shared" si="11"/>
        <v>6.3160000000000007</v>
      </c>
      <c r="H103" s="76">
        <v>2928</v>
      </c>
      <c r="I103" s="77" t="s">
        <v>70</v>
      </c>
      <c r="J103" s="83">
        <f t="shared" si="12"/>
        <v>0.2928</v>
      </c>
      <c r="K103" s="76">
        <v>761</v>
      </c>
      <c r="L103" s="77" t="s">
        <v>70</v>
      </c>
      <c r="M103" s="83">
        <f t="shared" si="13"/>
        <v>7.6100000000000001E-2</v>
      </c>
      <c r="N103" s="76">
        <v>583</v>
      </c>
      <c r="O103" s="77" t="s">
        <v>70</v>
      </c>
      <c r="P103" s="83">
        <f t="shared" si="14"/>
        <v>5.8299999999999998E-2</v>
      </c>
    </row>
    <row r="104" spans="1:16">
      <c r="A104" s="1">
        <f t="shared" si="15"/>
        <v>104</v>
      </c>
      <c r="B104" s="76">
        <v>2.25</v>
      </c>
      <c r="C104" s="77" t="s">
        <v>73</v>
      </c>
      <c r="D104" s="84">
        <f t="shared" si="16"/>
        <v>1.6544117647058824E-2</v>
      </c>
      <c r="E104" s="78">
        <v>2.3380000000000001</v>
      </c>
      <c r="F104" s="79">
        <v>3.9569999999999999</v>
      </c>
      <c r="G104" s="75">
        <f t="shared" si="11"/>
        <v>6.2949999999999999</v>
      </c>
      <c r="H104" s="76">
        <v>3324</v>
      </c>
      <c r="I104" s="77" t="s">
        <v>70</v>
      </c>
      <c r="J104" s="83">
        <f t="shared" si="12"/>
        <v>0.33239999999999997</v>
      </c>
      <c r="K104" s="76">
        <v>842</v>
      </c>
      <c r="L104" s="77" t="s">
        <v>70</v>
      </c>
      <c r="M104" s="83">
        <f t="shared" si="13"/>
        <v>8.4199999999999997E-2</v>
      </c>
      <c r="N104" s="76">
        <v>653</v>
      </c>
      <c r="O104" s="77" t="s">
        <v>70</v>
      </c>
      <c r="P104" s="83">
        <f t="shared" si="14"/>
        <v>6.5299999999999997E-2</v>
      </c>
    </row>
    <row r="105" spans="1:16">
      <c r="A105" s="1">
        <f t="shared" si="15"/>
        <v>105</v>
      </c>
      <c r="B105" s="76">
        <v>2.5</v>
      </c>
      <c r="C105" s="77" t="s">
        <v>73</v>
      </c>
      <c r="D105" s="84">
        <f t="shared" si="16"/>
        <v>1.8382352941176471E-2</v>
      </c>
      <c r="E105" s="78">
        <v>2.5129999999999999</v>
      </c>
      <c r="F105" s="79">
        <v>3.7759999999999998</v>
      </c>
      <c r="G105" s="75">
        <f t="shared" si="11"/>
        <v>6.2889999999999997</v>
      </c>
      <c r="H105" s="76">
        <v>3723</v>
      </c>
      <c r="I105" s="77" t="s">
        <v>70</v>
      </c>
      <c r="J105" s="83">
        <f t="shared" si="12"/>
        <v>0.37229999999999996</v>
      </c>
      <c r="K105" s="76">
        <v>921</v>
      </c>
      <c r="L105" s="77" t="s">
        <v>70</v>
      </c>
      <c r="M105" s="83">
        <f t="shared" si="13"/>
        <v>9.2100000000000001E-2</v>
      </c>
      <c r="N105" s="76">
        <v>724</v>
      </c>
      <c r="O105" s="77" t="s">
        <v>70</v>
      </c>
      <c r="P105" s="83">
        <f t="shared" si="14"/>
        <v>7.2399999999999992E-2</v>
      </c>
    </row>
    <row r="106" spans="1:16">
      <c r="A106" s="1">
        <f t="shared" si="15"/>
        <v>106</v>
      </c>
      <c r="B106" s="76">
        <v>2.75</v>
      </c>
      <c r="C106" s="77" t="s">
        <v>73</v>
      </c>
      <c r="D106" s="84">
        <f t="shared" si="16"/>
        <v>2.0220588235294119E-2</v>
      </c>
      <c r="E106" s="78">
        <v>2.681</v>
      </c>
      <c r="F106" s="79">
        <v>3.6139999999999999</v>
      </c>
      <c r="G106" s="75">
        <f t="shared" si="11"/>
        <v>6.2949999999999999</v>
      </c>
      <c r="H106" s="76">
        <v>4124</v>
      </c>
      <c r="I106" s="77" t="s">
        <v>70</v>
      </c>
      <c r="J106" s="83">
        <f t="shared" si="12"/>
        <v>0.41239999999999999</v>
      </c>
      <c r="K106" s="76">
        <v>996</v>
      </c>
      <c r="L106" s="77" t="s">
        <v>70</v>
      </c>
      <c r="M106" s="83">
        <f t="shared" si="13"/>
        <v>9.9599999999999994E-2</v>
      </c>
      <c r="N106" s="76">
        <v>794</v>
      </c>
      <c r="O106" s="77" t="s">
        <v>70</v>
      </c>
      <c r="P106" s="83">
        <f t="shared" si="14"/>
        <v>7.9399999999999998E-2</v>
      </c>
    </row>
    <row r="107" spans="1:16">
      <c r="A107" s="1">
        <f t="shared" si="15"/>
        <v>107</v>
      </c>
      <c r="B107" s="76">
        <v>3</v>
      </c>
      <c r="C107" s="77" t="s">
        <v>73</v>
      </c>
      <c r="D107" s="84">
        <f t="shared" si="16"/>
        <v>2.2058823529411766E-2</v>
      </c>
      <c r="E107" s="78">
        <v>2.843</v>
      </c>
      <c r="F107" s="79">
        <v>3.4670000000000001</v>
      </c>
      <c r="G107" s="75">
        <f t="shared" si="11"/>
        <v>6.3100000000000005</v>
      </c>
      <c r="H107" s="76">
        <v>4525</v>
      </c>
      <c r="I107" s="77" t="s">
        <v>70</v>
      </c>
      <c r="J107" s="83">
        <f t="shared" si="12"/>
        <v>0.45250000000000001</v>
      </c>
      <c r="K107" s="76">
        <v>1069</v>
      </c>
      <c r="L107" s="77" t="s">
        <v>70</v>
      </c>
      <c r="M107" s="83">
        <f t="shared" si="13"/>
        <v>0.1069</v>
      </c>
      <c r="N107" s="76">
        <v>864</v>
      </c>
      <c r="O107" s="77" t="s">
        <v>70</v>
      </c>
      <c r="P107" s="83">
        <f t="shared" si="14"/>
        <v>8.6400000000000005E-2</v>
      </c>
    </row>
    <row r="108" spans="1:16">
      <c r="A108" s="1">
        <f t="shared" si="15"/>
        <v>108</v>
      </c>
      <c r="B108" s="76">
        <v>3.25</v>
      </c>
      <c r="C108" s="77" t="s">
        <v>73</v>
      </c>
      <c r="D108" s="84">
        <f t="shared" si="16"/>
        <v>2.389705882352941E-2</v>
      </c>
      <c r="E108" s="78">
        <v>2.9990000000000001</v>
      </c>
      <c r="F108" s="79">
        <v>3.3330000000000002</v>
      </c>
      <c r="G108" s="75">
        <f t="shared" si="11"/>
        <v>6.3320000000000007</v>
      </c>
      <c r="H108" s="76">
        <v>4926</v>
      </c>
      <c r="I108" s="77" t="s">
        <v>70</v>
      </c>
      <c r="J108" s="83">
        <f t="shared" si="12"/>
        <v>0.49260000000000004</v>
      </c>
      <c r="K108" s="76">
        <v>1140</v>
      </c>
      <c r="L108" s="77" t="s">
        <v>70</v>
      </c>
      <c r="M108" s="83">
        <f t="shared" si="13"/>
        <v>0.11399999999999999</v>
      </c>
      <c r="N108" s="76">
        <v>932</v>
      </c>
      <c r="O108" s="77" t="s">
        <v>70</v>
      </c>
      <c r="P108" s="83">
        <f t="shared" si="14"/>
        <v>9.3200000000000005E-2</v>
      </c>
    </row>
    <row r="109" spans="1:16">
      <c r="A109" s="1">
        <f t="shared" si="15"/>
        <v>109</v>
      </c>
      <c r="B109" s="76">
        <v>3.5</v>
      </c>
      <c r="C109" s="77" t="s">
        <v>73</v>
      </c>
      <c r="D109" s="84">
        <f t="shared" si="16"/>
        <v>2.5735294117647058E-2</v>
      </c>
      <c r="E109" s="78">
        <v>3.149</v>
      </c>
      <c r="F109" s="79">
        <v>3.2109999999999999</v>
      </c>
      <c r="G109" s="75">
        <f t="shared" si="11"/>
        <v>6.3599999999999994</v>
      </c>
      <c r="H109" s="76">
        <v>5327</v>
      </c>
      <c r="I109" s="77" t="s">
        <v>70</v>
      </c>
      <c r="J109" s="83">
        <f t="shared" si="12"/>
        <v>0.53269999999999995</v>
      </c>
      <c r="K109" s="76">
        <v>1208</v>
      </c>
      <c r="L109" s="77" t="s">
        <v>70</v>
      </c>
      <c r="M109" s="83">
        <f t="shared" si="13"/>
        <v>0.12079999999999999</v>
      </c>
      <c r="N109" s="76">
        <v>1000</v>
      </c>
      <c r="O109" s="77" t="s">
        <v>70</v>
      </c>
      <c r="P109" s="83">
        <f t="shared" si="14"/>
        <v>0.1</v>
      </c>
    </row>
    <row r="110" spans="1:16">
      <c r="A110" s="1">
        <f t="shared" si="15"/>
        <v>110</v>
      </c>
      <c r="B110" s="76">
        <v>3.75</v>
      </c>
      <c r="C110" s="77" t="s">
        <v>73</v>
      </c>
      <c r="D110" s="84">
        <f t="shared" si="16"/>
        <v>2.7573529411764705E-2</v>
      </c>
      <c r="E110" s="78">
        <v>3.294</v>
      </c>
      <c r="F110" s="79">
        <v>3.1</v>
      </c>
      <c r="G110" s="75">
        <f t="shared" si="11"/>
        <v>6.3940000000000001</v>
      </c>
      <c r="H110" s="76">
        <v>5727</v>
      </c>
      <c r="I110" s="77" t="s">
        <v>70</v>
      </c>
      <c r="J110" s="83">
        <f t="shared" si="12"/>
        <v>0.57269999999999999</v>
      </c>
      <c r="K110" s="76">
        <v>1273</v>
      </c>
      <c r="L110" s="77" t="s">
        <v>70</v>
      </c>
      <c r="M110" s="83">
        <f t="shared" si="13"/>
        <v>0.1273</v>
      </c>
      <c r="N110" s="76">
        <v>1067</v>
      </c>
      <c r="O110" s="77" t="s">
        <v>70</v>
      </c>
      <c r="P110" s="83">
        <f t="shared" si="14"/>
        <v>0.10669999999999999</v>
      </c>
    </row>
    <row r="111" spans="1:16">
      <c r="A111" s="1">
        <f t="shared" si="15"/>
        <v>111</v>
      </c>
      <c r="B111" s="76">
        <v>4</v>
      </c>
      <c r="C111" s="77" t="s">
        <v>73</v>
      </c>
      <c r="D111" s="84">
        <f t="shared" si="16"/>
        <v>2.9411764705882353E-2</v>
      </c>
      <c r="E111" s="78">
        <v>3.4329999999999998</v>
      </c>
      <c r="F111" s="79">
        <v>2.9969999999999999</v>
      </c>
      <c r="G111" s="75">
        <f t="shared" si="11"/>
        <v>6.43</v>
      </c>
      <c r="H111" s="76">
        <v>6126</v>
      </c>
      <c r="I111" s="77" t="s">
        <v>70</v>
      </c>
      <c r="J111" s="83">
        <f t="shared" si="12"/>
        <v>0.61260000000000003</v>
      </c>
      <c r="K111" s="76">
        <v>1337</v>
      </c>
      <c r="L111" s="77" t="s">
        <v>70</v>
      </c>
      <c r="M111" s="83">
        <f t="shared" si="13"/>
        <v>0.13369999999999999</v>
      </c>
      <c r="N111" s="76">
        <v>1133</v>
      </c>
      <c r="O111" s="77" t="s">
        <v>70</v>
      </c>
      <c r="P111" s="83">
        <f t="shared" si="14"/>
        <v>0.1133</v>
      </c>
    </row>
    <row r="112" spans="1:16">
      <c r="A112" s="1">
        <f t="shared" si="15"/>
        <v>112</v>
      </c>
      <c r="B112" s="76">
        <v>4.5</v>
      </c>
      <c r="C112" s="77" t="s">
        <v>73</v>
      </c>
      <c r="D112" s="84">
        <f t="shared" si="16"/>
        <v>3.3088235294117647E-2</v>
      </c>
      <c r="E112" s="78">
        <v>3.6989999999999998</v>
      </c>
      <c r="F112" s="79">
        <v>2.8130000000000002</v>
      </c>
      <c r="G112" s="75">
        <f t="shared" si="11"/>
        <v>6.5120000000000005</v>
      </c>
      <c r="H112" s="76">
        <v>6920</v>
      </c>
      <c r="I112" s="77" t="s">
        <v>70</v>
      </c>
      <c r="J112" s="83">
        <f t="shared" si="12"/>
        <v>0.69199999999999995</v>
      </c>
      <c r="K112" s="76">
        <v>1459</v>
      </c>
      <c r="L112" s="77" t="s">
        <v>70</v>
      </c>
      <c r="M112" s="83">
        <f t="shared" si="13"/>
        <v>0.1459</v>
      </c>
      <c r="N112" s="76">
        <v>1261</v>
      </c>
      <c r="O112" s="77" t="s">
        <v>70</v>
      </c>
      <c r="P112" s="83">
        <f t="shared" si="14"/>
        <v>0.12609999999999999</v>
      </c>
    </row>
    <row r="113" spans="1:16">
      <c r="A113" s="1">
        <f t="shared" si="15"/>
        <v>113</v>
      </c>
      <c r="B113" s="76">
        <v>5</v>
      </c>
      <c r="C113" s="77" t="s">
        <v>73</v>
      </c>
      <c r="D113" s="84">
        <f t="shared" si="16"/>
        <v>3.6764705882352942E-2</v>
      </c>
      <c r="E113" s="78">
        <v>3.95</v>
      </c>
      <c r="F113" s="79">
        <v>2.6539999999999999</v>
      </c>
      <c r="G113" s="75">
        <f t="shared" si="11"/>
        <v>6.6040000000000001</v>
      </c>
      <c r="H113" s="76">
        <v>7707</v>
      </c>
      <c r="I113" s="77" t="s">
        <v>70</v>
      </c>
      <c r="J113" s="83">
        <f t="shared" si="12"/>
        <v>0.77069999999999994</v>
      </c>
      <c r="K113" s="76">
        <v>1573</v>
      </c>
      <c r="L113" s="77" t="s">
        <v>70</v>
      </c>
      <c r="M113" s="83">
        <f t="shared" si="13"/>
        <v>0.1573</v>
      </c>
      <c r="N113" s="76">
        <v>1386</v>
      </c>
      <c r="O113" s="77" t="s">
        <v>70</v>
      </c>
      <c r="P113" s="83">
        <f t="shared" si="14"/>
        <v>0.1386</v>
      </c>
    </row>
    <row r="114" spans="1:16">
      <c r="A114" s="1">
        <f t="shared" si="15"/>
        <v>114</v>
      </c>
      <c r="B114" s="76">
        <v>5.5</v>
      </c>
      <c r="C114" s="77" t="s">
        <v>73</v>
      </c>
      <c r="D114" s="84">
        <f t="shared" si="16"/>
        <v>4.0441176470588237E-2</v>
      </c>
      <c r="E114" s="78">
        <v>4.1890000000000001</v>
      </c>
      <c r="F114" s="79">
        <v>2.5139999999999998</v>
      </c>
      <c r="G114" s="75">
        <f t="shared" si="11"/>
        <v>6.7029999999999994</v>
      </c>
      <c r="H114" s="76">
        <v>8486</v>
      </c>
      <c r="I114" s="77" t="s">
        <v>70</v>
      </c>
      <c r="J114" s="83">
        <f t="shared" si="12"/>
        <v>0.84860000000000002</v>
      </c>
      <c r="K114" s="76">
        <v>1680</v>
      </c>
      <c r="L114" s="77" t="s">
        <v>70</v>
      </c>
      <c r="M114" s="83">
        <f t="shared" si="13"/>
        <v>0.16799999999999998</v>
      </c>
      <c r="N114" s="76">
        <v>1506</v>
      </c>
      <c r="O114" s="77" t="s">
        <v>70</v>
      </c>
      <c r="P114" s="83">
        <f t="shared" si="14"/>
        <v>0.15060000000000001</v>
      </c>
    </row>
    <row r="115" spans="1:16">
      <c r="A115" s="1">
        <f t="shared" si="15"/>
        <v>115</v>
      </c>
      <c r="B115" s="76">
        <v>6</v>
      </c>
      <c r="C115" s="77" t="s">
        <v>73</v>
      </c>
      <c r="D115" s="84">
        <f t="shared" si="16"/>
        <v>4.4117647058823532E-2</v>
      </c>
      <c r="E115" s="78">
        <v>4.4189999999999996</v>
      </c>
      <c r="F115" s="79">
        <v>2.391</v>
      </c>
      <c r="G115" s="75">
        <f t="shared" si="11"/>
        <v>6.81</v>
      </c>
      <c r="H115" s="76">
        <v>9256</v>
      </c>
      <c r="I115" s="77" t="s">
        <v>70</v>
      </c>
      <c r="J115" s="83">
        <f t="shared" si="12"/>
        <v>0.92559999999999998</v>
      </c>
      <c r="K115" s="76">
        <v>1781</v>
      </c>
      <c r="L115" s="77" t="s">
        <v>70</v>
      </c>
      <c r="M115" s="83">
        <f t="shared" si="13"/>
        <v>0.17809999999999998</v>
      </c>
      <c r="N115" s="76">
        <v>1622</v>
      </c>
      <c r="O115" s="77" t="s">
        <v>70</v>
      </c>
      <c r="P115" s="83">
        <f t="shared" si="14"/>
        <v>0.16220000000000001</v>
      </c>
    </row>
    <row r="116" spans="1:16">
      <c r="A116" s="1">
        <f t="shared" si="15"/>
        <v>116</v>
      </c>
      <c r="B116" s="76">
        <v>6.5</v>
      </c>
      <c r="C116" s="77" t="s">
        <v>73</v>
      </c>
      <c r="D116" s="84">
        <f t="shared" si="16"/>
        <v>4.779411764705882E-2</v>
      </c>
      <c r="E116" s="78">
        <v>4.641</v>
      </c>
      <c r="F116" s="79">
        <v>2.2810000000000001</v>
      </c>
      <c r="G116" s="75">
        <f t="shared" si="11"/>
        <v>6.9220000000000006</v>
      </c>
      <c r="H116" s="76">
        <v>1</v>
      </c>
      <c r="I116" s="111" t="s">
        <v>72</v>
      </c>
      <c r="J116" s="64">
        <f t="shared" ref="J116:J147" si="17">H116</f>
        <v>1</v>
      </c>
      <c r="K116" s="76">
        <v>1875</v>
      </c>
      <c r="L116" s="77" t="s">
        <v>70</v>
      </c>
      <c r="M116" s="83">
        <f t="shared" ref="M116:M147" si="18">K116/1000/10</f>
        <v>0.1875</v>
      </c>
      <c r="N116" s="76">
        <v>1734</v>
      </c>
      <c r="O116" s="77" t="s">
        <v>70</v>
      </c>
      <c r="P116" s="83">
        <f t="shared" ref="P116:P147" si="19">N116/1000/10</f>
        <v>0.1734</v>
      </c>
    </row>
    <row r="117" spans="1:16">
      <c r="A117" s="1">
        <f t="shared" si="15"/>
        <v>117</v>
      </c>
      <c r="B117" s="76">
        <v>7</v>
      </c>
      <c r="C117" s="77" t="s">
        <v>73</v>
      </c>
      <c r="D117" s="84">
        <f t="shared" si="16"/>
        <v>5.1470588235294115E-2</v>
      </c>
      <c r="E117" s="78">
        <v>4.8579999999999997</v>
      </c>
      <c r="F117" s="79">
        <v>2.1819999999999999</v>
      </c>
      <c r="G117" s="75">
        <f t="shared" si="11"/>
        <v>7.0399999999999991</v>
      </c>
      <c r="H117" s="76">
        <v>1.08</v>
      </c>
      <c r="I117" s="77" t="s">
        <v>72</v>
      </c>
      <c r="J117" s="64">
        <f t="shared" si="17"/>
        <v>1.08</v>
      </c>
      <c r="K117" s="76">
        <v>1964</v>
      </c>
      <c r="L117" s="77" t="s">
        <v>70</v>
      </c>
      <c r="M117" s="83">
        <f t="shared" si="18"/>
        <v>0.19639999999999999</v>
      </c>
      <c r="N117" s="76">
        <v>1841</v>
      </c>
      <c r="O117" s="77" t="s">
        <v>70</v>
      </c>
      <c r="P117" s="83">
        <f t="shared" si="19"/>
        <v>0.18409999999999999</v>
      </c>
    </row>
    <row r="118" spans="1:16">
      <c r="A118" s="1">
        <f t="shared" si="15"/>
        <v>118</v>
      </c>
      <c r="B118" s="76">
        <v>8</v>
      </c>
      <c r="C118" s="77" t="s">
        <v>73</v>
      </c>
      <c r="D118" s="84">
        <f t="shared" si="16"/>
        <v>5.8823529411764705E-2</v>
      </c>
      <c r="E118" s="78">
        <v>5.28</v>
      </c>
      <c r="F118" s="79">
        <v>2.0110000000000001</v>
      </c>
      <c r="G118" s="75">
        <f t="shared" si="11"/>
        <v>7.2910000000000004</v>
      </c>
      <c r="H118" s="76">
        <v>1.22</v>
      </c>
      <c r="I118" s="77" t="s">
        <v>72</v>
      </c>
      <c r="J118" s="64">
        <f t="shared" si="17"/>
        <v>1.22</v>
      </c>
      <c r="K118" s="76">
        <v>2131</v>
      </c>
      <c r="L118" s="77" t="s">
        <v>70</v>
      </c>
      <c r="M118" s="83">
        <f t="shared" si="18"/>
        <v>0.21309999999999998</v>
      </c>
      <c r="N118" s="76">
        <v>2046</v>
      </c>
      <c r="O118" s="77" t="s">
        <v>70</v>
      </c>
      <c r="P118" s="83">
        <f t="shared" si="19"/>
        <v>0.20459999999999998</v>
      </c>
    </row>
    <row r="119" spans="1:16">
      <c r="A119" s="1">
        <f t="shared" si="15"/>
        <v>119</v>
      </c>
      <c r="B119" s="76">
        <v>9</v>
      </c>
      <c r="C119" s="77" t="s">
        <v>73</v>
      </c>
      <c r="D119" s="84">
        <f t="shared" si="16"/>
        <v>6.6176470588235295E-2</v>
      </c>
      <c r="E119" s="78">
        <v>5.694</v>
      </c>
      <c r="F119" s="79">
        <v>1.8680000000000001</v>
      </c>
      <c r="G119" s="75">
        <f t="shared" si="11"/>
        <v>7.5620000000000003</v>
      </c>
      <c r="H119" s="76">
        <v>1.37</v>
      </c>
      <c r="I119" s="77" t="s">
        <v>72</v>
      </c>
      <c r="J119" s="64">
        <f t="shared" si="17"/>
        <v>1.37</v>
      </c>
      <c r="K119" s="76">
        <v>2279</v>
      </c>
      <c r="L119" s="77" t="s">
        <v>70</v>
      </c>
      <c r="M119" s="83">
        <f t="shared" si="18"/>
        <v>0.22789999999999999</v>
      </c>
      <c r="N119" s="76">
        <v>2235</v>
      </c>
      <c r="O119" s="77" t="s">
        <v>70</v>
      </c>
      <c r="P119" s="83">
        <f t="shared" si="19"/>
        <v>0.22349999999999998</v>
      </c>
    </row>
    <row r="120" spans="1:16">
      <c r="A120" s="1">
        <f t="shared" si="15"/>
        <v>120</v>
      </c>
      <c r="B120" s="76">
        <v>10</v>
      </c>
      <c r="C120" s="77" t="s">
        <v>73</v>
      </c>
      <c r="D120" s="84">
        <f t="shared" si="16"/>
        <v>7.3529411764705885E-2</v>
      </c>
      <c r="E120" s="78">
        <v>6.1050000000000004</v>
      </c>
      <c r="F120" s="79">
        <v>1.7470000000000001</v>
      </c>
      <c r="G120" s="75">
        <f t="shared" si="11"/>
        <v>7.8520000000000003</v>
      </c>
      <c r="H120" s="76">
        <v>1.5</v>
      </c>
      <c r="I120" s="77" t="s">
        <v>72</v>
      </c>
      <c r="J120" s="64">
        <f t="shared" si="17"/>
        <v>1.5</v>
      </c>
      <c r="K120" s="76">
        <v>2412</v>
      </c>
      <c r="L120" s="77" t="s">
        <v>70</v>
      </c>
      <c r="M120" s="83">
        <f t="shared" si="18"/>
        <v>0.2412</v>
      </c>
      <c r="N120" s="76">
        <v>2412</v>
      </c>
      <c r="O120" s="77" t="s">
        <v>70</v>
      </c>
      <c r="P120" s="83">
        <f t="shared" si="19"/>
        <v>0.2412</v>
      </c>
    </row>
    <row r="121" spans="1:16">
      <c r="A121" s="1">
        <f t="shared" si="15"/>
        <v>121</v>
      </c>
      <c r="B121" s="76">
        <v>11</v>
      </c>
      <c r="C121" s="77" t="s">
        <v>73</v>
      </c>
      <c r="D121" s="84">
        <f t="shared" si="16"/>
        <v>8.0882352941176475E-2</v>
      </c>
      <c r="E121" s="78">
        <v>6.516</v>
      </c>
      <c r="F121" s="79">
        <v>1.6419999999999999</v>
      </c>
      <c r="G121" s="75">
        <f t="shared" si="11"/>
        <v>8.1579999999999995</v>
      </c>
      <c r="H121" s="76">
        <v>1.64</v>
      </c>
      <c r="I121" s="77" t="s">
        <v>72</v>
      </c>
      <c r="J121" s="64">
        <f t="shared" si="17"/>
        <v>1.64</v>
      </c>
      <c r="K121" s="76">
        <v>2531</v>
      </c>
      <c r="L121" s="77" t="s">
        <v>70</v>
      </c>
      <c r="M121" s="83">
        <f t="shared" si="18"/>
        <v>0.25309999999999999</v>
      </c>
      <c r="N121" s="76">
        <v>2575</v>
      </c>
      <c r="O121" s="77" t="s">
        <v>70</v>
      </c>
      <c r="P121" s="83">
        <f t="shared" si="19"/>
        <v>0.25750000000000001</v>
      </c>
    </row>
    <row r="122" spans="1:16">
      <c r="A122" s="1">
        <f t="shared" si="15"/>
        <v>122</v>
      </c>
      <c r="B122" s="76">
        <v>12</v>
      </c>
      <c r="C122" s="77" t="s">
        <v>73</v>
      </c>
      <c r="D122" s="84">
        <f t="shared" si="16"/>
        <v>8.8235294117647065E-2</v>
      </c>
      <c r="E122" s="78">
        <v>6.931</v>
      </c>
      <c r="F122" s="79">
        <v>1.5509999999999999</v>
      </c>
      <c r="G122" s="75">
        <f t="shared" si="11"/>
        <v>8.4819999999999993</v>
      </c>
      <c r="H122" s="76">
        <v>1.76</v>
      </c>
      <c r="I122" s="77" t="s">
        <v>72</v>
      </c>
      <c r="J122" s="64">
        <f t="shared" si="17"/>
        <v>1.76</v>
      </c>
      <c r="K122" s="76">
        <v>2638</v>
      </c>
      <c r="L122" s="77" t="s">
        <v>70</v>
      </c>
      <c r="M122" s="83">
        <f t="shared" si="18"/>
        <v>0.26379999999999998</v>
      </c>
      <c r="N122" s="76">
        <v>2727</v>
      </c>
      <c r="O122" s="77" t="s">
        <v>70</v>
      </c>
      <c r="P122" s="83">
        <f t="shared" si="19"/>
        <v>0.2727</v>
      </c>
    </row>
    <row r="123" spans="1:16">
      <c r="A123" s="1">
        <f t="shared" si="15"/>
        <v>123</v>
      </c>
      <c r="B123" s="76">
        <v>13</v>
      </c>
      <c r="C123" s="77" t="s">
        <v>73</v>
      </c>
      <c r="D123" s="84">
        <f t="shared" si="16"/>
        <v>9.5588235294117641E-2</v>
      </c>
      <c r="E123" s="78">
        <v>7.3479999999999999</v>
      </c>
      <c r="F123" s="79">
        <v>1.4710000000000001</v>
      </c>
      <c r="G123" s="75">
        <f t="shared" si="11"/>
        <v>8.8189999999999991</v>
      </c>
      <c r="H123" s="76">
        <v>1.89</v>
      </c>
      <c r="I123" s="77" t="s">
        <v>72</v>
      </c>
      <c r="J123" s="64">
        <f t="shared" si="17"/>
        <v>1.89</v>
      </c>
      <c r="K123" s="76">
        <v>2735</v>
      </c>
      <c r="L123" s="77" t="s">
        <v>70</v>
      </c>
      <c r="M123" s="83">
        <f t="shared" si="18"/>
        <v>0.27349999999999997</v>
      </c>
      <c r="N123" s="76">
        <v>2869</v>
      </c>
      <c r="O123" s="77" t="s">
        <v>70</v>
      </c>
      <c r="P123" s="83">
        <f t="shared" si="19"/>
        <v>0.28690000000000004</v>
      </c>
    </row>
    <row r="124" spans="1:16">
      <c r="A124" s="1">
        <f t="shared" si="15"/>
        <v>124</v>
      </c>
      <c r="B124" s="76">
        <v>14</v>
      </c>
      <c r="C124" s="77" t="s">
        <v>73</v>
      </c>
      <c r="D124" s="84">
        <f t="shared" si="16"/>
        <v>0.10294117647058823</v>
      </c>
      <c r="E124" s="78">
        <v>7.7690000000000001</v>
      </c>
      <c r="F124" s="79">
        <v>1.399</v>
      </c>
      <c r="G124" s="75">
        <f t="shared" si="11"/>
        <v>9.1679999999999993</v>
      </c>
      <c r="H124" s="76">
        <v>2.0099999999999998</v>
      </c>
      <c r="I124" s="77" t="s">
        <v>72</v>
      </c>
      <c r="J124" s="64">
        <f t="shared" si="17"/>
        <v>2.0099999999999998</v>
      </c>
      <c r="K124" s="76">
        <v>2822</v>
      </c>
      <c r="L124" s="77" t="s">
        <v>70</v>
      </c>
      <c r="M124" s="83">
        <f t="shared" si="18"/>
        <v>0.28220000000000001</v>
      </c>
      <c r="N124" s="76">
        <v>3000</v>
      </c>
      <c r="O124" s="77" t="s">
        <v>70</v>
      </c>
      <c r="P124" s="83">
        <f t="shared" si="19"/>
        <v>0.3</v>
      </c>
    </row>
    <row r="125" spans="1:16">
      <c r="A125" s="1">
        <f t="shared" si="15"/>
        <v>125</v>
      </c>
      <c r="B125" s="66">
        <v>15</v>
      </c>
      <c r="C125" s="67" t="s">
        <v>73</v>
      </c>
      <c r="D125" s="84">
        <f t="shared" si="16"/>
        <v>0.11029411764705882</v>
      </c>
      <c r="E125" s="78">
        <v>8.1940000000000008</v>
      </c>
      <c r="F125" s="79">
        <v>1.3360000000000001</v>
      </c>
      <c r="G125" s="75">
        <f t="shared" si="11"/>
        <v>9.5300000000000011</v>
      </c>
      <c r="H125" s="76">
        <v>2.12</v>
      </c>
      <c r="I125" s="77" t="s">
        <v>72</v>
      </c>
      <c r="J125" s="64">
        <f t="shared" si="17"/>
        <v>2.12</v>
      </c>
      <c r="K125" s="76">
        <v>2901</v>
      </c>
      <c r="L125" s="77" t="s">
        <v>70</v>
      </c>
      <c r="M125" s="83">
        <f t="shared" si="18"/>
        <v>0.29009999999999997</v>
      </c>
      <c r="N125" s="76">
        <v>3123</v>
      </c>
      <c r="O125" s="77" t="s">
        <v>70</v>
      </c>
      <c r="P125" s="83">
        <f t="shared" si="19"/>
        <v>0.31230000000000002</v>
      </c>
    </row>
    <row r="126" spans="1:16">
      <c r="A126" s="1">
        <f t="shared" si="15"/>
        <v>126</v>
      </c>
      <c r="B126" s="66">
        <v>16</v>
      </c>
      <c r="C126" s="67" t="s">
        <v>73</v>
      </c>
      <c r="D126" s="84">
        <f t="shared" ref="D126:D157" si="20">B126/$C$5</f>
        <v>0.11764705882352941</v>
      </c>
      <c r="E126" s="78">
        <v>8.6229999999999993</v>
      </c>
      <c r="F126" s="79">
        <v>1.278</v>
      </c>
      <c r="G126" s="75">
        <f t="shared" si="11"/>
        <v>9.9009999999999998</v>
      </c>
      <c r="H126" s="66">
        <v>2.23</v>
      </c>
      <c r="I126" s="67" t="s">
        <v>72</v>
      </c>
      <c r="J126" s="64">
        <f t="shared" si="17"/>
        <v>2.23</v>
      </c>
      <c r="K126" s="66">
        <v>2973</v>
      </c>
      <c r="L126" s="67" t="s">
        <v>70</v>
      </c>
      <c r="M126" s="83">
        <f t="shared" si="18"/>
        <v>0.29730000000000001</v>
      </c>
      <c r="N126" s="66">
        <v>3237</v>
      </c>
      <c r="O126" s="67" t="s">
        <v>70</v>
      </c>
      <c r="P126" s="83">
        <f t="shared" si="19"/>
        <v>0.32369999999999999</v>
      </c>
    </row>
    <row r="127" spans="1:16">
      <c r="A127" s="1">
        <f t="shared" si="15"/>
        <v>127</v>
      </c>
      <c r="B127" s="66">
        <v>17</v>
      </c>
      <c r="C127" s="67" t="s">
        <v>73</v>
      </c>
      <c r="D127" s="84">
        <f t="shared" si="20"/>
        <v>0.125</v>
      </c>
      <c r="E127" s="78">
        <v>9.0530000000000008</v>
      </c>
      <c r="F127" s="79">
        <v>1.226</v>
      </c>
      <c r="G127" s="75">
        <f t="shared" si="11"/>
        <v>10.279</v>
      </c>
      <c r="H127" s="66">
        <v>2.34</v>
      </c>
      <c r="I127" s="67" t="s">
        <v>72</v>
      </c>
      <c r="J127" s="64">
        <f t="shared" si="17"/>
        <v>2.34</v>
      </c>
      <c r="K127" s="66">
        <v>3038</v>
      </c>
      <c r="L127" s="67" t="s">
        <v>70</v>
      </c>
      <c r="M127" s="83">
        <f t="shared" si="18"/>
        <v>0.30379999999999996</v>
      </c>
      <c r="N127" s="66">
        <v>3344</v>
      </c>
      <c r="O127" s="67" t="s">
        <v>70</v>
      </c>
      <c r="P127" s="83">
        <f t="shared" si="19"/>
        <v>0.33439999999999998</v>
      </c>
    </row>
    <row r="128" spans="1:16">
      <c r="A128" s="1">
        <f t="shared" si="15"/>
        <v>128</v>
      </c>
      <c r="B128" s="76">
        <v>18</v>
      </c>
      <c r="C128" s="77" t="s">
        <v>73</v>
      </c>
      <c r="D128" s="84">
        <f t="shared" si="20"/>
        <v>0.13235294117647059</v>
      </c>
      <c r="E128" s="78">
        <v>9.4860000000000007</v>
      </c>
      <c r="F128" s="79">
        <v>1.1779999999999999</v>
      </c>
      <c r="G128" s="75">
        <f t="shared" si="11"/>
        <v>10.664000000000001</v>
      </c>
      <c r="H128" s="76">
        <v>2.4500000000000002</v>
      </c>
      <c r="I128" s="77" t="s">
        <v>72</v>
      </c>
      <c r="J128" s="64">
        <f t="shared" si="17"/>
        <v>2.4500000000000002</v>
      </c>
      <c r="K128" s="66">
        <v>3098</v>
      </c>
      <c r="L128" s="67" t="s">
        <v>70</v>
      </c>
      <c r="M128" s="83">
        <f t="shared" si="18"/>
        <v>0.30979999999999996</v>
      </c>
      <c r="N128" s="66">
        <v>3443</v>
      </c>
      <c r="O128" s="67" t="s">
        <v>70</v>
      </c>
      <c r="P128" s="83">
        <f t="shared" si="19"/>
        <v>0.34429999999999999</v>
      </c>
    </row>
    <row r="129" spans="1:16">
      <c r="A129" s="1">
        <f t="shared" si="15"/>
        <v>129</v>
      </c>
      <c r="B129" s="76">
        <v>20</v>
      </c>
      <c r="C129" s="77" t="s">
        <v>73</v>
      </c>
      <c r="D129" s="84">
        <f t="shared" si="20"/>
        <v>0.14705882352941177</v>
      </c>
      <c r="E129" s="78">
        <v>10.36</v>
      </c>
      <c r="F129" s="79">
        <v>1.0940000000000001</v>
      </c>
      <c r="G129" s="75">
        <f t="shared" si="11"/>
        <v>11.453999999999999</v>
      </c>
      <c r="H129" s="76">
        <v>2.64</v>
      </c>
      <c r="I129" s="77" t="s">
        <v>72</v>
      </c>
      <c r="J129" s="64">
        <f t="shared" si="17"/>
        <v>2.64</v>
      </c>
      <c r="K129" s="66">
        <v>3209</v>
      </c>
      <c r="L129" s="67" t="s">
        <v>70</v>
      </c>
      <c r="M129" s="83">
        <f t="shared" si="18"/>
        <v>0.32090000000000002</v>
      </c>
      <c r="N129" s="66">
        <v>3624</v>
      </c>
      <c r="O129" s="67" t="s">
        <v>70</v>
      </c>
      <c r="P129" s="83">
        <f t="shared" si="19"/>
        <v>0.3624</v>
      </c>
    </row>
    <row r="130" spans="1:16">
      <c r="A130" s="1">
        <f t="shared" si="15"/>
        <v>130</v>
      </c>
      <c r="B130" s="76">
        <v>22.5</v>
      </c>
      <c r="C130" s="77" t="s">
        <v>73</v>
      </c>
      <c r="D130" s="84">
        <f t="shared" si="20"/>
        <v>0.16544117647058823</v>
      </c>
      <c r="E130" s="78">
        <v>11.44</v>
      </c>
      <c r="F130" s="79">
        <v>1.006</v>
      </c>
      <c r="G130" s="75">
        <f t="shared" si="11"/>
        <v>12.446</v>
      </c>
      <c r="H130" s="76">
        <v>2.87</v>
      </c>
      <c r="I130" s="77" t="s">
        <v>72</v>
      </c>
      <c r="J130" s="64">
        <f t="shared" si="17"/>
        <v>2.87</v>
      </c>
      <c r="K130" s="66">
        <v>3326</v>
      </c>
      <c r="L130" s="67" t="s">
        <v>70</v>
      </c>
      <c r="M130" s="83">
        <f t="shared" si="18"/>
        <v>0.33260000000000001</v>
      </c>
      <c r="N130" s="66">
        <v>3819</v>
      </c>
      <c r="O130" s="67" t="s">
        <v>70</v>
      </c>
      <c r="P130" s="83">
        <f t="shared" si="19"/>
        <v>0.38190000000000002</v>
      </c>
    </row>
    <row r="131" spans="1:16">
      <c r="A131" s="1">
        <f t="shared" si="15"/>
        <v>131</v>
      </c>
      <c r="B131" s="76">
        <v>25</v>
      </c>
      <c r="C131" s="77" t="s">
        <v>73</v>
      </c>
      <c r="D131" s="84">
        <f t="shared" si="20"/>
        <v>0.18382352941176472</v>
      </c>
      <c r="E131" s="78">
        <v>12.52</v>
      </c>
      <c r="F131" s="79">
        <v>0.93310000000000004</v>
      </c>
      <c r="G131" s="75">
        <f t="shared" si="11"/>
        <v>13.453099999999999</v>
      </c>
      <c r="H131" s="76">
        <v>3.08</v>
      </c>
      <c r="I131" s="77" t="s">
        <v>72</v>
      </c>
      <c r="J131" s="64">
        <f t="shared" si="17"/>
        <v>3.08</v>
      </c>
      <c r="K131" s="66">
        <v>3422</v>
      </c>
      <c r="L131" s="67" t="s">
        <v>70</v>
      </c>
      <c r="M131" s="83">
        <f t="shared" si="18"/>
        <v>0.3422</v>
      </c>
      <c r="N131" s="66">
        <v>3987</v>
      </c>
      <c r="O131" s="67" t="s">
        <v>70</v>
      </c>
      <c r="P131" s="83">
        <f t="shared" si="19"/>
        <v>0.3987</v>
      </c>
    </row>
    <row r="132" spans="1:16">
      <c r="A132" s="1">
        <f t="shared" si="15"/>
        <v>132</v>
      </c>
      <c r="B132" s="76">
        <v>27.5</v>
      </c>
      <c r="C132" s="77" t="s">
        <v>73</v>
      </c>
      <c r="D132" s="84">
        <f t="shared" si="20"/>
        <v>0.20220588235294118</v>
      </c>
      <c r="E132" s="78">
        <v>13.58</v>
      </c>
      <c r="F132" s="79">
        <v>0.87090000000000001</v>
      </c>
      <c r="G132" s="75">
        <f t="shared" si="11"/>
        <v>14.450900000000001</v>
      </c>
      <c r="H132" s="76">
        <v>3.28</v>
      </c>
      <c r="I132" s="77" t="s">
        <v>72</v>
      </c>
      <c r="J132" s="64">
        <f t="shared" si="17"/>
        <v>3.28</v>
      </c>
      <c r="K132" s="66">
        <v>3503</v>
      </c>
      <c r="L132" s="67" t="s">
        <v>70</v>
      </c>
      <c r="M132" s="83">
        <f t="shared" si="18"/>
        <v>0.3503</v>
      </c>
      <c r="N132" s="66">
        <v>4133</v>
      </c>
      <c r="O132" s="67" t="s">
        <v>70</v>
      </c>
      <c r="P132" s="83">
        <f t="shared" si="19"/>
        <v>0.4133</v>
      </c>
    </row>
    <row r="133" spans="1:16">
      <c r="A133" s="1">
        <f t="shared" si="15"/>
        <v>133</v>
      </c>
      <c r="B133" s="76">
        <v>30</v>
      </c>
      <c r="C133" s="77" t="s">
        <v>73</v>
      </c>
      <c r="D133" s="84">
        <f t="shared" si="20"/>
        <v>0.22058823529411764</v>
      </c>
      <c r="E133" s="78">
        <v>14.62</v>
      </c>
      <c r="F133" s="79">
        <v>0.81720000000000004</v>
      </c>
      <c r="G133" s="75">
        <f t="shared" si="11"/>
        <v>15.437199999999999</v>
      </c>
      <c r="H133" s="76">
        <v>3.46</v>
      </c>
      <c r="I133" s="77" t="s">
        <v>72</v>
      </c>
      <c r="J133" s="64">
        <f t="shared" si="17"/>
        <v>3.46</v>
      </c>
      <c r="K133" s="66">
        <v>3572</v>
      </c>
      <c r="L133" s="67" t="s">
        <v>70</v>
      </c>
      <c r="M133" s="83">
        <f t="shared" si="18"/>
        <v>0.35720000000000002</v>
      </c>
      <c r="N133" s="66">
        <v>4261</v>
      </c>
      <c r="O133" s="67" t="s">
        <v>70</v>
      </c>
      <c r="P133" s="83">
        <f t="shared" si="19"/>
        <v>0.42610000000000003</v>
      </c>
    </row>
    <row r="134" spans="1:16">
      <c r="A134" s="1">
        <f t="shared" si="15"/>
        <v>134</v>
      </c>
      <c r="B134" s="76">
        <v>32.5</v>
      </c>
      <c r="C134" s="77" t="s">
        <v>73</v>
      </c>
      <c r="D134" s="84">
        <f t="shared" si="20"/>
        <v>0.23897058823529413</v>
      </c>
      <c r="E134" s="78">
        <v>15.63</v>
      </c>
      <c r="F134" s="79">
        <v>0.77049999999999996</v>
      </c>
      <c r="G134" s="75">
        <f t="shared" si="11"/>
        <v>16.400500000000001</v>
      </c>
      <c r="H134" s="76">
        <v>3.63</v>
      </c>
      <c r="I134" s="77" t="s">
        <v>72</v>
      </c>
      <c r="J134" s="64">
        <f t="shared" si="17"/>
        <v>3.63</v>
      </c>
      <c r="K134" s="66">
        <v>3630</v>
      </c>
      <c r="L134" s="67" t="s">
        <v>70</v>
      </c>
      <c r="M134" s="83">
        <f t="shared" si="18"/>
        <v>0.36299999999999999</v>
      </c>
      <c r="N134" s="66">
        <v>4374</v>
      </c>
      <c r="O134" s="67" t="s">
        <v>70</v>
      </c>
      <c r="P134" s="83">
        <f t="shared" si="19"/>
        <v>0.43739999999999996</v>
      </c>
    </row>
    <row r="135" spans="1:16">
      <c r="A135" s="1">
        <f t="shared" si="15"/>
        <v>135</v>
      </c>
      <c r="B135" s="76">
        <v>35</v>
      </c>
      <c r="C135" s="77" t="s">
        <v>73</v>
      </c>
      <c r="D135" s="84">
        <f t="shared" si="20"/>
        <v>0.25735294117647056</v>
      </c>
      <c r="E135" s="78">
        <v>16.62</v>
      </c>
      <c r="F135" s="79">
        <v>0.72929999999999995</v>
      </c>
      <c r="G135" s="75">
        <f t="shared" si="11"/>
        <v>17.349299999999999</v>
      </c>
      <c r="H135" s="76">
        <v>3.8</v>
      </c>
      <c r="I135" s="77" t="s">
        <v>72</v>
      </c>
      <c r="J135" s="64">
        <f t="shared" si="17"/>
        <v>3.8</v>
      </c>
      <c r="K135" s="66">
        <v>3681</v>
      </c>
      <c r="L135" s="67" t="s">
        <v>70</v>
      </c>
      <c r="M135" s="83">
        <f t="shared" si="18"/>
        <v>0.36809999999999998</v>
      </c>
      <c r="N135" s="66">
        <v>4474</v>
      </c>
      <c r="O135" s="67" t="s">
        <v>70</v>
      </c>
      <c r="P135" s="83">
        <f t="shared" si="19"/>
        <v>0.44740000000000002</v>
      </c>
    </row>
    <row r="136" spans="1:16">
      <c r="A136" s="1">
        <f t="shared" si="15"/>
        <v>136</v>
      </c>
      <c r="B136" s="76">
        <v>37.5</v>
      </c>
      <c r="C136" s="77" t="s">
        <v>73</v>
      </c>
      <c r="D136" s="84">
        <f t="shared" si="20"/>
        <v>0.27573529411764708</v>
      </c>
      <c r="E136" s="78">
        <v>17.57</v>
      </c>
      <c r="F136" s="79">
        <v>0.69269999999999998</v>
      </c>
      <c r="G136" s="75">
        <f t="shared" si="11"/>
        <v>18.262699999999999</v>
      </c>
      <c r="H136" s="76">
        <v>3.95</v>
      </c>
      <c r="I136" s="77" t="s">
        <v>72</v>
      </c>
      <c r="J136" s="64">
        <f t="shared" si="17"/>
        <v>3.95</v>
      </c>
      <c r="K136" s="66">
        <v>3726</v>
      </c>
      <c r="L136" s="67" t="s">
        <v>70</v>
      </c>
      <c r="M136" s="83">
        <f t="shared" si="18"/>
        <v>0.37259999999999999</v>
      </c>
      <c r="N136" s="66">
        <v>4565</v>
      </c>
      <c r="O136" s="67" t="s">
        <v>70</v>
      </c>
      <c r="P136" s="83">
        <f t="shared" si="19"/>
        <v>0.45650000000000002</v>
      </c>
    </row>
    <row r="137" spans="1:16">
      <c r="A137" s="1">
        <f t="shared" si="15"/>
        <v>137</v>
      </c>
      <c r="B137" s="76">
        <v>40</v>
      </c>
      <c r="C137" s="77" t="s">
        <v>73</v>
      </c>
      <c r="D137" s="84">
        <f t="shared" si="20"/>
        <v>0.29411764705882354</v>
      </c>
      <c r="E137" s="78">
        <v>18.489999999999998</v>
      </c>
      <c r="F137" s="79">
        <v>0.66</v>
      </c>
      <c r="G137" s="75">
        <f t="shared" si="11"/>
        <v>19.149999999999999</v>
      </c>
      <c r="H137" s="76">
        <v>4.0999999999999996</v>
      </c>
      <c r="I137" s="77" t="s">
        <v>72</v>
      </c>
      <c r="J137" s="64">
        <f t="shared" si="17"/>
        <v>4.0999999999999996</v>
      </c>
      <c r="K137" s="66">
        <v>3765</v>
      </c>
      <c r="L137" s="67" t="s">
        <v>70</v>
      </c>
      <c r="M137" s="83">
        <f t="shared" si="18"/>
        <v>0.3765</v>
      </c>
      <c r="N137" s="66">
        <v>4646</v>
      </c>
      <c r="O137" s="67" t="s">
        <v>70</v>
      </c>
      <c r="P137" s="83">
        <f t="shared" si="19"/>
        <v>0.46460000000000001</v>
      </c>
    </row>
    <row r="138" spans="1:16">
      <c r="A138" s="1">
        <f t="shared" si="15"/>
        <v>138</v>
      </c>
      <c r="B138" s="76">
        <v>45</v>
      </c>
      <c r="C138" s="77" t="s">
        <v>73</v>
      </c>
      <c r="D138" s="84">
        <f t="shared" si="20"/>
        <v>0.33088235294117646</v>
      </c>
      <c r="E138" s="78">
        <v>20.25</v>
      </c>
      <c r="F138" s="79">
        <v>0.60389999999999999</v>
      </c>
      <c r="G138" s="75">
        <f t="shared" si="11"/>
        <v>20.853899999999999</v>
      </c>
      <c r="H138" s="76">
        <v>4.38</v>
      </c>
      <c r="I138" s="77" t="s">
        <v>72</v>
      </c>
      <c r="J138" s="64">
        <f t="shared" si="17"/>
        <v>4.38</v>
      </c>
      <c r="K138" s="66">
        <v>3842</v>
      </c>
      <c r="L138" s="67" t="s">
        <v>70</v>
      </c>
      <c r="M138" s="83">
        <f t="shared" si="18"/>
        <v>0.38419999999999999</v>
      </c>
      <c r="N138" s="66">
        <v>4787</v>
      </c>
      <c r="O138" s="67" t="s">
        <v>70</v>
      </c>
      <c r="P138" s="83">
        <f t="shared" si="19"/>
        <v>0.47870000000000001</v>
      </c>
    </row>
    <row r="139" spans="1:16">
      <c r="A139" s="1">
        <f t="shared" si="15"/>
        <v>139</v>
      </c>
      <c r="B139" s="76">
        <v>50</v>
      </c>
      <c r="C139" s="77" t="s">
        <v>73</v>
      </c>
      <c r="D139" s="84">
        <f t="shared" si="20"/>
        <v>0.36764705882352944</v>
      </c>
      <c r="E139" s="78">
        <v>21.88</v>
      </c>
      <c r="F139" s="79">
        <v>0.55730000000000002</v>
      </c>
      <c r="G139" s="75">
        <f t="shared" si="11"/>
        <v>22.4373</v>
      </c>
      <c r="H139" s="76">
        <v>4.63</v>
      </c>
      <c r="I139" s="77" t="s">
        <v>72</v>
      </c>
      <c r="J139" s="64">
        <f t="shared" si="17"/>
        <v>4.63</v>
      </c>
      <c r="K139" s="66">
        <v>3905</v>
      </c>
      <c r="L139" s="67" t="s">
        <v>70</v>
      </c>
      <c r="M139" s="83">
        <f t="shared" si="18"/>
        <v>0.39049999999999996</v>
      </c>
      <c r="N139" s="66">
        <v>4906</v>
      </c>
      <c r="O139" s="67" t="s">
        <v>70</v>
      </c>
      <c r="P139" s="83">
        <f t="shared" si="19"/>
        <v>0.49059999999999998</v>
      </c>
    </row>
    <row r="140" spans="1:16">
      <c r="A140" s="1">
        <f t="shared" si="15"/>
        <v>140</v>
      </c>
      <c r="B140" s="76">
        <v>55</v>
      </c>
      <c r="C140" s="80" t="s">
        <v>73</v>
      </c>
      <c r="D140" s="84">
        <f t="shared" si="20"/>
        <v>0.40441176470588236</v>
      </c>
      <c r="E140" s="78">
        <v>23.4</v>
      </c>
      <c r="F140" s="79">
        <v>0.5181</v>
      </c>
      <c r="G140" s="75">
        <f t="shared" si="11"/>
        <v>23.918099999999999</v>
      </c>
      <c r="H140" s="76">
        <v>4.87</v>
      </c>
      <c r="I140" s="77" t="s">
        <v>72</v>
      </c>
      <c r="J140" s="64">
        <f t="shared" si="17"/>
        <v>4.87</v>
      </c>
      <c r="K140" s="66">
        <v>3957</v>
      </c>
      <c r="L140" s="67" t="s">
        <v>70</v>
      </c>
      <c r="M140" s="83">
        <f t="shared" si="18"/>
        <v>0.3957</v>
      </c>
      <c r="N140" s="66">
        <v>5008</v>
      </c>
      <c r="O140" s="67" t="s">
        <v>70</v>
      </c>
      <c r="P140" s="83">
        <f t="shared" si="19"/>
        <v>0.50080000000000002</v>
      </c>
    </row>
    <row r="141" spans="1:16">
      <c r="A141" s="1">
        <f t="shared" si="15"/>
        <v>141</v>
      </c>
      <c r="B141" s="76">
        <v>60</v>
      </c>
      <c r="C141" s="67" t="s">
        <v>73</v>
      </c>
      <c r="D141" s="84">
        <f t="shared" si="20"/>
        <v>0.44117647058823528</v>
      </c>
      <c r="E141" s="78">
        <v>24.82</v>
      </c>
      <c r="F141" s="79">
        <v>0.48449999999999999</v>
      </c>
      <c r="G141" s="75">
        <f t="shared" si="11"/>
        <v>25.304500000000001</v>
      </c>
      <c r="H141" s="66">
        <v>5.0999999999999996</v>
      </c>
      <c r="I141" s="67" t="s">
        <v>72</v>
      </c>
      <c r="J141" s="64">
        <f t="shared" si="17"/>
        <v>5.0999999999999996</v>
      </c>
      <c r="K141" s="66">
        <v>4002</v>
      </c>
      <c r="L141" s="67" t="s">
        <v>70</v>
      </c>
      <c r="M141" s="83">
        <f t="shared" si="18"/>
        <v>0.4002</v>
      </c>
      <c r="N141" s="66">
        <v>5097</v>
      </c>
      <c r="O141" s="67" t="s">
        <v>70</v>
      </c>
      <c r="P141" s="83">
        <f t="shared" si="19"/>
        <v>0.50970000000000004</v>
      </c>
    </row>
    <row r="142" spans="1:16">
      <c r="A142" s="1">
        <f t="shared" si="15"/>
        <v>142</v>
      </c>
      <c r="B142" s="76">
        <v>65</v>
      </c>
      <c r="C142" s="67" t="s">
        <v>73</v>
      </c>
      <c r="D142" s="84">
        <f t="shared" si="20"/>
        <v>0.47794117647058826</v>
      </c>
      <c r="E142" s="78">
        <v>26.13</v>
      </c>
      <c r="F142" s="79">
        <v>0.45529999999999998</v>
      </c>
      <c r="G142" s="75">
        <f t="shared" si="11"/>
        <v>26.5853</v>
      </c>
      <c r="H142" s="66">
        <v>5.31</v>
      </c>
      <c r="I142" s="67" t="s">
        <v>72</v>
      </c>
      <c r="J142" s="64">
        <f t="shared" si="17"/>
        <v>5.31</v>
      </c>
      <c r="K142" s="66">
        <v>4042</v>
      </c>
      <c r="L142" s="67" t="s">
        <v>70</v>
      </c>
      <c r="M142" s="83">
        <f t="shared" si="18"/>
        <v>0.4042</v>
      </c>
      <c r="N142" s="66">
        <v>5175</v>
      </c>
      <c r="O142" s="67" t="s">
        <v>70</v>
      </c>
      <c r="P142" s="83">
        <f t="shared" si="19"/>
        <v>0.51749999999999996</v>
      </c>
    </row>
    <row r="143" spans="1:16">
      <c r="A143" s="1">
        <f t="shared" si="15"/>
        <v>143</v>
      </c>
      <c r="B143" s="76">
        <v>70</v>
      </c>
      <c r="C143" s="67" t="s">
        <v>73</v>
      </c>
      <c r="D143" s="84">
        <f t="shared" si="20"/>
        <v>0.51470588235294112</v>
      </c>
      <c r="E143" s="78">
        <v>27.35</v>
      </c>
      <c r="F143" s="79">
        <v>0.42980000000000002</v>
      </c>
      <c r="G143" s="75">
        <f t="shared" si="11"/>
        <v>27.779800000000002</v>
      </c>
      <c r="H143" s="66">
        <v>5.52</v>
      </c>
      <c r="I143" s="67" t="s">
        <v>72</v>
      </c>
      <c r="J143" s="64">
        <f t="shared" si="17"/>
        <v>5.52</v>
      </c>
      <c r="K143" s="66">
        <v>4076</v>
      </c>
      <c r="L143" s="67" t="s">
        <v>70</v>
      </c>
      <c r="M143" s="83">
        <f t="shared" si="18"/>
        <v>0.40759999999999996</v>
      </c>
      <c r="N143" s="66">
        <v>5244</v>
      </c>
      <c r="O143" s="67" t="s">
        <v>70</v>
      </c>
      <c r="P143" s="83">
        <f t="shared" si="19"/>
        <v>0.52439999999999998</v>
      </c>
    </row>
    <row r="144" spans="1:16">
      <c r="A144" s="1">
        <f t="shared" si="15"/>
        <v>144</v>
      </c>
      <c r="B144" s="76">
        <v>80</v>
      </c>
      <c r="C144" s="67" t="s">
        <v>73</v>
      </c>
      <c r="D144" s="84">
        <f t="shared" si="20"/>
        <v>0.58823529411764708</v>
      </c>
      <c r="E144" s="78">
        <v>29.56</v>
      </c>
      <c r="F144" s="79">
        <v>0.3871</v>
      </c>
      <c r="G144" s="75">
        <f t="shared" si="11"/>
        <v>29.947099999999999</v>
      </c>
      <c r="H144" s="66">
        <v>5.9</v>
      </c>
      <c r="I144" s="67" t="s">
        <v>72</v>
      </c>
      <c r="J144" s="64">
        <f t="shared" si="17"/>
        <v>5.9</v>
      </c>
      <c r="K144" s="66">
        <v>4153</v>
      </c>
      <c r="L144" s="67" t="s">
        <v>70</v>
      </c>
      <c r="M144" s="83">
        <f t="shared" si="18"/>
        <v>0.41529999999999995</v>
      </c>
      <c r="N144" s="66">
        <v>5364</v>
      </c>
      <c r="O144" s="67" t="s">
        <v>70</v>
      </c>
      <c r="P144" s="83">
        <f t="shared" si="19"/>
        <v>0.53639999999999999</v>
      </c>
    </row>
    <row r="145" spans="1:16">
      <c r="A145" s="1">
        <f t="shared" si="15"/>
        <v>145</v>
      </c>
      <c r="B145" s="76">
        <v>90</v>
      </c>
      <c r="C145" s="67" t="s">
        <v>73</v>
      </c>
      <c r="D145" s="84">
        <f t="shared" si="20"/>
        <v>0.66176470588235292</v>
      </c>
      <c r="E145" s="78">
        <v>31.5</v>
      </c>
      <c r="F145" s="79">
        <v>0.35270000000000001</v>
      </c>
      <c r="G145" s="75">
        <f t="shared" si="11"/>
        <v>31.852699999999999</v>
      </c>
      <c r="H145" s="66">
        <v>6.26</v>
      </c>
      <c r="I145" s="67" t="s">
        <v>72</v>
      </c>
      <c r="J145" s="64">
        <f t="shared" si="17"/>
        <v>6.26</v>
      </c>
      <c r="K145" s="66">
        <v>4216</v>
      </c>
      <c r="L145" s="67" t="s">
        <v>70</v>
      </c>
      <c r="M145" s="83">
        <f t="shared" si="18"/>
        <v>0.42160000000000003</v>
      </c>
      <c r="N145" s="66">
        <v>5463</v>
      </c>
      <c r="O145" s="67" t="s">
        <v>70</v>
      </c>
      <c r="P145" s="83">
        <f t="shared" si="19"/>
        <v>0.54630000000000001</v>
      </c>
    </row>
    <row r="146" spans="1:16">
      <c r="A146" s="1">
        <f t="shared" si="15"/>
        <v>146</v>
      </c>
      <c r="B146" s="76">
        <v>100</v>
      </c>
      <c r="C146" s="67" t="s">
        <v>73</v>
      </c>
      <c r="D146" s="84">
        <f t="shared" si="20"/>
        <v>0.73529411764705888</v>
      </c>
      <c r="E146" s="78">
        <v>33.200000000000003</v>
      </c>
      <c r="F146" s="79">
        <v>0.32440000000000002</v>
      </c>
      <c r="G146" s="75">
        <f t="shared" si="11"/>
        <v>33.5244</v>
      </c>
      <c r="H146" s="66">
        <v>6.6</v>
      </c>
      <c r="I146" s="67" t="s">
        <v>72</v>
      </c>
      <c r="J146" s="64">
        <f t="shared" si="17"/>
        <v>6.6</v>
      </c>
      <c r="K146" s="66">
        <v>4271</v>
      </c>
      <c r="L146" s="67" t="s">
        <v>70</v>
      </c>
      <c r="M146" s="83">
        <f t="shared" si="18"/>
        <v>0.42709999999999998</v>
      </c>
      <c r="N146" s="66">
        <v>5548</v>
      </c>
      <c r="O146" s="67" t="s">
        <v>70</v>
      </c>
      <c r="P146" s="83">
        <f t="shared" si="19"/>
        <v>0.55479999999999996</v>
      </c>
    </row>
    <row r="147" spans="1:16">
      <c r="A147" s="1">
        <f t="shared" si="15"/>
        <v>147</v>
      </c>
      <c r="B147" s="76">
        <v>110</v>
      </c>
      <c r="C147" s="67" t="s">
        <v>73</v>
      </c>
      <c r="D147" s="84">
        <f t="shared" si="20"/>
        <v>0.80882352941176472</v>
      </c>
      <c r="E147" s="78">
        <v>34.72</v>
      </c>
      <c r="F147" s="79">
        <v>0.30059999999999998</v>
      </c>
      <c r="G147" s="75">
        <f t="shared" si="11"/>
        <v>35.020600000000002</v>
      </c>
      <c r="H147" s="66">
        <v>6.93</v>
      </c>
      <c r="I147" s="67" t="s">
        <v>72</v>
      </c>
      <c r="J147" s="64">
        <f t="shared" si="17"/>
        <v>6.93</v>
      </c>
      <c r="K147" s="66">
        <v>4318</v>
      </c>
      <c r="L147" s="67" t="s">
        <v>70</v>
      </c>
      <c r="M147" s="83">
        <f t="shared" si="18"/>
        <v>0.43179999999999996</v>
      </c>
      <c r="N147" s="66">
        <v>5622</v>
      </c>
      <c r="O147" s="67" t="s">
        <v>70</v>
      </c>
      <c r="P147" s="83">
        <f t="shared" si="19"/>
        <v>0.56220000000000003</v>
      </c>
    </row>
    <row r="148" spans="1:16">
      <c r="A148" s="1">
        <f t="shared" si="15"/>
        <v>148</v>
      </c>
      <c r="B148" s="76">
        <v>120</v>
      </c>
      <c r="C148" s="67" t="s">
        <v>73</v>
      </c>
      <c r="D148" s="84">
        <f t="shared" si="20"/>
        <v>0.88235294117647056</v>
      </c>
      <c r="E148" s="78">
        <v>36.07</v>
      </c>
      <c r="F148" s="79">
        <v>0.28039999999999998</v>
      </c>
      <c r="G148" s="75">
        <f t="shared" ref="G148:G211" si="21">E148+F148</f>
        <v>36.3504</v>
      </c>
      <c r="H148" s="66">
        <v>7.24</v>
      </c>
      <c r="I148" s="67" t="s">
        <v>72</v>
      </c>
      <c r="J148" s="64">
        <f t="shared" ref="J148:J179" si="22">H148</f>
        <v>7.24</v>
      </c>
      <c r="K148" s="66">
        <v>4361</v>
      </c>
      <c r="L148" s="67" t="s">
        <v>70</v>
      </c>
      <c r="M148" s="83">
        <f t="shared" ref="M148:M173" si="23">K148/1000/10</f>
        <v>0.43609999999999999</v>
      </c>
      <c r="N148" s="66">
        <v>5688</v>
      </c>
      <c r="O148" s="67" t="s">
        <v>70</v>
      </c>
      <c r="P148" s="83">
        <f t="shared" ref="P148:P179" si="24">N148/1000/10</f>
        <v>0.56879999999999997</v>
      </c>
    </row>
    <row r="149" spans="1:16">
      <c r="A149" s="1">
        <f t="shared" si="15"/>
        <v>149</v>
      </c>
      <c r="B149" s="76">
        <v>130</v>
      </c>
      <c r="C149" s="67" t="s">
        <v>73</v>
      </c>
      <c r="D149" s="84">
        <f t="shared" si="20"/>
        <v>0.95588235294117652</v>
      </c>
      <c r="E149" s="78">
        <v>37.28</v>
      </c>
      <c r="F149" s="79">
        <v>0.26290000000000002</v>
      </c>
      <c r="G149" s="75">
        <f t="shared" si="21"/>
        <v>37.542900000000003</v>
      </c>
      <c r="H149" s="66">
        <v>7.54</v>
      </c>
      <c r="I149" s="67" t="s">
        <v>72</v>
      </c>
      <c r="J149" s="64">
        <f t="shared" si="22"/>
        <v>7.54</v>
      </c>
      <c r="K149" s="66">
        <v>4400</v>
      </c>
      <c r="L149" s="67" t="s">
        <v>70</v>
      </c>
      <c r="M149" s="83">
        <f t="shared" si="23"/>
        <v>0.44000000000000006</v>
      </c>
      <c r="N149" s="66">
        <v>5746</v>
      </c>
      <c r="O149" s="67" t="s">
        <v>70</v>
      </c>
      <c r="P149" s="83">
        <f t="shared" si="24"/>
        <v>0.5746</v>
      </c>
    </row>
    <row r="150" spans="1:16">
      <c r="A150" s="1">
        <f t="shared" ref="A150:A213" si="25">A149+1</f>
        <v>150</v>
      </c>
      <c r="B150" s="76">
        <v>140</v>
      </c>
      <c r="C150" s="67" t="s">
        <v>73</v>
      </c>
      <c r="D150" s="83">
        <f t="shared" si="20"/>
        <v>1.0294117647058822</v>
      </c>
      <c r="E150" s="78">
        <v>38.369999999999997</v>
      </c>
      <c r="F150" s="79">
        <v>0.24759999999999999</v>
      </c>
      <c r="G150" s="75">
        <f t="shared" si="21"/>
        <v>38.617599999999996</v>
      </c>
      <c r="H150" s="66">
        <v>7.84</v>
      </c>
      <c r="I150" s="67" t="s">
        <v>72</v>
      </c>
      <c r="J150" s="64">
        <f t="shared" si="22"/>
        <v>7.84</v>
      </c>
      <c r="K150" s="66">
        <v>4435</v>
      </c>
      <c r="L150" s="67" t="s">
        <v>70</v>
      </c>
      <c r="M150" s="83">
        <f t="shared" si="23"/>
        <v>0.44349999999999995</v>
      </c>
      <c r="N150" s="66">
        <v>5800</v>
      </c>
      <c r="O150" s="67" t="s">
        <v>70</v>
      </c>
      <c r="P150" s="83">
        <f t="shared" si="24"/>
        <v>0.57999999999999996</v>
      </c>
    </row>
    <row r="151" spans="1:16">
      <c r="A151" s="1">
        <f t="shared" si="25"/>
        <v>151</v>
      </c>
      <c r="B151" s="76">
        <v>150</v>
      </c>
      <c r="C151" s="67" t="s">
        <v>73</v>
      </c>
      <c r="D151" s="83">
        <f t="shared" si="20"/>
        <v>1.1029411764705883</v>
      </c>
      <c r="E151" s="78">
        <v>39.36</v>
      </c>
      <c r="F151" s="79">
        <v>0.2341</v>
      </c>
      <c r="G151" s="75">
        <f t="shared" si="21"/>
        <v>39.594099999999997</v>
      </c>
      <c r="H151" s="66">
        <v>8.1199999999999992</v>
      </c>
      <c r="I151" s="67" t="s">
        <v>72</v>
      </c>
      <c r="J151" s="64">
        <f t="shared" si="22"/>
        <v>8.1199999999999992</v>
      </c>
      <c r="K151" s="66">
        <v>4467</v>
      </c>
      <c r="L151" s="67" t="s">
        <v>70</v>
      </c>
      <c r="M151" s="83">
        <f t="shared" si="23"/>
        <v>0.44669999999999999</v>
      </c>
      <c r="N151" s="66">
        <v>5848</v>
      </c>
      <c r="O151" s="67" t="s">
        <v>70</v>
      </c>
      <c r="P151" s="83">
        <f t="shared" si="24"/>
        <v>0.58479999999999999</v>
      </c>
    </row>
    <row r="152" spans="1:16">
      <c r="A152" s="1">
        <f t="shared" si="25"/>
        <v>152</v>
      </c>
      <c r="B152" s="76">
        <v>160</v>
      </c>
      <c r="C152" s="67" t="s">
        <v>73</v>
      </c>
      <c r="D152" s="83">
        <f t="shared" si="20"/>
        <v>1.1764705882352942</v>
      </c>
      <c r="E152" s="78">
        <v>40.26</v>
      </c>
      <c r="F152" s="79">
        <v>0.22209999999999999</v>
      </c>
      <c r="G152" s="75">
        <f t="shared" si="21"/>
        <v>40.482099999999996</v>
      </c>
      <c r="H152" s="66">
        <v>8.4</v>
      </c>
      <c r="I152" s="67" t="s">
        <v>72</v>
      </c>
      <c r="J152" s="64">
        <f t="shared" si="22"/>
        <v>8.4</v>
      </c>
      <c r="K152" s="66">
        <v>4498</v>
      </c>
      <c r="L152" s="67" t="s">
        <v>70</v>
      </c>
      <c r="M152" s="83">
        <f t="shared" si="23"/>
        <v>0.44980000000000003</v>
      </c>
      <c r="N152" s="66">
        <v>5893</v>
      </c>
      <c r="O152" s="67" t="s">
        <v>70</v>
      </c>
      <c r="P152" s="83">
        <f t="shared" si="24"/>
        <v>0.58929999999999993</v>
      </c>
    </row>
    <row r="153" spans="1:16">
      <c r="A153" s="1">
        <f t="shared" si="25"/>
        <v>153</v>
      </c>
      <c r="B153" s="76">
        <v>170</v>
      </c>
      <c r="C153" s="67" t="s">
        <v>73</v>
      </c>
      <c r="D153" s="83">
        <f t="shared" si="20"/>
        <v>1.25</v>
      </c>
      <c r="E153" s="78">
        <v>41.08</v>
      </c>
      <c r="F153" s="79">
        <v>0.2114</v>
      </c>
      <c r="G153" s="75">
        <f t="shared" si="21"/>
        <v>41.291399999999996</v>
      </c>
      <c r="H153" s="66">
        <v>8.68</v>
      </c>
      <c r="I153" s="67" t="s">
        <v>72</v>
      </c>
      <c r="J153" s="64">
        <f t="shared" si="22"/>
        <v>8.68</v>
      </c>
      <c r="K153" s="66">
        <v>4526</v>
      </c>
      <c r="L153" s="67" t="s">
        <v>70</v>
      </c>
      <c r="M153" s="83">
        <f t="shared" si="23"/>
        <v>0.4526</v>
      </c>
      <c r="N153" s="66">
        <v>5935</v>
      </c>
      <c r="O153" s="67" t="s">
        <v>70</v>
      </c>
      <c r="P153" s="83">
        <f t="shared" si="24"/>
        <v>0.59349999999999992</v>
      </c>
    </row>
    <row r="154" spans="1:16">
      <c r="A154" s="1">
        <f t="shared" si="25"/>
        <v>154</v>
      </c>
      <c r="B154" s="76">
        <v>180</v>
      </c>
      <c r="C154" s="67" t="s">
        <v>73</v>
      </c>
      <c r="D154" s="83">
        <f t="shared" si="20"/>
        <v>1.3235294117647058</v>
      </c>
      <c r="E154" s="78">
        <v>41.83</v>
      </c>
      <c r="F154" s="79">
        <v>0.20180000000000001</v>
      </c>
      <c r="G154" s="75">
        <f t="shared" si="21"/>
        <v>42.031799999999997</v>
      </c>
      <c r="H154" s="66">
        <v>8.94</v>
      </c>
      <c r="I154" s="67" t="s">
        <v>72</v>
      </c>
      <c r="J154" s="64">
        <f t="shared" si="22"/>
        <v>8.94</v>
      </c>
      <c r="K154" s="66">
        <v>4553</v>
      </c>
      <c r="L154" s="67" t="s">
        <v>70</v>
      </c>
      <c r="M154" s="83">
        <f t="shared" si="23"/>
        <v>0.45529999999999998</v>
      </c>
      <c r="N154" s="66">
        <v>5974</v>
      </c>
      <c r="O154" s="67" t="s">
        <v>70</v>
      </c>
      <c r="P154" s="83">
        <f t="shared" si="24"/>
        <v>0.59740000000000004</v>
      </c>
    </row>
    <row r="155" spans="1:16">
      <c r="A155" s="1">
        <f t="shared" si="25"/>
        <v>155</v>
      </c>
      <c r="B155" s="76">
        <v>200</v>
      </c>
      <c r="C155" s="67" t="s">
        <v>73</v>
      </c>
      <c r="D155" s="83">
        <f t="shared" si="20"/>
        <v>1.4705882352941178</v>
      </c>
      <c r="E155" s="78">
        <v>43.14</v>
      </c>
      <c r="F155" s="79">
        <v>0.18509999999999999</v>
      </c>
      <c r="G155" s="75">
        <f t="shared" si="21"/>
        <v>43.325099999999999</v>
      </c>
      <c r="H155" s="66">
        <v>9.4700000000000006</v>
      </c>
      <c r="I155" s="67" t="s">
        <v>72</v>
      </c>
      <c r="J155" s="64">
        <f t="shared" si="22"/>
        <v>9.4700000000000006</v>
      </c>
      <c r="K155" s="66">
        <v>4633</v>
      </c>
      <c r="L155" s="67" t="s">
        <v>70</v>
      </c>
      <c r="M155" s="83">
        <f t="shared" si="23"/>
        <v>0.46329999999999999</v>
      </c>
      <c r="N155" s="66">
        <v>6044</v>
      </c>
      <c r="O155" s="67" t="s">
        <v>70</v>
      </c>
      <c r="P155" s="83">
        <f t="shared" si="24"/>
        <v>0.60439999999999994</v>
      </c>
    </row>
    <row r="156" spans="1:16">
      <c r="A156" s="1">
        <f t="shared" si="25"/>
        <v>156</v>
      </c>
      <c r="B156" s="76">
        <v>225</v>
      </c>
      <c r="C156" s="67" t="s">
        <v>73</v>
      </c>
      <c r="D156" s="83">
        <f t="shared" si="20"/>
        <v>1.6544117647058822</v>
      </c>
      <c r="E156" s="78">
        <v>44.49</v>
      </c>
      <c r="F156" s="79">
        <v>0.16800000000000001</v>
      </c>
      <c r="G156" s="75">
        <f t="shared" si="21"/>
        <v>44.658000000000001</v>
      </c>
      <c r="H156" s="66">
        <v>10.11</v>
      </c>
      <c r="I156" s="67" t="s">
        <v>72</v>
      </c>
      <c r="J156" s="64">
        <f t="shared" si="22"/>
        <v>10.11</v>
      </c>
      <c r="K156" s="66">
        <v>4740</v>
      </c>
      <c r="L156" s="67" t="s">
        <v>70</v>
      </c>
      <c r="M156" s="83">
        <f t="shared" si="23"/>
        <v>0.47400000000000003</v>
      </c>
      <c r="N156" s="66">
        <v>6122</v>
      </c>
      <c r="O156" s="67" t="s">
        <v>70</v>
      </c>
      <c r="P156" s="83">
        <f t="shared" si="24"/>
        <v>0.61219999999999997</v>
      </c>
    </row>
    <row r="157" spans="1:16">
      <c r="A157" s="1">
        <f t="shared" si="25"/>
        <v>157</v>
      </c>
      <c r="B157" s="76">
        <v>250</v>
      </c>
      <c r="C157" s="67" t="s">
        <v>73</v>
      </c>
      <c r="D157" s="83">
        <f t="shared" si="20"/>
        <v>1.838235294117647</v>
      </c>
      <c r="E157" s="78">
        <v>45.59</v>
      </c>
      <c r="F157" s="79">
        <v>0.154</v>
      </c>
      <c r="G157" s="75">
        <f t="shared" si="21"/>
        <v>45.744000000000007</v>
      </c>
      <c r="H157" s="66">
        <v>10.72</v>
      </c>
      <c r="I157" s="67" t="s">
        <v>72</v>
      </c>
      <c r="J157" s="64">
        <f t="shared" si="22"/>
        <v>10.72</v>
      </c>
      <c r="K157" s="66">
        <v>4839</v>
      </c>
      <c r="L157" s="67" t="s">
        <v>70</v>
      </c>
      <c r="M157" s="83">
        <f t="shared" si="23"/>
        <v>0.48390000000000005</v>
      </c>
      <c r="N157" s="66">
        <v>6192</v>
      </c>
      <c r="O157" s="67" t="s">
        <v>70</v>
      </c>
      <c r="P157" s="83">
        <f t="shared" si="24"/>
        <v>0.61919999999999997</v>
      </c>
    </row>
    <row r="158" spans="1:16">
      <c r="A158" s="1">
        <f t="shared" si="25"/>
        <v>158</v>
      </c>
      <c r="B158" s="76">
        <v>275</v>
      </c>
      <c r="C158" s="67" t="s">
        <v>73</v>
      </c>
      <c r="D158" s="83">
        <f t="shared" ref="D158:D171" si="26">B158/$C$5</f>
        <v>2.0220588235294117</v>
      </c>
      <c r="E158" s="78">
        <v>46.52</v>
      </c>
      <c r="F158" s="79">
        <v>0.14230000000000001</v>
      </c>
      <c r="G158" s="75">
        <f t="shared" si="21"/>
        <v>46.662300000000002</v>
      </c>
      <c r="H158" s="66">
        <v>11.33</v>
      </c>
      <c r="I158" s="67" t="s">
        <v>72</v>
      </c>
      <c r="J158" s="64">
        <f t="shared" si="22"/>
        <v>11.33</v>
      </c>
      <c r="K158" s="66">
        <v>4930</v>
      </c>
      <c r="L158" s="67" t="s">
        <v>70</v>
      </c>
      <c r="M158" s="83">
        <f t="shared" si="23"/>
        <v>0.49299999999999999</v>
      </c>
      <c r="N158" s="66">
        <v>6254</v>
      </c>
      <c r="O158" s="67" t="s">
        <v>70</v>
      </c>
      <c r="P158" s="83">
        <f t="shared" si="24"/>
        <v>0.62539999999999996</v>
      </c>
    </row>
    <row r="159" spans="1:16">
      <c r="A159" s="1">
        <f t="shared" si="25"/>
        <v>159</v>
      </c>
      <c r="B159" s="76">
        <v>300</v>
      </c>
      <c r="C159" s="67" t="s">
        <v>73</v>
      </c>
      <c r="D159" s="83">
        <f t="shared" si="26"/>
        <v>2.2058823529411766</v>
      </c>
      <c r="E159" s="78">
        <v>47.33</v>
      </c>
      <c r="F159" s="79">
        <v>0.1323</v>
      </c>
      <c r="G159" s="75">
        <f t="shared" si="21"/>
        <v>47.462299999999999</v>
      </c>
      <c r="H159" s="66">
        <v>11.92</v>
      </c>
      <c r="I159" s="67" t="s">
        <v>72</v>
      </c>
      <c r="J159" s="64">
        <f t="shared" si="22"/>
        <v>11.92</v>
      </c>
      <c r="K159" s="66">
        <v>5016</v>
      </c>
      <c r="L159" s="67" t="s">
        <v>70</v>
      </c>
      <c r="M159" s="83">
        <f t="shared" si="23"/>
        <v>0.50160000000000005</v>
      </c>
      <c r="N159" s="66">
        <v>6312</v>
      </c>
      <c r="O159" s="67" t="s">
        <v>70</v>
      </c>
      <c r="P159" s="83">
        <f t="shared" si="24"/>
        <v>0.63119999999999998</v>
      </c>
    </row>
    <row r="160" spans="1:16">
      <c r="A160" s="1">
        <f t="shared" si="25"/>
        <v>160</v>
      </c>
      <c r="B160" s="76">
        <v>325</v>
      </c>
      <c r="C160" s="67" t="s">
        <v>73</v>
      </c>
      <c r="D160" s="83">
        <f t="shared" si="26"/>
        <v>2.3897058823529411</v>
      </c>
      <c r="E160" s="78">
        <v>47.71</v>
      </c>
      <c r="F160" s="79">
        <v>0.12379999999999999</v>
      </c>
      <c r="G160" s="75">
        <f t="shared" si="21"/>
        <v>47.833800000000004</v>
      </c>
      <c r="H160" s="66">
        <v>12.51</v>
      </c>
      <c r="I160" s="67" t="s">
        <v>72</v>
      </c>
      <c r="J160" s="64">
        <f t="shared" si="22"/>
        <v>12.51</v>
      </c>
      <c r="K160" s="66">
        <v>5097</v>
      </c>
      <c r="L160" s="67" t="s">
        <v>70</v>
      </c>
      <c r="M160" s="83">
        <f t="shared" si="23"/>
        <v>0.50970000000000004</v>
      </c>
      <c r="N160" s="66">
        <v>6365</v>
      </c>
      <c r="O160" s="67" t="s">
        <v>70</v>
      </c>
      <c r="P160" s="83">
        <f t="shared" si="24"/>
        <v>0.63650000000000007</v>
      </c>
    </row>
    <row r="161" spans="1:16">
      <c r="A161" s="1">
        <f t="shared" si="25"/>
        <v>161</v>
      </c>
      <c r="B161" s="76">
        <v>350</v>
      </c>
      <c r="C161" s="67" t="s">
        <v>73</v>
      </c>
      <c r="D161" s="83">
        <f t="shared" si="26"/>
        <v>2.5735294117647061</v>
      </c>
      <c r="E161" s="78">
        <v>48.19</v>
      </c>
      <c r="F161" s="79">
        <v>0.1163</v>
      </c>
      <c r="G161" s="75">
        <f t="shared" si="21"/>
        <v>48.3063</v>
      </c>
      <c r="H161" s="66">
        <v>13.09</v>
      </c>
      <c r="I161" s="67" t="s">
        <v>72</v>
      </c>
      <c r="J161" s="64">
        <f t="shared" si="22"/>
        <v>13.09</v>
      </c>
      <c r="K161" s="66">
        <v>5176</v>
      </c>
      <c r="L161" s="67" t="s">
        <v>70</v>
      </c>
      <c r="M161" s="83">
        <f t="shared" si="23"/>
        <v>0.51760000000000006</v>
      </c>
      <c r="N161" s="66">
        <v>6415</v>
      </c>
      <c r="O161" s="67" t="s">
        <v>70</v>
      </c>
      <c r="P161" s="83">
        <f t="shared" si="24"/>
        <v>0.64149999999999996</v>
      </c>
    </row>
    <row r="162" spans="1:16">
      <c r="A162" s="1">
        <f t="shared" si="25"/>
        <v>162</v>
      </c>
      <c r="B162" s="76">
        <v>375</v>
      </c>
      <c r="C162" s="67" t="s">
        <v>73</v>
      </c>
      <c r="D162" s="83">
        <f t="shared" si="26"/>
        <v>2.7573529411764706</v>
      </c>
      <c r="E162" s="78">
        <v>48.6</v>
      </c>
      <c r="F162" s="79">
        <v>0.10979999999999999</v>
      </c>
      <c r="G162" s="75">
        <f t="shared" si="21"/>
        <v>48.709800000000001</v>
      </c>
      <c r="H162" s="66">
        <v>13.67</v>
      </c>
      <c r="I162" s="67" t="s">
        <v>72</v>
      </c>
      <c r="J162" s="64">
        <f t="shared" si="22"/>
        <v>13.67</v>
      </c>
      <c r="K162" s="66">
        <v>5251</v>
      </c>
      <c r="L162" s="67" t="s">
        <v>70</v>
      </c>
      <c r="M162" s="83">
        <f t="shared" si="23"/>
        <v>0.52510000000000001</v>
      </c>
      <c r="N162" s="66">
        <v>6462</v>
      </c>
      <c r="O162" s="67" t="s">
        <v>70</v>
      </c>
      <c r="P162" s="83">
        <f t="shared" si="24"/>
        <v>0.6462</v>
      </c>
    </row>
    <row r="163" spans="1:16">
      <c r="A163" s="1">
        <f t="shared" si="25"/>
        <v>163</v>
      </c>
      <c r="B163" s="76">
        <v>400</v>
      </c>
      <c r="C163" s="67" t="s">
        <v>73</v>
      </c>
      <c r="D163" s="83">
        <f t="shared" si="26"/>
        <v>2.9411764705882355</v>
      </c>
      <c r="E163" s="78">
        <v>48.93</v>
      </c>
      <c r="F163" s="79">
        <v>0.104</v>
      </c>
      <c r="G163" s="75">
        <f t="shared" si="21"/>
        <v>49.033999999999999</v>
      </c>
      <c r="H163" s="66">
        <v>14.24</v>
      </c>
      <c r="I163" s="67" t="s">
        <v>72</v>
      </c>
      <c r="J163" s="64">
        <f t="shared" si="22"/>
        <v>14.24</v>
      </c>
      <c r="K163" s="66">
        <v>5324</v>
      </c>
      <c r="L163" s="67" t="s">
        <v>70</v>
      </c>
      <c r="M163" s="83">
        <f t="shared" si="23"/>
        <v>0.53239999999999998</v>
      </c>
      <c r="N163" s="66">
        <v>6506</v>
      </c>
      <c r="O163" s="67" t="s">
        <v>70</v>
      </c>
      <c r="P163" s="83">
        <f t="shared" si="24"/>
        <v>0.65060000000000007</v>
      </c>
    </row>
    <row r="164" spans="1:16">
      <c r="A164" s="1">
        <f t="shared" si="25"/>
        <v>164</v>
      </c>
      <c r="B164" s="76">
        <v>450</v>
      </c>
      <c r="C164" s="67" t="s">
        <v>73</v>
      </c>
      <c r="D164" s="83">
        <f t="shared" si="26"/>
        <v>3.3088235294117645</v>
      </c>
      <c r="E164" s="78">
        <v>49.39</v>
      </c>
      <c r="F164" s="79">
        <v>9.4149999999999998E-2</v>
      </c>
      <c r="G164" s="75">
        <f t="shared" si="21"/>
        <v>49.48415</v>
      </c>
      <c r="H164" s="66">
        <v>15.38</v>
      </c>
      <c r="I164" s="67" t="s">
        <v>72</v>
      </c>
      <c r="J164" s="64">
        <f t="shared" si="22"/>
        <v>15.38</v>
      </c>
      <c r="K164" s="66">
        <v>5581</v>
      </c>
      <c r="L164" s="67" t="s">
        <v>70</v>
      </c>
      <c r="M164" s="83">
        <f t="shared" si="23"/>
        <v>0.55810000000000004</v>
      </c>
      <c r="N164" s="66">
        <v>6590</v>
      </c>
      <c r="O164" s="67" t="s">
        <v>70</v>
      </c>
      <c r="P164" s="83">
        <f t="shared" si="24"/>
        <v>0.65900000000000003</v>
      </c>
    </row>
    <row r="165" spans="1:16">
      <c r="A165" s="1">
        <f t="shared" si="25"/>
        <v>165</v>
      </c>
      <c r="B165" s="76">
        <v>500</v>
      </c>
      <c r="C165" s="67" t="s">
        <v>73</v>
      </c>
      <c r="D165" s="83">
        <f t="shared" si="26"/>
        <v>3.6764705882352939</v>
      </c>
      <c r="E165" s="78">
        <v>49.63</v>
      </c>
      <c r="F165" s="79">
        <v>8.6120000000000002E-2</v>
      </c>
      <c r="G165" s="75">
        <f t="shared" si="21"/>
        <v>49.716120000000004</v>
      </c>
      <c r="H165" s="66">
        <v>16.510000000000002</v>
      </c>
      <c r="I165" s="67" t="s">
        <v>72</v>
      </c>
      <c r="J165" s="64">
        <f t="shared" si="22"/>
        <v>16.510000000000002</v>
      </c>
      <c r="K165" s="66">
        <v>5822</v>
      </c>
      <c r="L165" s="67" t="s">
        <v>70</v>
      </c>
      <c r="M165" s="83">
        <f t="shared" si="23"/>
        <v>0.58220000000000005</v>
      </c>
      <c r="N165" s="66">
        <v>6666</v>
      </c>
      <c r="O165" s="67" t="s">
        <v>70</v>
      </c>
      <c r="P165" s="83">
        <f t="shared" si="24"/>
        <v>0.66660000000000008</v>
      </c>
    </row>
    <row r="166" spans="1:16">
      <c r="A166" s="1">
        <f t="shared" si="25"/>
        <v>166</v>
      </c>
      <c r="B166" s="76">
        <v>550</v>
      </c>
      <c r="C166" s="67" t="s">
        <v>73</v>
      </c>
      <c r="D166" s="83">
        <f t="shared" si="26"/>
        <v>4.0441176470588234</v>
      </c>
      <c r="E166" s="78">
        <v>49.7</v>
      </c>
      <c r="F166" s="79">
        <v>7.9430000000000001E-2</v>
      </c>
      <c r="G166" s="75">
        <f t="shared" si="21"/>
        <v>49.779430000000005</v>
      </c>
      <c r="H166" s="66">
        <v>17.64</v>
      </c>
      <c r="I166" s="67" t="s">
        <v>72</v>
      </c>
      <c r="J166" s="64">
        <f t="shared" si="22"/>
        <v>17.64</v>
      </c>
      <c r="K166" s="66">
        <v>6052</v>
      </c>
      <c r="L166" s="67" t="s">
        <v>70</v>
      </c>
      <c r="M166" s="83">
        <f t="shared" si="23"/>
        <v>0.60519999999999996</v>
      </c>
      <c r="N166" s="66">
        <v>6739</v>
      </c>
      <c r="O166" s="67" t="s">
        <v>70</v>
      </c>
      <c r="P166" s="83">
        <f t="shared" si="24"/>
        <v>0.67389999999999994</v>
      </c>
    </row>
    <row r="167" spans="1:16">
      <c r="A167" s="1">
        <f t="shared" si="25"/>
        <v>167</v>
      </c>
      <c r="B167" s="76">
        <v>600</v>
      </c>
      <c r="C167" s="67" t="s">
        <v>73</v>
      </c>
      <c r="D167" s="83">
        <f t="shared" si="26"/>
        <v>4.4117647058823533</v>
      </c>
      <c r="E167" s="78">
        <v>49.65</v>
      </c>
      <c r="F167" s="79">
        <v>7.3770000000000002E-2</v>
      </c>
      <c r="G167" s="75">
        <f t="shared" si="21"/>
        <v>49.723770000000002</v>
      </c>
      <c r="H167" s="66">
        <v>18.760000000000002</v>
      </c>
      <c r="I167" s="67" t="s">
        <v>72</v>
      </c>
      <c r="J167" s="64">
        <f t="shared" si="22"/>
        <v>18.760000000000002</v>
      </c>
      <c r="K167" s="66">
        <v>6272</v>
      </c>
      <c r="L167" s="67" t="s">
        <v>70</v>
      </c>
      <c r="M167" s="83">
        <f t="shared" si="23"/>
        <v>0.62719999999999998</v>
      </c>
      <c r="N167" s="66">
        <v>6807</v>
      </c>
      <c r="O167" s="67" t="s">
        <v>70</v>
      </c>
      <c r="P167" s="83">
        <f t="shared" si="24"/>
        <v>0.68070000000000008</v>
      </c>
    </row>
    <row r="168" spans="1:16">
      <c r="A168" s="1">
        <f t="shared" si="25"/>
        <v>168</v>
      </c>
      <c r="B168" s="76">
        <v>650</v>
      </c>
      <c r="C168" s="67" t="s">
        <v>73</v>
      </c>
      <c r="D168" s="83">
        <f t="shared" si="26"/>
        <v>4.7794117647058822</v>
      </c>
      <c r="E168" s="78">
        <v>49.5</v>
      </c>
      <c r="F168" s="79">
        <v>6.8900000000000003E-2</v>
      </c>
      <c r="G168" s="75">
        <f t="shared" si="21"/>
        <v>49.568899999999999</v>
      </c>
      <c r="H168" s="66">
        <v>19.89</v>
      </c>
      <c r="I168" s="67" t="s">
        <v>72</v>
      </c>
      <c r="J168" s="64">
        <f t="shared" si="22"/>
        <v>19.89</v>
      </c>
      <c r="K168" s="66">
        <v>6485</v>
      </c>
      <c r="L168" s="67" t="s">
        <v>70</v>
      </c>
      <c r="M168" s="83">
        <f t="shared" si="23"/>
        <v>0.64850000000000008</v>
      </c>
      <c r="N168" s="66">
        <v>6873</v>
      </c>
      <c r="O168" s="67" t="s">
        <v>70</v>
      </c>
      <c r="P168" s="83">
        <f t="shared" si="24"/>
        <v>0.68730000000000002</v>
      </c>
    </row>
    <row r="169" spans="1:16">
      <c r="A169" s="1">
        <f t="shared" si="25"/>
        <v>169</v>
      </c>
      <c r="B169" s="76">
        <v>700</v>
      </c>
      <c r="C169" s="67" t="s">
        <v>73</v>
      </c>
      <c r="D169" s="83">
        <f t="shared" si="26"/>
        <v>5.1470588235294121</v>
      </c>
      <c r="E169" s="78">
        <v>49.29</v>
      </c>
      <c r="F169" s="79">
        <v>6.4680000000000001E-2</v>
      </c>
      <c r="G169" s="75">
        <f t="shared" si="21"/>
        <v>49.354680000000002</v>
      </c>
      <c r="H169" s="66">
        <v>21.02</v>
      </c>
      <c r="I169" s="67" t="s">
        <v>72</v>
      </c>
      <c r="J169" s="64">
        <f t="shared" si="22"/>
        <v>21.02</v>
      </c>
      <c r="K169" s="66">
        <v>6693</v>
      </c>
      <c r="L169" s="67" t="s">
        <v>70</v>
      </c>
      <c r="M169" s="83">
        <f t="shared" si="23"/>
        <v>0.66930000000000001</v>
      </c>
      <c r="N169" s="66">
        <v>6936</v>
      </c>
      <c r="O169" s="67" t="s">
        <v>70</v>
      </c>
      <c r="P169" s="83">
        <f t="shared" si="24"/>
        <v>0.69359999999999999</v>
      </c>
    </row>
    <row r="170" spans="1:16">
      <c r="A170" s="1">
        <f t="shared" si="25"/>
        <v>170</v>
      </c>
      <c r="B170" s="76">
        <v>800</v>
      </c>
      <c r="C170" s="67" t="s">
        <v>73</v>
      </c>
      <c r="D170" s="83">
        <f t="shared" si="26"/>
        <v>5.882352941176471</v>
      </c>
      <c r="E170" s="78">
        <v>48.69</v>
      </c>
      <c r="F170" s="79">
        <v>5.7689999999999998E-2</v>
      </c>
      <c r="G170" s="75">
        <f t="shared" si="21"/>
        <v>48.747689999999999</v>
      </c>
      <c r="H170" s="66">
        <v>23.31</v>
      </c>
      <c r="I170" s="67" t="s">
        <v>72</v>
      </c>
      <c r="J170" s="64">
        <f t="shared" si="22"/>
        <v>23.31</v>
      </c>
      <c r="K170" s="66">
        <v>7454</v>
      </c>
      <c r="L170" s="67" t="s">
        <v>70</v>
      </c>
      <c r="M170" s="83">
        <f t="shared" si="23"/>
        <v>0.74539999999999995</v>
      </c>
      <c r="N170" s="66">
        <v>7058</v>
      </c>
      <c r="O170" s="67" t="s">
        <v>70</v>
      </c>
      <c r="P170" s="83">
        <f t="shared" si="24"/>
        <v>0.70579999999999998</v>
      </c>
    </row>
    <row r="171" spans="1:16">
      <c r="A171" s="1">
        <f t="shared" si="25"/>
        <v>171</v>
      </c>
      <c r="B171" s="76">
        <v>900</v>
      </c>
      <c r="C171" s="67" t="s">
        <v>73</v>
      </c>
      <c r="D171" s="83">
        <f t="shared" si="26"/>
        <v>6.617647058823529</v>
      </c>
      <c r="E171" s="78">
        <v>47.97</v>
      </c>
      <c r="F171" s="79">
        <v>5.2139999999999999E-2</v>
      </c>
      <c r="G171" s="75">
        <f t="shared" si="21"/>
        <v>48.02214</v>
      </c>
      <c r="H171" s="66">
        <v>25.63</v>
      </c>
      <c r="I171" s="67" t="s">
        <v>72</v>
      </c>
      <c r="J171" s="64">
        <f t="shared" si="22"/>
        <v>25.63</v>
      </c>
      <c r="K171" s="66">
        <v>8162</v>
      </c>
      <c r="L171" s="67" t="s">
        <v>70</v>
      </c>
      <c r="M171" s="83">
        <f t="shared" si="23"/>
        <v>0.81620000000000004</v>
      </c>
      <c r="N171" s="66">
        <v>7175</v>
      </c>
      <c r="O171" s="67" t="s">
        <v>70</v>
      </c>
      <c r="P171" s="83">
        <f t="shared" si="24"/>
        <v>0.71750000000000003</v>
      </c>
    </row>
    <row r="172" spans="1:16">
      <c r="A172" s="1">
        <f t="shared" si="25"/>
        <v>172</v>
      </c>
      <c r="B172" s="76">
        <v>1</v>
      </c>
      <c r="C172" s="112" t="s">
        <v>75</v>
      </c>
      <c r="D172" s="83">
        <f t="shared" ref="D172:D203" si="27">B172*1000/$C$5</f>
        <v>7.3529411764705879</v>
      </c>
      <c r="E172" s="78">
        <v>47.18</v>
      </c>
      <c r="F172" s="79">
        <v>4.7620000000000003E-2</v>
      </c>
      <c r="G172" s="75">
        <f t="shared" si="21"/>
        <v>47.227620000000002</v>
      </c>
      <c r="H172" s="66">
        <v>27.98</v>
      </c>
      <c r="I172" s="67" t="s">
        <v>72</v>
      </c>
      <c r="J172" s="64">
        <f t="shared" si="22"/>
        <v>27.98</v>
      </c>
      <c r="K172" s="66">
        <v>8833</v>
      </c>
      <c r="L172" s="67" t="s">
        <v>70</v>
      </c>
      <c r="M172" s="83">
        <f t="shared" si="23"/>
        <v>0.88329999999999997</v>
      </c>
      <c r="N172" s="66">
        <v>7289</v>
      </c>
      <c r="O172" s="67" t="s">
        <v>70</v>
      </c>
      <c r="P172" s="83">
        <f t="shared" si="24"/>
        <v>0.72889999999999999</v>
      </c>
    </row>
    <row r="173" spans="1:16">
      <c r="A173" s="1">
        <f t="shared" si="25"/>
        <v>173</v>
      </c>
      <c r="B173" s="76">
        <v>1.1000000000000001</v>
      </c>
      <c r="C173" s="67" t="s">
        <v>75</v>
      </c>
      <c r="D173" s="83">
        <f t="shared" si="27"/>
        <v>8.0882352941176467</v>
      </c>
      <c r="E173" s="78">
        <v>46.35</v>
      </c>
      <c r="F173" s="79">
        <v>4.3860000000000003E-2</v>
      </c>
      <c r="G173" s="75">
        <f t="shared" si="21"/>
        <v>46.393860000000004</v>
      </c>
      <c r="H173" s="66">
        <v>30.37</v>
      </c>
      <c r="I173" s="67" t="s">
        <v>72</v>
      </c>
      <c r="J173" s="64">
        <f t="shared" si="22"/>
        <v>30.37</v>
      </c>
      <c r="K173" s="66">
        <v>9477</v>
      </c>
      <c r="L173" s="67" t="s">
        <v>70</v>
      </c>
      <c r="M173" s="83">
        <f t="shared" si="23"/>
        <v>0.94769999999999999</v>
      </c>
      <c r="N173" s="66">
        <v>7400</v>
      </c>
      <c r="O173" s="67" t="s">
        <v>70</v>
      </c>
      <c r="P173" s="83">
        <f t="shared" si="24"/>
        <v>0.74</v>
      </c>
    </row>
    <row r="174" spans="1:16">
      <c r="A174" s="1">
        <f t="shared" si="25"/>
        <v>174</v>
      </c>
      <c r="B174" s="76">
        <v>1.2</v>
      </c>
      <c r="C174" s="67" t="s">
        <v>75</v>
      </c>
      <c r="D174" s="83">
        <f t="shared" si="27"/>
        <v>8.8235294117647065</v>
      </c>
      <c r="E174" s="78">
        <v>45.52</v>
      </c>
      <c r="F174" s="79">
        <v>4.0680000000000001E-2</v>
      </c>
      <c r="G174" s="75">
        <f t="shared" si="21"/>
        <v>45.560680000000005</v>
      </c>
      <c r="H174" s="66">
        <v>32.81</v>
      </c>
      <c r="I174" s="67" t="s">
        <v>72</v>
      </c>
      <c r="J174" s="64">
        <f t="shared" si="22"/>
        <v>32.81</v>
      </c>
      <c r="K174" s="66">
        <v>1.01</v>
      </c>
      <c r="L174" s="112" t="s">
        <v>72</v>
      </c>
      <c r="M174" s="64">
        <f t="shared" ref="M174:M205" si="28">K174</f>
        <v>1.01</v>
      </c>
      <c r="N174" s="66">
        <v>7511</v>
      </c>
      <c r="O174" s="67" t="s">
        <v>70</v>
      </c>
      <c r="P174" s="83">
        <f t="shared" si="24"/>
        <v>0.75109999999999999</v>
      </c>
    </row>
    <row r="175" spans="1:16">
      <c r="A175" s="1">
        <f t="shared" si="25"/>
        <v>175</v>
      </c>
      <c r="B175" s="76">
        <v>1.3</v>
      </c>
      <c r="C175" s="67" t="s">
        <v>75</v>
      </c>
      <c r="D175" s="83">
        <f t="shared" si="27"/>
        <v>9.5588235294117645</v>
      </c>
      <c r="E175" s="78">
        <v>44.68</v>
      </c>
      <c r="F175" s="79">
        <v>3.7949999999999998E-2</v>
      </c>
      <c r="G175" s="75">
        <f t="shared" si="21"/>
        <v>44.717950000000002</v>
      </c>
      <c r="H175" s="66">
        <v>35.299999999999997</v>
      </c>
      <c r="I175" s="67" t="s">
        <v>72</v>
      </c>
      <c r="J175" s="64">
        <f t="shared" si="22"/>
        <v>35.299999999999997</v>
      </c>
      <c r="K175" s="66">
        <v>1.07</v>
      </c>
      <c r="L175" s="67" t="s">
        <v>72</v>
      </c>
      <c r="M175" s="64">
        <f t="shared" si="28"/>
        <v>1.07</v>
      </c>
      <c r="N175" s="66">
        <v>7622</v>
      </c>
      <c r="O175" s="67" t="s">
        <v>70</v>
      </c>
      <c r="P175" s="83">
        <f t="shared" si="24"/>
        <v>0.76219999999999999</v>
      </c>
    </row>
    <row r="176" spans="1:16">
      <c r="A176" s="1">
        <f t="shared" si="25"/>
        <v>176</v>
      </c>
      <c r="B176" s="76">
        <v>1.4</v>
      </c>
      <c r="C176" s="67" t="s">
        <v>75</v>
      </c>
      <c r="D176" s="83">
        <f t="shared" si="27"/>
        <v>10.294117647058824</v>
      </c>
      <c r="E176" s="78">
        <v>43.86</v>
      </c>
      <c r="F176" s="79">
        <v>3.5589999999999997E-2</v>
      </c>
      <c r="G176" s="75">
        <f t="shared" si="21"/>
        <v>43.895589999999999</v>
      </c>
      <c r="H176" s="66">
        <v>37.83</v>
      </c>
      <c r="I176" s="67" t="s">
        <v>72</v>
      </c>
      <c r="J176" s="64">
        <f t="shared" si="22"/>
        <v>37.83</v>
      </c>
      <c r="K176" s="66">
        <v>1.1299999999999999</v>
      </c>
      <c r="L176" s="67" t="s">
        <v>72</v>
      </c>
      <c r="M176" s="64">
        <f t="shared" si="28"/>
        <v>1.1299999999999999</v>
      </c>
      <c r="N176" s="66">
        <v>7732</v>
      </c>
      <c r="O176" s="67" t="s">
        <v>70</v>
      </c>
      <c r="P176" s="83">
        <f t="shared" si="24"/>
        <v>0.7732</v>
      </c>
    </row>
    <row r="177" spans="1:16">
      <c r="A177" s="1">
        <f t="shared" si="25"/>
        <v>177</v>
      </c>
      <c r="B177" s="76">
        <v>1.5</v>
      </c>
      <c r="C177" s="67" t="s">
        <v>75</v>
      </c>
      <c r="D177" s="83">
        <f t="shared" si="27"/>
        <v>11.029411764705882</v>
      </c>
      <c r="E177" s="78">
        <v>43.06</v>
      </c>
      <c r="F177" s="79">
        <v>3.3520000000000001E-2</v>
      </c>
      <c r="G177" s="75">
        <f t="shared" si="21"/>
        <v>43.093520000000005</v>
      </c>
      <c r="H177" s="66">
        <v>40.4</v>
      </c>
      <c r="I177" s="67" t="s">
        <v>72</v>
      </c>
      <c r="J177" s="64">
        <f t="shared" si="22"/>
        <v>40.4</v>
      </c>
      <c r="K177" s="66">
        <v>1.19</v>
      </c>
      <c r="L177" s="67" t="s">
        <v>72</v>
      </c>
      <c r="M177" s="64">
        <f t="shared" si="28"/>
        <v>1.19</v>
      </c>
      <c r="N177" s="66">
        <v>7844</v>
      </c>
      <c r="O177" s="67" t="s">
        <v>70</v>
      </c>
      <c r="P177" s="83">
        <f t="shared" si="24"/>
        <v>0.78439999999999999</v>
      </c>
    </row>
    <row r="178" spans="1:16">
      <c r="A178" s="1">
        <f t="shared" si="25"/>
        <v>178</v>
      </c>
      <c r="B178" s="66">
        <v>1.6</v>
      </c>
      <c r="C178" s="67" t="s">
        <v>75</v>
      </c>
      <c r="D178" s="83">
        <f t="shared" si="27"/>
        <v>11.764705882352942</v>
      </c>
      <c r="E178" s="78">
        <v>42.28</v>
      </c>
      <c r="F178" s="79">
        <v>3.1690000000000003E-2</v>
      </c>
      <c r="G178" s="75">
        <f t="shared" si="21"/>
        <v>42.311689999999999</v>
      </c>
      <c r="H178" s="66">
        <v>43.03</v>
      </c>
      <c r="I178" s="67" t="s">
        <v>72</v>
      </c>
      <c r="J178" s="64">
        <f t="shared" si="22"/>
        <v>43.03</v>
      </c>
      <c r="K178" s="66">
        <v>1.25</v>
      </c>
      <c r="L178" s="67" t="s">
        <v>72</v>
      </c>
      <c r="M178" s="64">
        <f t="shared" si="28"/>
        <v>1.25</v>
      </c>
      <c r="N178" s="66">
        <v>7955</v>
      </c>
      <c r="O178" s="67" t="s">
        <v>70</v>
      </c>
      <c r="P178" s="83">
        <f t="shared" si="24"/>
        <v>0.79549999999999998</v>
      </c>
    </row>
    <row r="179" spans="1:16">
      <c r="A179" s="1">
        <f t="shared" si="25"/>
        <v>179</v>
      </c>
      <c r="B179" s="76">
        <v>1.7</v>
      </c>
      <c r="C179" s="77" t="s">
        <v>75</v>
      </c>
      <c r="D179" s="83">
        <f t="shared" si="27"/>
        <v>12.5</v>
      </c>
      <c r="E179" s="78">
        <v>41.52</v>
      </c>
      <c r="F179" s="79">
        <v>3.006E-2</v>
      </c>
      <c r="G179" s="75">
        <f t="shared" si="21"/>
        <v>41.550060000000002</v>
      </c>
      <c r="H179" s="66">
        <v>45.7</v>
      </c>
      <c r="I179" s="67" t="s">
        <v>72</v>
      </c>
      <c r="J179" s="64">
        <f t="shared" si="22"/>
        <v>45.7</v>
      </c>
      <c r="K179" s="66">
        <v>1.3</v>
      </c>
      <c r="L179" s="67" t="s">
        <v>72</v>
      </c>
      <c r="M179" s="64">
        <f t="shared" si="28"/>
        <v>1.3</v>
      </c>
      <c r="N179" s="66">
        <v>8068</v>
      </c>
      <c r="O179" s="67" t="s">
        <v>70</v>
      </c>
      <c r="P179" s="83">
        <f t="shared" si="24"/>
        <v>0.80679999999999996</v>
      </c>
    </row>
    <row r="180" spans="1:16">
      <c r="A180" s="1">
        <f t="shared" si="25"/>
        <v>180</v>
      </c>
      <c r="B180" s="76">
        <v>1.8</v>
      </c>
      <c r="C180" s="77" t="s">
        <v>75</v>
      </c>
      <c r="D180" s="83">
        <f t="shared" si="27"/>
        <v>13.235294117647058</v>
      </c>
      <c r="E180" s="78">
        <v>40.78</v>
      </c>
      <c r="F180" s="79">
        <v>2.86E-2</v>
      </c>
      <c r="G180" s="75">
        <f t="shared" si="21"/>
        <v>40.808599999999998</v>
      </c>
      <c r="H180" s="66">
        <v>48.43</v>
      </c>
      <c r="I180" s="67" t="s">
        <v>72</v>
      </c>
      <c r="J180" s="64">
        <f t="shared" ref="J180:J204" si="29">H180</f>
        <v>48.43</v>
      </c>
      <c r="K180" s="66">
        <v>1.36</v>
      </c>
      <c r="L180" s="67" t="s">
        <v>72</v>
      </c>
      <c r="M180" s="64">
        <f t="shared" si="28"/>
        <v>1.36</v>
      </c>
      <c r="N180" s="66">
        <v>8182</v>
      </c>
      <c r="O180" s="67" t="s">
        <v>70</v>
      </c>
      <c r="P180" s="83">
        <f t="shared" ref="P180:P185" si="30">N180/1000/10</f>
        <v>0.81820000000000004</v>
      </c>
    </row>
    <row r="181" spans="1:16">
      <c r="A181" s="1">
        <f t="shared" si="25"/>
        <v>181</v>
      </c>
      <c r="B181" s="76">
        <v>2</v>
      </c>
      <c r="C181" s="77" t="s">
        <v>75</v>
      </c>
      <c r="D181" s="83">
        <f t="shared" si="27"/>
        <v>14.705882352941176</v>
      </c>
      <c r="E181" s="78">
        <v>39.380000000000003</v>
      </c>
      <c r="F181" s="79">
        <v>2.6079999999999999E-2</v>
      </c>
      <c r="G181" s="75">
        <f t="shared" si="21"/>
        <v>39.406080000000003</v>
      </c>
      <c r="H181" s="66">
        <v>54.02</v>
      </c>
      <c r="I181" s="67" t="s">
        <v>72</v>
      </c>
      <c r="J181" s="64">
        <f t="shared" si="29"/>
        <v>54.02</v>
      </c>
      <c r="K181" s="66">
        <v>1.58</v>
      </c>
      <c r="L181" s="67" t="s">
        <v>72</v>
      </c>
      <c r="M181" s="64">
        <f t="shared" si="28"/>
        <v>1.58</v>
      </c>
      <c r="N181" s="66">
        <v>8415</v>
      </c>
      <c r="O181" s="67" t="s">
        <v>70</v>
      </c>
      <c r="P181" s="83">
        <f t="shared" si="30"/>
        <v>0.84149999999999991</v>
      </c>
    </row>
    <row r="182" spans="1:16">
      <c r="A182" s="1">
        <f t="shared" si="25"/>
        <v>182</v>
      </c>
      <c r="B182" s="76">
        <v>2.25</v>
      </c>
      <c r="C182" s="77" t="s">
        <v>75</v>
      </c>
      <c r="D182" s="83">
        <f t="shared" si="27"/>
        <v>16.544117647058822</v>
      </c>
      <c r="E182" s="78">
        <v>37.74</v>
      </c>
      <c r="F182" s="79">
        <v>2.3529999999999999E-2</v>
      </c>
      <c r="G182" s="75">
        <f t="shared" si="21"/>
        <v>37.763530000000003</v>
      </c>
      <c r="H182" s="66">
        <v>61.28</v>
      </c>
      <c r="I182" s="67" t="s">
        <v>72</v>
      </c>
      <c r="J182" s="64">
        <f t="shared" si="29"/>
        <v>61.28</v>
      </c>
      <c r="K182" s="66">
        <v>1.89</v>
      </c>
      <c r="L182" s="67" t="s">
        <v>72</v>
      </c>
      <c r="M182" s="64">
        <f t="shared" si="28"/>
        <v>1.89</v>
      </c>
      <c r="N182" s="66">
        <v>8715</v>
      </c>
      <c r="O182" s="67" t="s">
        <v>70</v>
      </c>
      <c r="P182" s="83">
        <f t="shared" si="30"/>
        <v>0.87149999999999994</v>
      </c>
    </row>
    <row r="183" spans="1:16">
      <c r="A183" s="1">
        <f t="shared" si="25"/>
        <v>183</v>
      </c>
      <c r="B183" s="76">
        <v>2.5</v>
      </c>
      <c r="C183" s="77" t="s">
        <v>75</v>
      </c>
      <c r="D183" s="83">
        <f t="shared" si="27"/>
        <v>18.382352941176471</v>
      </c>
      <c r="E183" s="78">
        <v>36.21</v>
      </c>
      <c r="F183" s="79">
        <v>2.145E-2</v>
      </c>
      <c r="G183" s="75">
        <f t="shared" si="21"/>
        <v>36.231450000000002</v>
      </c>
      <c r="H183" s="66">
        <v>68.86</v>
      </c>
      <c r="I183" s="67" t="s">
        <v>72</v>
      </c>
      <c r="J183" s="64">
        <f t="shared" si="29"/>
        <v>68.86</v>
      </c>
      <c r="K183" s="66">
        <v>2.17</v>
      </c>
      <c r="L183" s="67" t="s">
        <v>72</v>
      </c>
      <c r="M183" s="64">
        <f t="shared" si="28"/>
        <v>2.17</v>
      </c>
      <c r="N183" s="66">
        <v>9027</v>
      </c>
      <c r="O183" s="67" t="s">
        <v>70</v>
      </c>
      <c r="P183" s="83">
        <f t="shared" si="30"/>
        <v>0.90269999999999995</v>
      </c>
    </row>
    <row r="184" spans="1:16">
      <c r="A184" s="1">
        <f t="shared" si="25"/>
        <v>184</v>
      </c>
      <c r="B184" s="76">
        <v>2.75</v>
      </c>
      <c r="C184" s="77" t="s">
        <v>75</v>
      </c>
      <c r="D184" s="83">
        <f t="shared" si="27"/>
        <v>20.220588235294116</v>
      </c>
      <c r="E184" s="78">
        <v>34.78</v>
      </c>
      <c r="F184" s="79">
        <v>1.9730000000000001E-2</v>
      </c>
      <c r="G184" s="75">
        <f t="shared" si="21"/>
        <v>34.799730000000004</v>
      </c>
      <c r="H184" s="66">
        <v>76.760000000000005</v>
      </c>
      <c r="I184" s="67" t="s">
        <v>72</v>
      </c>
      <c r="J184" s="64">
        <f t="shared" si="29"/>
        <v>76.760000000000005</v>
      </c>
      <c r="K184" s="66">
        <v>2.44</v>
      </c>
      <c r="L184" s="67" t="s">
        <v>72</v>
      </c>
      <c r="M184" s="64">
        <f t="shared" si="28"/>
        <v>2.44</v>
      </c>
      <c r="N184" s="66">
        <v>9351</v>
      </c>
      <c r="O184" s="67" t="s">
        <v>70</v>
      </c>
      <c r="P184" s="83">
        <f t="shared" si="30"/>
        <v>0.93510000000000004</v>
      </c>
    </row>
    <row r="185" spans="1:16">
      <c r="A185" s="1">
        <f t="shared" si="25"/>
        <v>185</v>
      </c>
      <c r="B185" s="76">
        <v>3</v>
      </c>
      <c r="C185" s="77" t="s">
        <v>75</v>
      </c>
      <c r="D185" s="83">
        <f t="shared" si="27"/>
        <v>22.058823529411764</v>
      </c>
      <c r="E185" s="78">
        <v>33.44</v>
      </c>
      <c r="F185" s="79">
        <v>1.8270000000000002E-2</v>
      </c>
      <c r="G185" s="75">
        <f t="shared" si="21"/>
        <v>33.458269999999999</v>
      </c>
      <c r="H185" s="66">
        <v>84.97</v>
      </c>
      <c r="I185" s="67" t="s">
        <v>72</v>
      </c>
      <c r="J185" s="64">
        <f t="shared" si="29"/>
        <v>84.97</v>
      </c>
      <c r="K185" s="66">
        <v>2.71</v>
      </c>
      <c r="L185" s="67" t="s">
        <v>72</v>
      </c>
      <c r="M185" s="64">
        <f t="shared" si="28"/>
        <v>2.71</v>
      </c>
      <c r="N185" s="66">
        <v>9690</v>
      </c>
      <c r="O185" s="67" t="s">
        <v>70</v>
      </c>
      <c r="P185" s="83">
        <f t="shared" si="30"/>
        <v>0.96899999999999997</v>
      </c>
    </row>
    <row r="186" spans="1:16">
      <c r="A186" s="1">
        <f t="shared" si="25"/>
        <v>186</v>
      </c>
      <c r="B186" s="76">
        <v>3.25</v>
      </c>
      <c r="C186" s="77" t="s">
        <v>75</v>
      </c>
      <c r="D186" s="83">
        <f t="shared" si="27"/>
        <v>23.897058823529413</v>
      </c>
      <c r="E186" s="78">
        <v>32.17</v>
      </c>
      <c r="F186" s="79">
        <v>1.703E-2</v>
      </c>
      <c r="G186" s="75">
        <f t="shared" si="21"/>
        <v>32.18703</v>
      </c>
      <c r="H186" s="66">
        <v>93.51</v>
      </c>
      <c r="I186" s="67" t="s">
        <v>72</v>
      </c>
      <c r="J186" s="64">
        <f t="shared" si="29"/>
        <v>93.51</v>
      </c>
      <c r="K186" s="66">
        <v>2.97</v>
      </c>
      <c r="L186" s="67" t="s">
        <v>72</v>
      </c>
      <c r="M186" s="64">
        <f t="shared" si="28"/>
        <v>2.97</v>
      </c>
      <c r="N186" s="66">
        <v>1</v>
      </c>
      <c r="O186" s="112" t="s">
        <v>72</v>
      </c>
      <c r="P186" s="64">
        <f t="shared" ref="P186:P228" si="31">N186</f>
        <v>1</v>
      </c>
    </row>
    <row r="187" spans="1:16">
      <c r="A187" s="1">
        <f t="shared" si="25"/>
        <v>187</v>
      </c>
      <c r="B187" s="76">
        <v>3.5</v>
      </c>
      <c r="C187" s="77" t="s">
        <v>75</v>
      </c>
      <c r="D187" s="83">
        <f t="shared" si="27"/>
        <v>25.735294117647058</v>
      </c>
      <c r="E187" s="78">
        <v>30.97</v>
      </c>
      <c r="F187" s="79">
        <v>1.5949999999999999E-2</v>
      </c>
      <c r="G187" s="75">
        <f t="shared" si="21"/>
        <v>30.985949999999999</v>
      </c>
      <c r="H187" s="66">
        <v>102.39</v>
      </c>
      <c r="I187" s="67" t="s">
        <v>72</v>
      </c>
      <c r="J187" s="64">
        <f t="shared" si="29"/>
        <v>102.39</v>
      </c>
      <c r="K187" s="66">
        <v>3.23</v>
      </c>
      <c r="L187" s="67" t="s">
        <v>72</v>
      </c>
      <c r="M187" s="64">
        <f t="shared" si="28"/>
        <v>3.23</v>
      </c>
      <c r="N187" s="66">
        <v>1.04</v>
      </c>
      <c r="O187" s="67" t="s">
        <v>72</v>
      </c>
      <c r="P187" s="64">
        <f t="shared" si="31"/>
        <v>1.04</v>
      </c>
    </row>
    <row r="188" spans="1:16">
      <c r="A188" s="1">
        <f t="shared" si="25"/>
        <v>188</v>
      </c>
      <c r="B188" s="76">
        <v>3.75</v>
      </c>
      <c r="C188" s="77" t="s">
        <v>75</v>
      </c>
      <c r="D188" s="83">
        <f t="shared" si="27"/>
        <v>27.573529411764707</v>
      </c>
      <c r="E188" s="78">
        <v>29.83</v>
      </c>
      <c r="F188" s="79">
        <v>1.5010000000000001E-2</v>
      </c>
      <c r="G188" s="75">
        <f t="shared" si="21"/>
        <v>29.845009999999998</v>
      </c>
      <c r="H188" s="66">
        <v>111.61</v>
      </c>
      <c r="I188" s="67" t="s">
        <v>72</v>
      </c>
      <c r="J188" s="64">
        <f t="shared" si="29"/>
        <v>111.61</v>
      </c>
      <c r="K188" s="66">
        <v>3.48</v>
      </c>
      <c r="L188" s="67" t="s">
        <v>72</v>
      </c>
      <c r="M188" s="64">
        <f t="shared" si="28"/>
        <v>3.48</v>
      </c>
      <c r="N188" s="66">
        <v>1.08</v>
      </c>
      <c r="O188" s="67" t="s">
        <v>72</v>
      </c>
      <c r="P188" s="64">
        <f t="shared" si="31"/>
        <v>1.08</v>
      </c>
    </row>
    <row r="189" spans="1:16">
      <c r="A189" s="1">
        <f t="shared" si="25"/>
        <v>189</v>
      </c>
      <c r="B189" s="76">
        <v>4</v>
      </c>
      <c r="C189" s="77" t="s">
        <v>75</v>
      </c>
      <c r="D189" s="83">
        <f t="shared" si="27"/>
        <v>29.411764705882351</v>
      </c>
      <c r="E189" s="78">
        <v>28.74</v>
      </c>
      <c r="F189" s="79">
        <v>1.418E-2</v>
      </c>
      <c r="G189" s="75">
        <f t="shared" si="21"/>
        <v>28.754179999999998</v>
      </c>
      <c r="H189" s="66">
        <v>121.18</v>
      </c>
      <c r="I189" s="67" t="s">
        <v>72</v>
      </c>
      <c r="J189" s="64">
        <f t="shared" si="29"/>
        <v>121.18</v>
      </c>
      <c r="K189" s="66">
        <v>3.74</v>
      </c>
      <c r="L189" s="67" t="s">
        <v>72</v>
      </c>
      <c r="M189" s="64">
        <f t="shared" si="28"/>
        <v>3.74</v>
      </c>
      <c r="N189" s="66">
        <v>1.1200000000000001</v>
      </c>
      <c r="O189" s="67" t="s">
        <v>72</v>
      </c>
      <c r="P189" s="64">
        <f t="shared" si="31"/>
        <v>1.1200000000000001</v>
      </c>
    </row>
    <row r="190" spans="1:16">
      <c r="A190" s="1">
        <f t="shared" si="25"/>
        <v>190</v>
      </c>
      <c r="B190" s="76">
        <v>4.5</v>
      </c>
      <c r="C190" s="77" t="s">
        <v>75</v>
      </c>
      <c r="D190" s="83">
        <f t="shared" si="27"/>
        <v>33.088235294117645</v>
      </c>
      <c r="E190" s="78">
        <v>26.87</v>
      </c>
      <c r="F190" s="79">
        <v>1.277E-2</v>
      </c>
      <c r="G190" s="75">
        <f t="shared" si="21"/>
        <v>26.882770000000001</v>
      </c>
      <c r="H190" s="66">
        <v>141.35</v>
      </c>
      <c r="I190" s="67" t="s">
        <v>72</v>
      </c>
      <c r="J190" s="64">
        <f t="shared" si="29"/>
        <v>141.35</v>
      </c>
      <c r="K190" s="66">
        <v>4.71</v>
      </c>
      <c r="L190" s="67" t="s">
        <v>72</v>
      </c>
      <c r="M190" s="64">
        <f t="shared" si="28"/>
        <v>4.71</v>
      </c>
      <c r="N190" s="66">
        <v>1.2</v>
      </c>
      <c r="O190" s="67" t="s">
        <v>72</v>
      </c>
      <c r="P190" s="64">
        <f t="shared" si="31"/>
        <v>1.2</v>
      </c>
    </row>
    <row r="191" spans="1:16">
      <c r="A191" s="1">
        <f t="shared" si="25"/>
        <v>191</v>
      </c>
      <c r="B191" s="76">
        <v>5</v>
      </c>
      <c r="C191" s="77" t="s">
        <v>75</v>
      </c>
      <c r="D191" s="83">
        <f t="shared" si="27"/>
        <v>36.764705882352942</v>
      </c>
      <c r="E191" s="78">
        <v>25.27</v>
      </c>
      <c r="F191" s="79">
        <v>1.163E-2</v>
      </c>
      <c r="G191" s="75">
        <f t="shared" si="21"/>
        <v>25.28163</v>
      </c>
      <c r="H191" s="66">
        <v>162.86000000000001</v>
      </c>
      <c r="I191" s="67" t="s">
        <v>72</v>
      </c>
      <c r="J191" s="64">
        <f t="shared" si="29"/>
        <v>162.86000000000001</v>
      </c>
      <c r="K191" s="66">
        <v>5.61</v>
      </c>
      <c r="L191" s="67" t="s">
        <v>72</v>
      </c>
      <c r="M191" s="64">
        <f t="shared" si="28"/>
        <v>5.61</v>
      </c>
      <c r="N191" s="66">
        <v>1.3</v>
      </c>
      <c r="O191" s="67" t="s">
        <v>72</v>
      </c>
      <c r="P191" s="64">
        <f t="shared" si="31"/>
        <v>1.3</v>
      </c>
    </row>
    <row r="192" spans="1:16">
      <c r="A192" s="1">
        <f t="shared" si="25"/>
        <v>192</v>
      </c>
      <c r="B192" s="76">
        <v>5.5</v>
      </c>
      <c r="C192" s="77" t="s">
        <v>75</v>
      </c>
      <c r="D192" s="83">
        <f t="shared" si="27"/>
        <v>40.441176470588232</v>
      </c>
      <c r="E192" s="78">
        <v>23.88</v>
      </c>
      <c r="F192" s="79">
        <v>1.069E-2</v>
      </c>
      <c r="G192" s="75">
        <f t="shared" si="21"/>
        <v>23.890689999999999</v>
      </c>
      <c r="H192" s="66">
        <v>185.67</v>
      </c>
      <c r="I192" s="67" t="s">
        <v>72</v>
      </c>
      <c r="J192" s="64">
        <f t="shared" si="29"/>
        <v>185.67</v>
      </c>
      <c r="K192" s="66">
        <v>6.48</v>
      </c>
      <c r="L192" s="67" t="s">
        <v>72</v>
      </c>
      <c r="M192" s="64">
        <f t="shared" si="28"/>
        <v>6.48</v>
      </c>
      <c r="N192" s="66">
        <v>1.39</v>
      </c>
      <c r="O192" s="67" t="s">
        <v>72</v>
      </c>
      <c r="P192" s="64">
        <f t="shared" si="31"/>
        <v>1.39</v>
      </c>
    </row>
    <row r="193" spans="1:16">
      <c r="A193" s="1">
        <f t="shared" si="25"/>
        <v>193</v>
      </c>
      <c r="B193" s="76">
        <v>6</v>
      </c>
      <c r="C193" s="77" t="s">
        <v>75</v>
      </c>
      <c r="D193" s="83">
        <f t="shared" si="27"/>
        <v>44.117647058823529</v>
      </c>
      <c r="E193" s="78">
        <v>22.66</v>
      </c>
      <c r="F193" s="79">
        <v>9.8919999999999998E-3</v>
      </c>
      <c r="G193" s="75">
        <f t="shared" si="21"/>
        <v>22.669892000000001</v>
      </c>
      <c r="H193" s="66">
        <v>209.76</v>
      </c>
      <c r="I193" s="67" t="s">
        <v>72</v>
      </c>
      <c r="J193" s="64">
        <f t="shared" si="29"/>
        <v>209.76</v>
      </c>
      <c r="K193" s="66">
        <v>7.32</v>
      </c>
      <c r="L193" s="67" t="s">
        <v>72</v>
      </c>
      <c r="M193" s="64">
        <f t="shared" si="28"/>
        <v>7.32</v>
      </c>
      <c r="N193" s="66">
        <v>1.5</v>
      </c>
      <c r="O193" s="67" t="s">
        <v>72</v>
      </c>
      <c r="P193" s="64">
        <f t="shared" si="31"/>
        <v>1.5</v>
      </c>
    </row>
    <row r="194" spans="1:16">
      <c r="A194" s="1">
        <f t="shared" si="25"/>
        <v>194</v>
      </c>
      <c r="B194" s="76">
        <v>6.5</v>
      </c>
      <c r="C194" s="77" t="s">
        <v>75</v>
      </c>
      <c r="D194" s="83">
        <f t="shared" si="27"/>
        <v>47.794117647058826</v>
      </c>
      <c r="E194" s="78">
        <v>21.57</v>
      </c>
      <c r="F194" s="79">
        <v>9.2110000000000004E-3</v>
      </c>
      <c r="G194" s="75">
        <f t="shared" si="21"/>
        <v>21.579211000000001</v>
      </c>
      <c r="H194" s="66">
        <v>235.12</v>
      </c>
      <c r="I194" s="67" t="s">
        <v>72</v>
      </c>
      <c r="J194" s="64">
        <f t="shared" si="29"/>
        <v>235.12</v>
      </c>
      <c r="K194" s="66">
        <v>8.16</v>
      </c>
      <c r="L194" s="67" t="s">
        <v>72</v>
      </c>
      <c r="M194" s="64">
        <f t="shared" si="28"/>
        <v>8.16</v>
      </c>
      <c r="N194" s="66">
        <v>1.61</v>
      </c>
      <c r="O194" s="67" t="s">
        <v>72</v>
      </c>
      <c r="P194" s="64">
        <f t="shared" si="31"/>
        <v>1.61</v>
      </c>
    </row>
    <row r="195" spans="1:16">
      <c r="A195" s="1">
        <f t="shared" si="25"/>
        <v>195</v>
      </c>
      <c r="B195" s="76">
        <v>7</v>
      </c>
      <c r="C195" s="77" t="s">
        <v>75</v>
      </c>
      <c r="D195" s="83">
        <f t="shared" si="27"/>
        <v>51.470588235294116</v>
      </c>
      <c r="E195" s="78">
        <v>20.59</v>
      </c>
      <c r="F195" s="79">
        <v>8.6230000000000005E-3</v>
      </c>
      <c r="G195" s="75">
        <f t="shared" si="21"/>
        <v>20.598623</v>
      </c>
      <c r="H195" s="66">
        <v>261.70999999999998</v>
      </c>
      <c r="I195" s="67" t="s">
        <v>72</v>
      </c>
      <c r="J195" s="64">
        <f t="shared" si="29"/>
        <v>261.70999999999998</v>
      </c>
      <c r="K195" s="66">
        <v>8.99</v>
      </c>
      <c r="L195" s="67" t="s">
        <v>72</v>
      </c>
      <c r="M195" s="64">
        <f t="shared" si="28"/>
        <v>8.99</v>
      </c>
      <c r="N195" s="66">
        <v>1.73</v>
      </c>
      <c r="O195" s="67" t="s">
        <v>72</v>
      </c>
      <c r="P195" s="64">
        <f t="shared" si="31"/>
        <v>1.73</v>
      </c>
    </row>
    <row r="196" spans="1:16">
      <c r="A196" s="1">
        <f t="shared" si="25"/>
        <v>196</v>
      </c>
      <c r="B196" s="76">
        <v>8</v>
      </c>
      <c r="C196" s="77" t="s">
        <v>75</v>
      </c>
      <c r="D196" s="83">
        <f t="shared" si="27"/>
        <v>58.823529411764703</v>
      </c>
      <c r="E196" s="78">
        <v>18.93</v>
      </c>
      <c r="F196" s="79">
        <v>7.6540000000000002E-3</v>
      </c>
      <c r="G196" s="75">
        <f t="shared" si="21"/>
        <v>18.937653999999998</v>
      </c>
      <c r="H196" s="66">
        <v>318.5</v>
      </c>
      <c r="I196" s="67" t="s">
        <v>72</v>
      </c>
      <c r="J196" s="64">
        <f t="shared" si="29"/>
        <v>318.5</v>
      </c>
      <c r="K196" s="66">
        <v>12.06</v>
      </c>
      <c r="L196" s="67" t="s">
        <v>72</v>
      </c>
      <c r="M196" s="64">
        <f t="shared" si="28"/>
        <v>12.06</v>
      </c>
      <c r="N196" s="66">
        <v>1.97</v>
      </c>
      <c r="O196" s="67" t="s">
        <v>72</v>
      </c>
      <c r="P196" s="64">
        <f t="shared" si="31"/>
        <v>1.97</v>
      </c>
    </row>
    <row r="197" spans="1:16">
      <c r="A197" s="1">
        <f t="shared" si="25"/>
        <v>197</v>
      </c>
      <c r="B197" s="76">
        <v>9</v>
      </c>
      <c r="C197" s="77" t="s">
        <v>75</v>
      </c>
      <c r="D197" s="83">
        <f t="shared" si="27"/>
        <v>66.17647058823529</v>
      </c>
      <c r="E197" s="78">
        <v>17.559999999999999</v>
      </c>
      <c r="F197" s="79">
        <v>6.8890000000000002E-3</v>
      </c>
      <c r="G197" s="75">
        <f t="shared" si="21"/>
        <v>17.566889</v>
      </c>
      <c r="H197" s="66">
        <v>380</v>
      </c>
      <c r="I197" s="67" t="s">
        <v>72</v>
      </c>
      <c r="J197" s="64">
        <f t="shared" si="29"/>
        <v>380</v>
      </c>
      <c r="K197" s="66">
        <v>14.88</v>
      </c>
      <c r="L197" s="67" t="s">
        <v>72</v>
      </c>
      <c r="M197" s="64">
        <f t="shared" si="28"/>
        <v>14.88</v>
      </c>
      <c r="N197" s="66">
        <v>2.25</v>
      </c>
      <c r="O197" s="67" t="s">
        <v>72</v>
      </c>
      <c r="P197" s="64">
        <f t="shared" si="31"/>
        <v>2.25</v>
      </c>
    </row>
    <row r="198" spans="1:16">
      <c r="A198" s="1">
        <f t="shared" si="25"/>
        <v>198</v>
      </c>
      <c r="B198" s="76">
        <v>10</v>
      </c>
      <c r="C198" s="77" t="s">
        <v>75</v>
      </c>
      <c r="D198" s="83">
        <f t="shared" si="27"/>
        <v>73.529411764705884</v>
      </c>
      <c r="E198" s="78">
        <v>16.41</v>
      </c>
      <c r="F198" s="79">
        <v>6.2680000000000001E-3</v>
      </c>
      <c r="G198" s="75">
        <f t="shared" si="21"/>
        <v>16.416267999999999</v>
      </c>
      <c r="H198" s="66">
        <v>446.05</v>
      </c>
      <c r="I198" s="67" t="s">
        <v>72</v>
      </c>
      <c r="J198" s="64">
        <f t="shared" si="29"/>
        <v>446.05</v>
      </c>
      <c r="K198" s="66">
        <v>17.579999999999998</v>
      </c>
      <c r="L198" s="67" t="s">
        <v>72</v>
      </c>
      <c r="M198" s="64">
        <f t="shared" si="28"/>
        <v>17.579999999999998</v>
      </c>
      <c r="N198" s="66">
        <v>2.54</v>
      </c>
      <c r="O198" s="67" t="s">
        <v>72</v>
      </c>
      <c r="P198" s="64">
        <f t="shared" si="31"/>
        <v>2.54</v>
      </c>
    </row>
    <row r="199" spans="1:16">
      <c r="A199" s="1">
        <f t="shared" si="25"/>
        <v>199</v>
      </c>
      <c r="B199" s="76">
        <v>11</v>
      </c>
      <c r="C199" s="77" t="s">
        <v>75</v>
      </c>
      <c r="D199" s="83">
        <f t="shared" si="27"/>
        <v>80.882352941176464</v>
      </c>
      <c r="E199" s="78">
        <v>15.43</v>
      </c>
      <c r="F199" s="79">
        <v>5.7549999999999997E-3</v>
      </c>
      <c r="G199" s="75">
        <f t="shared" si="21"/>
        <v>15.435755</v>
      </c>
      <c r="H199" s="66">
        <v>516.53</v>
      </c>
      <c r="I199" s="67" t="s">
        <v>72</v>
      </c>
      <c r="J199" s="64">
        <f t="shared" si="29"/>
        <v>516.53</v>
      </c>
      <c r="K199" s="66">
        <v>20.22</v>
      </c>
      <c r="L199" s="67" t="s">
        <v>72</v>
      </c>
      <c r="M199" s="64">
        <f t="shared" si="28"/>
        <v>20.22</v>
      </c>
      <c r="N199" s="66">
        <v>2.85</v>
      </c>
      <c r="O199" s="67" t="s">
        <v>72</v>
      </c>
      <c r="P199" s="64">
        <f t="shared" si="31"/>
        <v>2.85</v>
      </c>
    </row>
    <row r="200" spans="1:16">
      <c r="A200" s="1">
        <f t="shared" si="25"/>
        <v>200</v>
      </c>
      <c r="B200" s="76">
        <v>12</v>
      </c>
      <c r="C200" s="77" t="s">
        <v>75</v>
      </c>
      <c r="D200" s="83">
        <f t="shared" si="27"/>
        <v>88.235294117647058</v>
      </c>
      <c r="E200" s="78">
        <v>14.58</v>
      </c>
      <c r="F200" s="79">
        <v>5.3229999999999996E-3</v>
      </c>
      <c r="G200" s="75">
        <f t="shared" si="21"/>
        <v>14.585323000000001</v>
      </c>
      <c r="H200" s="66">
        <v>591.28</v>
      </c>
      <c r="I200" s="67" t="s">
        <v>72</v>
      </c>
      <c r="J200" s="64">
        <f t="shared" si="29"/>
        <v>591.28</v>
      </c>
      <c r="K200" s="66">
        <v>22.82</v>
      </c>
      <c r="L200" s="67" t="s">
        <v>72</v>
      </c>
      <c r="M200" s="64">
        <f t="shared" si="28"/>
        <v>22.82</v>
      </c>
      <c r="N200" s="66">
        <v>3.17</v>
      </c>
      <c r="O200" s="67" t="s">
        <v>72</v>
      </c>
      <c r="P200" s="64">
        <f t="shared" si="31"/>
        <v>3.17</v>
      </c>
    </row>
    <row r="201" spans="1:16">
      <c r="A201" s="1">
        <f t="shared" si="25"/>
        <v>201</v>
      </c>
      <c r="B201" s="76">
        <v>13</v>
      </c>
      <c r="C201" s="77" t="s">
        <v>75</v>
      </c>
      <c r="D201" s="83">
        <f t="shared" si="27"/>
        <v>95.588235294117652</v>
      </c>
      <c r="E201" s="78">
        <v>13.85</v>
      </c>
      <c r="F201" s="79">
        <v>4.9529999999999999E-3</v>
      </c>
      <c r="G201" s="75">
        <f t="shared" si="21"/>
        <v>13.854953</v>
      </c>
      <c r="H201" s="66">
        <v>670.18</v>
      </c>
      <c r="I201" s="67" t="s">
        <v>72</v>
      </c>
      <c r="J201" s="64">
        <f t="shared" si="29"/>
        <v>670.18</v>
      </c>
      <c r="K201" s="66">
        <v>25.42</v>
      </c>
      <c r="L201" s="67" t="s">
        <v>72</v>
      </c>
      <c r="M201" s="64">
        <f t="shared" si="28"/>
        <v>25.42</v>
      </c>
      <c r="N201" s="66">
        <v>3.52</v>
      </c>
      <c r="O201" s="67" t="s">
        <v>72</v>
      </c>
      <c r="P201" s="64">
        <f t="shared" si="31"/>
        <v>3.52</v>
      </c>
    </row>
    <row r="202" spans="1:16">
      <c r="A202" s="1">
        <f t="shared" si="25"/>
        <v>202</v>
      </c>
      <c r="B202" s="76">
        <v>14</v>
      </c>
      <c r="C202" s="77" t="s">
        <v>75</v>
      </c>
      <c r="D202" s="113">
        <f t="shared" si="27"/>
        <v>102.94117647058823</v>
      </c>
      <c r="E202" s="78">
        <v>13.2</v>
      </c>
      <c r="F202" s="79">
        <v>4.6340000000000001E-3</v>
      </c>
      <c r="G202" s="75">
        <f t="shared" si="21"/>
        <v>13.204633999999999</v>
      </c>
      <c r="H202" s="66">
        <v>753.11</v>
      </c>
      <c r="I202" s="67" t="s">
        <v>72</v>
      </c>
      <c r="J202" s="64">
        <f t="shared" si="29"/>
        <v>753.11</v>
      </c>
      <c r="K202" s="66">
        <v>28</v>
      </c>
      <c r="L202" s="67" t="s">
        <v>72</v>
      </c>
      <c r="M202" s="64">
        <f t="shared" si="28"/>
        <v>28</v>
      </c>
      <c r="N202" s="66">
        <v>3.88</v>
      </c>
      <c r="O202" s="67" t="s">
        <v>72</v>
      </c>
      <c r="P202" s="64">
        <f t="shared" si="31"/>
        <v>3.88</v>
      </c>
    </row>
    <row r="203" spans="1:16">
      <c r="A203" s="1">
        <f t="shared" si="25"/>
        <v>203</v>
      </c>
      <c r="B203" s="76">
        <v>15</v>
      </c>
      <c r="C203" s="77" t="s">
        <v>75</v>
      </c>
      <c r="D203" s="113">
        <f t="shared" si="27"/>
        <v>110.29411764705883</v>
      </c>
      <c r="E203" s="78">
        <v>12.63</v>
      </c>
      <c r="F203" s="79">
        <v>4.3550000000000004E-3</v>
      </c>
      <c r="G203" s="75">
        <f t="shared" si="21"/>
        <v>12.634355000000001</v>
      </c>
      <c r="H203" s="66">
        <v>839.95</v>
      </c>
      <c r="I203" s="67" t="s">
        <v>72</v>
      </c>
      <c r="J203" s="64">
        <f t="shared" si="29"/>
        <v>839.95</v>
      </c>
      <c r="K203" s="66">
        <v>30.59</v>
      </c>
      <c r="L203" s="67" t="s">
        <v>72</v>
      </c>
      <c r="M203" s="64">
        <f t="shared" si="28"/>
        <v>30.59</v>
      </c>
      <c r="N203" s="66">
        <v>4.25</v>
      </c>
      <c r="O203" s="67" t="s">
        <v>72</v>
      </c>
      <c r="P203" s="64">
        <f t="shared" si="31"/>
        <v>4.25</v>
      </c>
    </row>
    <row r="204" spans="1:16">
      <c r="A204" s="1">
        <f t="shared" si="25"/>
        <v>204</v>
      </c>
      <c r="B204" s="76">
        <v>16</v>
      </c>
      <c r="C204" s="77" t="s">
        <v>75</v>
      </c>
      <c r="D204" s="113">
        <f t="shared" ref="D204:D228" si="32">B204*1000/$C$5</f>
        <v>117.64705882352941</v>
      </c>
      <c r="E204" s="78">
        <v>12.11</v>
      </c>
      <c r="F204" s="79">
        <v>4.1089999999999998E-3</v>
      </c>
      <c r="G204" s="75">
        <f t="shared" si="21"/>
        <v>12.114108999999999</v>
      </c>
      <c r="H204" s="66">
        <v>930.59</v>
      </c>
      <c r="I204" s="67" t="s">
        <v>72</v>
      </c>
      <c r="J204" s="64">
        <f t="shared" si="29"/>
        <v>930.59</v>
      </c>
      <c r="K204" s="66">
        <v>33.18</v>
      </c>
      <c r="L204" s="67" t="s">
        <v>72</v>
      </c>
      <c r="M204" s="64">
        <f t="shared" si="28"/>
        <v>33.18</v>
      </c>
      <c r="N204" s="66">
        <v>4.6399999999999997</v>
      </c>
      <c r="O204" s="67" t="s">
        <v>72</v>
      </c>
      <c r="P204" s="64">
        <f t="shared" si="31"/>
        <v>4.6399999999999997</v>
      </c>
    </row>
    <row r="205" spans="1:16">
      <c r="A205" s="1">
        <f t="shared" si="25"/>
        <v>205</v>
      </c>
      <c r="B205" s="76">
        <v>17</v>
      </c>
      <c r="C205" s="77" t="s">
        <v>75</v>
      </c>
      <c r="D205" s="113">
        <f t="shared" si="32"/>
        <v>125</v>
      </c>
      <c r="E205" s="78">
        <v>11.66</v>
      </c>
      <c r="F205" s="79">
        <v>3.8909999999999999E-3</v>
      </c>
      <c r="G205" s="75">
        <f t="shared" si="21"/>
        <v>11.663891</v>
      </c>
      <c r="H205" s="66">
        <v>1.02</v>
      </c>
      <c r="I205" s="112" t="s">
        <v>74</v>
      </c>
      <c r="J205" s="68">
        <f t="shared" ref="J205:J228" si="33">H205*1000</f>
        <v>1020</v>
      </c>
      <c r="K205" s="66">
        <v>35.770000000000003</v>
      </c>
      <c r="L205" s="67" t="s">
        <v>72</v>
      </c>
      <c r="M205" s="64">
        <f t="shared" si="28"/>
        <v>35.770000000000003</v>
      </c>
      <c r="N205" s="66">
        <v>5.05</v>
      </c>
      <c r="O205" s="67" t="s">
        <v>72</v>
      </c>
      <c r="P205" s="64">
        <f t="shared" si="31"/>
        <v>5.05</v>
      </c>
    </row>
    <row r="206" spans="1:16">
      <c r="A206" s="1">
        <f t="shared" si="25"/>
        <v>206</v>
      </c>
      <c r="B206" s="76">
        <v>18</v>
      </c>
      <c r="C206" s="77" t="s">
        <v>75</v>
      </c>
      <c r="D206" s="113">
        <f t="shared" si="32"/>
        <v>132.35294117647058</v>
      </c>
      <c r="E206" s="78">
        <v>11.24</v>
      </c>
      <c r="F206" s="79">
        <v>3.6949999999999999E-3</v>
      </c>
      <c r="G206" s="75">
        <f t="shared" si="21"/>
        <v>11.243695000000001</v>
      </c>
      <c r="H206" s="66">
        <v>1.1200000000000001</v>
      </c>
      <c r="I206" s="67" t="s">
        <v>74</v>
      </c>
      <c r="J206" s="68">
        <f t="shared" si="33"/>
        <v>1120</v>
      </c>
      <c r="K206" s="66">
        <v>38.369999999999997</v>
      </c>
      <c r="L206" s="67" t="s">
        <v>72</v>
      </c>
      <c r="M206" s="64">
        <f t="shared" ref="M206:M228" si="34">K206</f>
        <v>38.369999999999997</v>
      </c>
      <c r="N206" s="66">
        <v>5.46</v>
      </c>
      <c r="O206" s="67" t="s">
        <v>72</v>
      </c>
      <c r="P206" s="64">
        <f t="shared" si="31"/>
        <v>5.46</v>
      </c>
    </row>
    <row r="207" spans="1:16">
      <c r="A207" s="1">
        <f t="shared" si="25"/>
        <v>207</v>
      </c>
      <c r="B207" s="76">
        <v>20</v>
      </c>
      <c r="C207" s="77" t="s">
        <v>75</v>
      </c>
      <c r="D207" s="113">
        <f t="shared" si="32"/>
        <v>147.05882352941177</v>
      </c>
      <c r="E207" s="78">
        <v>10.52</v>
      </c>
      <c r="F207" s="79">
        <v>3.3600000000000001E-3</v>
      </c>
      <c r="G207" s="75">
        <f t="shared" si="21"/>
        <v>10.52336</v>
      </c>
      <c r="H207" s="66">
        <v>1.33</v>
      </c>
      <c r="I207" s="67" t="s">
        <v>74</v>
      </c>
      <c r="J207" s="68">
        <f t="shared" si="33"/>
        <v>1330</v>
      </c>
      <c r="K207" s="66">
        <v>48.22</v>
      </c>
      <c r="L207" s="67" t="s">
        <v>72</v>
      </c>
      <c r="M207" s="64">
        <f t="shared" si="34"/>
        <v>48.22</v>
      </c>
      <c r="N207" s="66">
        <v>6.33</v>
      </c>
      <c r="O207" s="67" t="s">
        <v>72</v>
      </c>
      <c r="P207" s="64">
        <f t="shared" si="31"/>
        <v>6.33</v>
      </c>
    </row>
    <row r="208" spans="1:16">
      <c r="A208" s="1">
        <f t="shared" si="25"/>
        <v>208</v>
      </c>
      <c r="B208" s="76">
        <v>22.5</v>
      </c>
      <c r="C208" s="77" t="s">
        <v>75</v>
      </c>
      <c r="D208" s="113">
        <f t="shared" si="32"/>
        <v>165.44117647058823</v>
      </c>
      <c r="E208" s="78">
        <v>9.7829999999999995</v>
      </c>
      <c r="F208" s="79">
        <v>3.0209999999999998E-3</v>
      </c>
      <c r="G208" s="75">
        <f t="shared" si="21"/>
        <v>9.7860209999999999</v>
      </c>
      <c r="H208" s="66">
        <v>1.61</v>
      </c>
      <c r="I208" s="67" t="s">
        <v>74</v>
      </c>
      <c r="J208" s="68">
        <f t="shared" si="33"/>
        <v>1610</v>
      </c>
      <c r="K208" s="66">
        <v>62.09</v>
      </c>
      <c r="L208" s="67" t="s">
        <v>72</v>
      </c>
      <c r="M208" s="64">
        <f t="shared" si="34"/>
        <v>62.09</v>
      </c>
      <c r="N208" s="66">
        <v>7.49</v>
      </c>
      <c r="O208" s="67" t="s">
        <v>72</v>
      </c>
      <c r="P208" s="64">
        <f t="shared" si="31"/>
        <v>7.49</v>
      </c>
    </row>
    <row r="209" spans="1:16">
      <c r="A209" s="1">
        <f t="shared" si="25"/>
        <v>209</v>
      </c>
      <c r="B209" s="76">
        <v>25</v>
      </c>
      <c r="C209" s="77" t="s">
        <v>75</v>
      </c>
      <c r="D209" s="113">
        <f t="shared" si="32"/>
        <v>183.8235294117647</v>
      </c>
      <c r="E209" s="78">
        <v>9.1720000000000006</v>
      </c>
      <c r="F209" s="79">
        <v>2.7460000000000002E-3</v>
      </c>
      <c r="G209" s="75">
        <f t="shared" si="21"/>
        <v>9.1747460000000007</v>
      </c>
      <c r="H209" s="66">
        <v>1.9</v>
      </c>
      <c r="I209" s="67" t="s">
        <v>74</v>
      </c>
      <c r="J209" s="68">
        <f t="shared" si="33"/>
        <v>1900</v>
      </c>
      <c r="K209" s="66">
        <v>74.91</v>
      </c>
      <c r="L209" s="67" t="s">
        <v>72</v>
      </c>
      <c r="M209" s="64">
        <f t="shared" si="34"/>
        <v>74.91</v>
      </c>
      <c r="N209" s="66">
        <v>8.7100000000000009</v>
      </c>
      <c r="O209" s="67" t="s">
        <v>72</v>
      </c>
      <c r="P209" s="64">
        <f t="shared" si="31"/>
        <v>8.7100000000000009</v>
      </c>
    </row>
    <row r="210" spans="1:16">
      <c r="A210" s="1">
        <f t="shared" si="25"/>
        <v>210</v>
      </c>
      <c r="B210" s="76">
        <v>27.5</v>
      </c>
      <c r="C210" s="77" t="s">
        <v>75</v>
      </c>
      <c r="D210" s="113">
        <f t="shared" si="32"/>
        <v>202.20588235294119</v>
      </c>
      <c r="E210" s="78">
        <v>8.6620000000000008</v>
      </c>
      <c r="F210" s="79">
        <v>2.519E-3</v>
      </c>
      <c r="G210" s="75">
        <f t="shared" si="21"/>
        <v>8.6645190000000003</v>
      </c>
      <c r="H210" s="66">
        <v>2.2200000000000002</v>
      </c>
      <c r="I210" s="67" t="s">
        <v>74</v>
      </c>
      <c r="J210" s="68">
        <f t="shared" si="33"/>
        <v>2220</v>
      </c>
      <c r="K210" s="66">
        <v>87.15</v>
      </c>
      <c r="L210" s="67" t="s">
        <v>72</v>
      </c>
      <c r="M210" s="64">
        <f t="shared" si="34"/>
        <v>87.15</v>
      </c>
      <c r="N210" s="66">
        <v>10</v>
      </c>
      <c r="O210" s="67" t="s">
        <v>72</v>
      </c>
      <c r="P210" s="64">
        <f t="shared" si="31"/>
        <v>10</v>
      </c>
    </row>
    <row r="211" spans="1:16">
      <c r="A211" s="1">
        <f t="shared" si="25"/>
        <v>211</v>
      </c>
      <c r="B211" s="76">
        <v>30</v>
      </c>
      <c r="C211" s="77" t="s">
        <v>75</v>
      </c>
      <c r="D211" s="113">
        <f t="shared" si="32"/>
        <v>220.58823529411765</v>
      </c>
      <c r="E211" s="78">
        <v>8.2309999999999999</v>
      </c>
      <c r="F211" s="79">
        <v>2.3280000000000002E-3</v>
      </c>
      <c r="G211" s="75">
        <f t="shared" si="21"/>
        <v>8.2333280000000002</v>
      </c>
      <c r="H211" s="66">
        <v>2.5499999999999998</v>
      </c>
      <c r="I211" s="67" t="s">
        <v>74</v>
      </c>
      <c r="J211" s="68">
        <f t="shared" si="33"/>
        <v>2550</v>
      </c>
      <c r="K211" s="66">
        <v>99.02</v>
      </c>
      <c r="L211" s="67" t="s">
        <v>72</v>
      </c>
      <c r="M211" s="64">
        <f t="shared" si="34"/>
        <v>99.02</v>
      </c>
      <c r="N211" s="66">
        <v>11.34</v>
      </c>
      <c r="O211" s="67" t="s">
        <v>72</v>
      </c>
      <c r="P211" s="64">
        <f t="shared" si="31"/>
        <v>11.34</v>
      </c>
    </row>
    <row r="212" spans="1:16">
      <c r="A212" s="1">
        <f t="shared" si="25"/>
        <v>212</v>
      </c>
      <c r="B212" s="76">
        <v>32.5</v>
      </c>
      <c r="C212" s="77" t="s">
        <v>75</v>
      </c>
      <c r="D212" s="113">
        <f t="shared" si="32"/>
        <v>238.97058823529412</v>
      </c>
      <c r="E212" s="78">
        <v>7.8630000000000004</v>
      </c>
      <c r="F212" s="79">
        <v>2.1649999999999998E-3</v>
      </c>
      <c r="G212" s="75">
        <f t="shared" ref="G212:G275" si="35">E212+F212</f>
        <v>7.8651650000000002</v>
      </c>
      <c r="H212" s="66">
        <v>2.9</v>
      </c>
      <c r="I212" s="67" t="s">
        <v>74</v>
      </c>
      <c r="J212" s="68">
        <f t="shared" si="33"/>
        <v>2900</v>
      </c>
      <c r="K212" s="66">
        <v>110.63</v>
      </c>
      <c r="L212" s="67" t="s">
        <v>72</v>
      </c>
      <c r="M212" s="64">
        <f t="shared" si="34"/>
        <v>110.63</v>
      </c>
      <c r="N212" s="66">
        <v>12.73</v>
      </c>
      <c r="O212" s="67" t="s">
        <v>72</v>
      </c>
      <c r="P212" s="64">
        <f t="shared" si="31"/>
        <v>12.73</v>
      </c>
    </row>
    <row r="213" spans="1:16">
      <c r="A213" s="1">
        <f t="shared" si="25"/>
        <v>213</v>
      </c>
      <c r="B213" s="76">
        <v>35</v>
      </c>
      <c r="C213" s="77" t="s">
        <v>75</v>
      </c>
      <c r="D213" s="113">
        <f t="shared" si="32"/>
        <v>257.35294117647061</v>
      </c>
      <c r="E213" s="78">
        <v>7.5439999999999996</v>
      </c>
      <c r="F213" s="79">
        <v>2.0240000000000002E-3</v>
      </c>
      <c r="G213" s="75">
        <f t="shared" si="35"/>
        <v>7.5460239999999992</v>
      </c>
      <c r="H213" s="66">
        <v>3.26</v>
      </c>
      <c r="I213" s="67" t="s">
        <v>74</v>
      </c>
      <c r="J213" s="68">
        <f t="shared" si="33"/>
        <v>3260</v>
      </c>
      <c r="K213" s="66">
        <v>122.05</v>
      </c>
      <c r="L213" s="67" t="s">
        <v>72</v>
      </c>
      <c r="M213" s="64">
        <f t="shared" si="34"/>
        <v>122.05</v>
      </c>
      <c r="N213" s="66">
        <v>14.17</v>
      </c>
      <c r="O213" s="67" t="s">
        <v>72</v>
      </c>
      <c r="P213" s="64">
        <f t="shared" si="31"/>
        <v>14.17</v>
      </c>
    </row>
    <row r="214" spans="1:16">
      <c r="A214" s="1">
        <f t="shared" ref="A214:A277" si="36">A213+1</f>
        <v>214</v>
      </c>
      <c r="B214" s="76">
        <v>37.5</v>
      </c>
      <c r="C214" s="77" t="s">
        <v>75</v>
      </c>
      <c r="D214" s="113">
        <f t="shared" si="32"/>
        <v>275.73529411764707</v>
      </c>
      <c r="E214" s="78">
        <v>7.2649999999999997</v>
      </c>
      <c r="F214" s="79">
        <v>1.9009999999999999E-3</v>
      </c>
      <c r="G214" s="75">
        <f t="shared" si="35"/>
        <v>7.2669009999999998</v>
      </c>
      <c r="H214" s="66">
        <v>3.64</v>
      </c>
      <c r="I214" s="67" t="s">
        <v>74</v>
      </c>
      <c r="J214" s="68">
        <f t="shared" si="33"/>
        <v>3640</v>
      </c>
      <c r="K214" s="66">
        <v>133.31</v>
      </c>
      <c r="L214" s="67" t="s">
        <v>72</v>
      </c>
      <c r="M214" s="64">
        <f t="shared" si="34"/>
        <v>133.31</v>
      </c>
      <c r="N214" s="66">
        <v>15.65</v>
      </c>
      <c r="O214" s="67" t="s">
        <v>72</v>
      </c>
      <c r="P214" s="64">
        <f t="shared" si="31"/>
        <v>15.65</v>
      </c>
    </row>
    <row r="215" spans="1:16">
      <c r="A215" s="1">
        <f t="shared" si="36"/>
        <v>215</v>
      </c>
      <c r="B215" s="76">
        <v>40</v>
      </c>
      <c r="C215" s="77" t="s">
        <v>75</v>
      </c>
      <c r="D215" s="113">
        <f t="shared" si="32"/>
        <v>294.11764705882354</v>
      </c>
      <c r="E215" s="78">
        <v>7.0190000000000001</v>
      </c>
      <c r="F215" s="79">
        <v>1.7930000000000001E-3</v>
      </c>
      <c r="G215" s="75">
        <f t="shared" si="35"/>
        <v>7.0207930000000003</v>
      </c>
      <c r="H215" s="66">
        <v>4.03</v>
      </c>
      <c r="I215" s="67" t="s">
        <v>74</v>
      </c>
      <c r="J215" s="68">
        <f t="shared" si="33"/>
        <v>4030.0000000000005</v>
      </c>
      <c r="K215" s="66">
        <v>144.44</v>
      </c>
      <c r="L215" s="67" t="s">
        <v>72</v>
      </c>
      <c r="M215" s="64">
        <f t="shared" si="34"/>
        <v>144.44</v>
      </c>
      <c r="N215" s="66">
        <v>17.170000000000002</v>
      </c>
      <c r="O215" s="67" t="s">
        <v>72</v>
      </c>
      <c r="P215" s="64">
        <f t="shared" si="31"/>
        <v>17.170000000000002</v>
      </c>
    </row>
    <row r="216" spans="1:16">
      <c r="A216" s="1">
        <f t="shared" si="36"/>
        <v>216</v>
      </c>
      <c r="B216" s="76">
        <v>45</v>
      </c>
      <c r="C216" s="77" t="s">
        <v>75</v>
      </c>
      <c r="D216" s="113">
        <f t="shared" si="32"/>
        <v>330.88235294117646</v>
      </c>
      <c r="E216" s="78">
        <v>6.6079999999999997</v>
      </c>
      <c r="F216" s="79">
        <v>1.611E-3</v>
      </c>
      <c r="G216" s="75">
        <f t="shared" si="35"/>
        <v>6.6096109999999992</v>
      </c>
      <c r="H216" s="66">
        <v>4.8499999999999996</v>
      </c>
      <c r="I216" s="67" t="s">
        <v>74</v>
      </c>
      <c r="J216" s="68">
        <f t="shared" si="33"/>
        <v>4850</v>
      </c>
      <c r="K216" s="66">
        <v>185.58</v>
      </c>
      <c r="L216" s="67" t="s">
        <v>72</v>
      </c>
      <c r="M216" s="64">
        <f t="shared" si="34"/>
        <v>185.58</v>
      </c>
      <c r="N216" s="66">
        <v>20.309999999999999</v>
      </c>
      <c r="O216" s="67" t="s">
        <v>72</v>
      </c>
      <c r="P216" s="64">
        <f t="shared" si="31"/>
        <v>20.309999999999999</v>
      </c>
    </row>
    <row r="217" spans="1:16">
      <c r="A217" s="1">
        <f t="shared" si="36"/>
        <v>217</v>
      </c>
      <c r="B217" s="76">
        <v>50</v>
      </c>
      <c r="C217" s="77" t="s">
        <v>75</v>
      </c>
      <c r="D217" s="113">
        <f t="shared" si="32"/>
        <v>367.64705882352939</v>
      </c>
      <c r="E217" s="78">
        <v>6.2770000000000001</v>
      </c>
      <c r="F217" s="79">
        <v>1.4630000000000001E-3</v>
      </c>
      <c r="G217" s="75">
        <f t="shared" si="35"/>
        <v>6.2784630000000003</v>
      </c>
      <c r="H217" s="66">
        <v>5.72</v>
      </c>
      <c r="I217" s="67" t="s">
        <v>74</v>
      </c>
      <c r="J217" s="68">
        <f t="shared" si="33"/>
        <v>5720</v>
      </c>
      <c r="K217" s="66">
        <v>222.77</v>
      </c>
      <c r="L217" s="67" t="s">
        <v>72</v>
      </c>
      <c r="M217" s="64">
        <f t="shared" si="34"/>
        <v>222.77</v>
      </c>
      <c r="N217" s="66">
        <v>23.58</v>
      </c>
      <c r="O217" s="67" t="s">
        <v>72</v>
      </c>
      <c r="P217" s="64">
        <f t="shared" si="31"/>
        <v>23.58</v>
      </c>
    </row>
    <row r="218" spans="1:16">
      <c r="A218" s="1">
        <f t="shared" si="36"/>
        <v>218</v>
      </c>
      <c r="B218" s="76">
        <v>55</v>
      </c>
      <c r="C218" s="77" t="s">
        <v>75</v>
      </c>
      <c r="D218" s="113">
        <f t="shared" si="32"/>
        <v>404.41176470588238</v>
      </c>
      <c r="E218" s="78">
        <v>6.0049999999999999</v>
      </c>
      <c r="F218" s="79">
        <v>1.3420000000000001E-3</v>
      </c>
      <c r="G218" s="75">
        <f t="shared" si="35"/>
        <v>6.0063420000000001</v>
      </c>
      <c r="H218" s="66">
        <v>6.64</v>
      </c>
      <c r="I218" s="67" t="s">
        <v>74</v>
      </c>
      <c r="J218" s="68">
        <f t="shared" si="33"/>
        <v>6640</v>
      </c>
      <c r="K218" s="66">
        <v>257.56</v>
      </c>
      <c r="L218" s="67" t="s">
        <v>72</v>
      </c>
      <c r="M218" s="64">
        <f t="shared" si="34"/>
        <v>257.56</v>
      </c>
      <c r="N218" s="66">
        <v>26.94</v>
      </c>
      <c r="O218" s="67" t="s">
        <v>72</v>
      </c>
      <c r="P218" s="64">
        <f t="shared" si="31"/>
        <v>26.94</v>
      </c>
    </row>
    <row r="219" spans="1:16">
      <c r="A219" s="1">
        <f t="shared" si="36"/>
        <v>219</v>
      </c>
      <c r="B219" s="76">
        <v>60</v>
      </c>
      <c r="C219" s="77" t="s">
        <v>75</v>
      </c>
      <c r="D219" s="113">
        <f t="shared" si="32"/>
        <v>441.1764705882353</v>
      </c>
      <c r="E219" s="78">
        <v>5.7789999999999999</v>
      </c>
      <c r="F219" s="79">
        <v>1.2390000000000001E-3</v>
      </c>
      <c r="G219" s="75">
        <f t="shared" si="35"/>
        <v>5.7802389999999999</v>
      </c>
      <c r="H219" s="66">
        <v>7.59</v>
      </c>
      <c r="I219" s="67" t="s">
        <v>74</v>
      </c>
      <c r="J219" s="68">
        <f t="shared" si="33"/>
        <v>7590</v>
      </c>
      <c r="K219" s="66">
        <v>290.66000000000003</v>
      </c>
      <c r="L219" s="67" t="s">
        <v>72</v>
      </c>
      <c r="M219" s="64">
        <f t="shared" si="34"/>
        <v>290.66000000000003</v>
      </c>
      <c r="N219" s="66">
        <v>30.39</v>
      </c>
      <c r="O219" s="67" t="s">
        <v>72</v>
      </c>
      <c r="P219" s="64">
        <f t="shared" si="31"/>
        <v>30.39</v>
      </c>
    </row>
    <row r="220" spans="1:16">
      <c r="A220" s="1">
        <f t="shared" si="36"/>
        <v>220</v>
      </c>
      <c r="B220" s="76">
        <v>65</v>
      </c>
      <c r="C220" s="77" t="s">
        <v>75</v>
      </c>
      <c r="D220" s="113">
        <f t="shared" si="32"/>
        <v>477.94117647058823</v>
      </c>
      <c r="E220" s="78">
        <v>5.5890000000000004</v>
      </c>
      <c r="F220" s="79">
        <v>1.152E-3</v>
      </c>
      <c r="G220" s="75">
        <f t="shared" si="35"/>
        <v>5.5901520000000007</v>
      </c>
      <c r="H220" s="66">
        <v>8.58</v>
      </c>
      <c r="I220" s="67" t="s">
        <v>74</v>
      </c>
      <c r="J220" s="68">
        <f t="shared" si="33"/>
        <v>8580</v>
      </c>
      <c r="K220" s="66">
        <v>322.45999999999998</v>
      </c>
      <c r="L220" s="67" t="s">
        <v>72</v>
      </c>
      <c r="M220" s="64">
        <f t="shared" si="34"/>
        <v>322.45999999999998</v>
      </c>
      <c r="N220" s="66">
        <v>33.9</v>
      </c>
      <c r="O220" s="67" t="s">
        <v>72</v>
      </c>
      <c r="P220" s="64">
        <f t="shared" si="31"/>
        <v>33.9</v>
      </c>
    </row>
    <row r="221" spans="1:16">
      <c r="A221" s="1">
        <f t="shared" si="36"/>
        <v>221</v>
      </c>
      <c r="B221" s="76">
        <v>70</v>
      </c>
      <c r="C221" s="77" t="s">
        <v>75</v>
      </c>
      <c r="D221" s="113">
        <f t="shared" si="32"/>
        <v>514.70588235294122</v>
      </c>
      <c r="E221" s="78">
        <v>5.4260000000000002</v>
      </c>
      <c r="F221" s="79">
        <v>1.0759999999999999E-3</v>
      </c>
      <c r="G221" s="75">
        <f t="shared" si="35"/>
        <v>5.4270760000000005</v>
      </c>
      <c r="H221" s="66">
        <v>9.59</v>
      </c>
      <c r="I221" s="67" t="s">
        <v>74</v>
      </c>
      <c r="J221" s="68">
        <f t="shared" si="33"/>
        <v>9590</v>
      </c>
      <c r="K221" s="66">
        <v>353.2</v>
      </c>
      <c r="L221" s="67" t="s">
        <v>72</v>
      </c>
      <c r="M221" s="64">
        <f t="shared" si="34"/>
        <v>353.2</v>
      </c>
      <c r="N221" s="66">
        <v>37.47</v>
      </c>
      <c r="O221" s="67" t="s">
        <v>72</v>
      </c>
      <c r="P221" s="64">
        <f t="shared" si="31"/>
        <v>37.47</v>
      </c>
    </row>
    <row r="222" spans="1:16">
      <c r="A222" s="1">
        <f t="shared" si="36"/>
        <v>222</v>
      </c>
      <c r="B222" s="76">
        <v>80</v>
      </c>
      <c r="C222" s="77" t="s">
        <v>75</v>
      </c>
      <c r="D222" s="113">
        <f t="shared" si="32"/>
        <v>588.23529411764707</v>
      </c>
      <c r="E222" s="78">
        <v>5.165</v>
      </c>
      <c r="F222" s="79">
        <v>9.5279999999999996E-4</v>
      </c>
      <c r="G222" s="75">
        <f t="shared" si="35"/>
        <v>5.1659528000000003</v>
      </c>
      <c r="H222" s="66">
        <v>11.71</v>
      </c>
      <c r="I222" s="67" t="s">
        <v>74</v>
      </c>
      <c r="J222" s="68">
        <f t="shared" si="33"/>
        <v>11710</v>
      </c>
      <c r="K222" s="66">
        <v>463.23</v>
      </c>
      <c r="L222" s="67" t="s">
        <v>72</v>
      </c>
      <c r="M222" s="64">
        <f t="shared" si="34"/>
        <v>463.23</v>
      </c>
      <c r="N222" s="66">
        <v>44.73</v>
      </c>
      <c r="O222" s="67" t="s">
        <v>72</v>
      </c>
      <c r="P222" s="64">
        <f t="shared" si="31"/>
        <v>44.73</v>
      </c>
    </row>
    <row r="223" spans="1:16">
      <c r="A223" s="1">
        <f t="shared" si="36"/>
        <v>223</v>
      </c>
      <c r="B223" s="76">
        <v>90</v>
      </c>
      <c r="C223" s="77" t="s">
        <v>75</v>
      </c>
      <c r="D223" s="113">
        <f t="shared" si="32"/>
        <v>661.76470588235293</v>
      </c>
      <c r="E223" s="78">
        <v>4.9660000000000002</v>
      </c>
      <c r="F223" s="79">
        <v>8.5539999999999998E-4</v>
      </c>
      <c r="G223" s="75">
        <f t="shared" si="35"/>
        <v>4.9668554</v>
      </c>
      <c r="H223" s="66">
        <v>13.93</v>
      </c>
      <c r="I223" s="67" t="s">
        <v>74</v>
      </c>
      <c r="J223" s="68">
        <f t="shared" si="33"/>
        <v>13930</v>
      </c>
      <c r="K223" s="66">
        <v>559.21</v>
      </c>
      <c r="L223" s="67" t="s">
        <v>72</v>
      </c>
      <c r="M223" s="64">
        <f t="shared" si="34"/>
        <v>559.21</v>
      </c>
      <c r="N223" s="66">
        <v>52.1</v>
      </c>
      <c r="O223" s="67" t="s">
        <v>72</v>
      </c>
      <c r="P223" s="64">
        <f t="shared" si="31"/>
        <v>52.1</v>
      </c>
    </row>
    <row r="224" spans="1:16">
      <c r="A224" s="1">
        <f t="shared" si="36"/>
        <v>224</v>
      </c>
      <c r="B224" s="76">
        <v>100</v>
      </c>
      <c r="C224" s="77" t="s">
        <v>75</v>
      </c>
      <c r="D224" s="113">
        <f t="shared" si="32"/>
        <v>735.29411764705878</v>
      </c>
      <c r="E224" s="78">
        <v>4.8109999999999999</v>
      </c>
      <c r="F224" s="79">
        <v>7.7669999999999996E-4</v>
      </c>
      <c r="G224" s="75">
        <f t="shared" si="35"/>
        <v>4.8117767000000002</v>
      </c>
      <c r="H224" s="66">
        <v>16.22</v>
      </c>
      <c r="I224" s="67" t="s">
        <v>74</v>
      </c>
      <c r="J224" s="68">
        <f t="shared" si="33"/>
        <v>16219.999999999998</v>
      </c>
      <c r="K224" s="66">
        <v>646.59</v>
      </c>
      <c r="L224" s="67" t="s">
        <v>72</v>
      </c>
      <c r="M224" s="64">
        <f t="shared" si="34"/>
        <v>646.59</v>
      </c>
      <c r="N224" s="66">
        <v>59.53</v>
      </c>
      <c r="O224" s="67" t="s">
        <v>72</v>
      </c>
      <c r="P224" s="64">
        <f t="shared" si="31"/>
        <v>59.53</v>
      </c>
    </row>
    <row r="225" spans="1:16">
      <c r="A225" s="1">
        <f t="shared" si="36"/>
        <v>225</v>
      </c>
      <c r="B225" s="76">
        <v>110</v>
      </c>
      <c r="C225" s="77" t="s">
        <v>75</v>
      </c>
      <c r="D225" s="113">
        <f t="shared" si="32"/>
        <v>808.82352941176475</v>
      </c>
      <c r="E225" s="78">
        <v>4.6879999999999997</v>
      </c>
      <c r="F225" s="79">
        <v>7.1170000000000001E-4</v>
      </c>
      <c r="G225" s="75">
        <f t="shared" si="35"/>
        <v>4.6887116999999998</v>
      </c>
      <c r="H225" s="66">
        <v>18.579999999999998</v>
      </c>
      <c r="I225" s="67" t="s">
        <v>74</v>
      </c>
      <c r="J225" s="68">
        <f t="shared" si="33"/>
        <v>18580</v>
      </c>
      <c r="K225" s="66">
        <v>727.79</v>
      </c>
      <c r="L225" s="67" t="s">
        <v>72</v>
      </c>
      <c r="M225" s="64">
        <f t="shared" si="34"/>
        <v>727.79</v>
      </c>
      <c r="N225" s="66">
        <v>66.97</v>
      </c>
      <c r="O225" s="67" t="s">
        <v>72</v>
      </c>
      <c r="P225" s="64">
        <f t="shared" si="31"/>
        <v>66.97</v>
      </c>
    </row>
    <row r="226" spans="1:16">
      <c r="A226" s="1">
        <f t="shared" si="36"/>
        <v>226</v>
      </c>
      <c r="B226" s="76">
        <v>120</v>
      </c>
      <c r="C226" s="77" t="s">
        <v>75</v>
      </c>
      <c r="D226" s="113">
        <f t="shared" si="32"/>
        <v>882.35294117647061</v>
      </c>
      <c r="E226" s="78">
        <v>4.5890000000000004</v>
      </c>
      <c r="F226" s="79">
        <v>6.5709999999999998E-4</v>
      </c>
      <c r="G226" s="75">
        <f t="shared" si="35"/>
        <v>4.5896571000000002</v>
      </c>
      <c r="H226" s="66">
        <v>21</v>
      </c>
      <c r="I226" s="67" t="s">
        <v>74</v>
      </c>
      <c r="J226" s="68">
        <f t="shared" si="33"/>
        <v>21000</v>
      </c>
      <c r="K226" s="66">
        <v>804.16</v>
      </c>
      <c r="L226" s="67" t="s">
        <v>72</v>
      </c>
      <c r="M226" s="64">
        <f t="shared" si="34"/>
        <v>804.16</v>
      </c>
      <c r="N226" s="66">
        <v>74.39</v>
      </c>
      <c r="O226" s="67" t="s">
        <v>72</v>
      </c>
      <c r="P226" s="64">
        <f t="shared" si="31"/>
        <v>74.39</v>
      </c>
    </row>
    <row r="227" spans="1:16">
      <c r="A227" s="1">
        <f t="shared" si="36"/>
        <v>227</v>
      </c>
      <c r="B227" s="76">
        <v>130</v>
      </c>
      <c r="C227" s="77" t="s">
        <v>75</v>
      </c>
      <c r="D227" s="113">
        <f t="shared" si="32"/>
        <v>955.88235294117646</v>
      </c>
      <c r="E227" s="78">
        <v>4.5090000000000003</v>
      </c>
      <c r="F227" s="79">
        <v>6.1059999999999999E-4</v>
      </c>
      <c r="G227" s="75">
        <f t="shared" si="35"/>
        <v>4.5096106000000002</v>
      </c>
      <c r="H227" s="66">
        <v>23.46</v>
      </c>
      <c r="I227" s="67" t="s">
        <v>74</v>
      </c>
      <c r="J227" s="68">
        <f t="shared" si="33"/>
        <v>23460</v>
      </c>
      <c r="K227" s="66">
        <v>876.54</v>
      </c>
      <c r="L227" s="67" t="s">
        <v>72</v>
      </c>
      <c r="M227" s="64">
        <f t="shared" si="34"/>
        <v>876.54</v>
      </c>
      <c r="N227" s="66">
        <v>81.78</v>
      </c>
      <c r="O227" s="67" t="s">
        <v>72</v>
      </c>
      <c r="P227" s="64">
        <f t="shared" si="31"/>
        <v>81.78</v>
      </c>
    </row>
    <row r="228" spans="1:16">
      <c r="A228" s="4">
        <f t="shared" si="36"/>
        <v>228</v>
      </c>
      <c r="B228" s="76">
        <v>136</v>
      </c>
      <c r="C228" s="77" t="s">
        <v>75</v>
      </c>
      <c r="D228" s="64">
        <f t="shared" si="32"/>
        <v>1000</v>
      </c>
      <c r="E228" s="78">
        <v>4.4690000000000003</v>
      </c>
      <c r="F228" s="79">
        <v>5.8580000000000004E-4</v>
      </c>
      <c r="G228" s="75">
        <f t="shared" si="35"/>
        <v>4.4695857999999999</v>
      </c>
      <c r="H228" s="66">
        <v>24.96</v>
      </c>
      <c r="I228" s="67" t="s">
        <v>74</v>
      </c>
      <c r="J228" s="68">
        <f t="shared" si="33"/>
        <v>24960</v>
      </c>
      <c r="K228" s="66">
        <v>901.85</v>
      </c>
      <c r="L228" s="67" t="s">
        <v>72</v>
      </c>
      <c r="M228" s="64">
        <f t="shared" si="34"/>
        <v>901.85</v>
      </c>
      <c r="N228" s="66">
        <v>86.18</v>
      </c>
      <c r="O228" s="67" t="s">
        <v>72</v>
      </c>
      <c r="P228" s="64">
        <f t="shared" si="31"/>
        <v>86.18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5858-FBD0-497E-8D43-03B616B04A08}">
  <sheetPr codeName="WSform17"/>
  <dimension ref="A1:Y300"/>
  <sheetViews>
    <sheetView zoomScale="70" zoomScaleNormal="70" workbookViewId="0">
      <selection activeCell="P12" sqref="P12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73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181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srim181Ta_Cu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1.81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181000000</v>
      </c>
      <c r="E13" s="19" t="s">
        <v>50</v>
      </c>
      <c r="F13" s="44"/>
      <c r="G13" s="45"/>
      <c r="H13" s="45"/>
      <c r="I13" s="46"/>
      <c r="J13" s="4">
        <v>8</v>
      </c>
      <c r="K13" s="101">
        <v>4.1283E-2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</v>
      </c>
      <c r="C20" s="110" t="s">
        <v>71</v>
      </c>
      <c r="D20" s="84">
        <f t="shared" ref="D20:D51" si="0">B20/1000/$C$5</f>
        <v>1.1049723756906078E-5</v>
      </c>
      <c r="E20" s="73">
        <v>6.411E-2</v>
      </c>
      <c r="F20" s="74">
        <v>1.87</v>
      </c>
      <c r="G20" s="75">
        <f t="shared" ref="G20:G83" si="1">E20+F20</f>
        <v>1.93411</v>
      </c>
      <c r="H20" s="72">
        <v>19</v>
      </c>
      <c r="I20" s="110" t="s">
        <v>70</v>
      </c>
      <c r="J20" s="83">
        <f t="shared" ref="J20:J51" si="2">H20/1000/10</f>
        <v>1.9E-3</v>
      </c>
      <c r="K20" s="72">
        <v>9</v>
      </c>
      <c r="L20" s="110" t="s">
        <v>70</v>
      </c>
      <c r="M20" s="83">
        <f t="shared" ref="M20:M51" si="3">K20/1000/10</f>
        <v>8.9999999999999998E-4</v>
      </c>
      <c r="N20" s="72">
        <v>7</v>
      </c>
      <c r="O20" s="110" t="s">
        <v>70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2.25</v>
      </c>
      <c r="C21" s="77" t="s">
        <v>71</v>
      </c>
      <c r="D21" s="84">
        <f t="shared" si="0"/>
        <v>1.2430939226519336E-5</v>
      </c>
      <c r="E21" s="78">
        <v>6.8000000000000005E-2</v>
      </c>
      <c r="F21" s="79">
        <v>1.986</v>
      </c>
      <c r="G21" s="75">
        <f t="shared" si="1"/>
        <v>2.0539999999999998</v>
      </c>
      <c r="H21" s="76">
        <v>20</v>
      </c>
      <c r="I21" s="77" t="s">
        <v>70</v>
      </c>
      <c r="J21" s="83">
        <f t="shared" si="2"/>
        <v>2E-3</v>
      </c>
      <c r="K21" s="76">
        <v>9</v>
      </c>
      <c r="L21" s="77" t="s">
        <v>70</v>
      </c>
      <c r="M21" s="83">
        <f t="shared" si="3"/>
        <v>8.9999999999999998E-4</v>
      </c>
      <c r="N21" s="76">
        <v>7</v>
      </c>
      <c r="O21" s="77" t="s">
        <v>70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2.5</v>
      </c>
      <c r="C22" s="77" t="s">
        <v>71</v>
      </c>
      <c r="D22" s="84">
        <f t="shared" si="0"/>
        <v>1.3812154696132597E-5</v>
      </c>
      <c r="E22" s="78">
        <v>7.1679999999999994E-2</v>
      </c>
      <c r="F22" s="79">
        <v>2.093</v>
      </c>
      <c r="G22" s="75">
        <f t="shared" si="1"/>
        <v>2.1646800000000002</v>
      </c>
      <c r="H22" s="76">
        <v>21</v>
      </c>
      <c r="I22" s="77" t="s">
        <v>70</v>
      </c>
      <c r="J22" s="83">
        <f t="shared" si="2"/>
        <v>2.1000000000000003E-3</v>
      </c>
      <c r="K22" s="76">
        <v>10</v>
      </c>
      <c r="L22" s="77" t="s">
        <v>70</v>
      </c>
      <c r="M22" s="83">
        <f t="shared" si="3"/>
        <v>1E-3</v>
      </c>
      <c r="N22" s="76">
        <v>7</v>
      </c>
      <c r="O22" s="77" t="s">
        <v>70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2.75</v>
      </c>
      <c r="C23" s="77" t="s">
        <v>71</v>
      </c>
      <c r="D23" s="84">
        <f t="shared" si="0"/>
        <v>1.5193370165745856E-5</v>
      </c>
      <c r="E23" s="78">
        <v>7.5179999999999997E-2</v>
      </c>
      <c r="F23" s="79">
        <v>2.1949999999999998</v>
      </c>
      <c r="G23" s="75">
        <f t="shared" si="1"/>
        <v>2.2701799999999999</v>
      </c>
      <c r="H23" s="76">
        <v>22</v>
      </c>
      <c r="I23" s="77" t="s">
        <v>70</v>
      </c>
      <c r="J23" s="83">
        <f t="shared" si="2"/>
        <v>2.1999999999999997E-3</v>
      </c>
      <c r="K23" s="76">
        <v>10</v>
      </c>
      <c r="L23" s="77" t="s">
        <v>70</v>
      </c>
      <c r="M23" s="83">
        <f t="shared" si="3"/>
        <v>1E-3</v>
      </c>
      <c r="N23" s="76">
        <v>7</v>
      </c>
      <c r="O23" s="77" t="s">
        <v>70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3</v>
      </c>
      <c r="C24" s="77" t="s">
        <v>71</v>
      </c>
      <c r="D24" s="84">
        <f t="shared" si="0"/>
        <v>1.6574585635359117E-5</v>
      </c>
      <c r="E24" s="78">
        <v>7.8520000000000006E-2</v>
      </c>
      <c r="F24" s="79">
        <v>2.29</v>
      </c>
      <c r="G24" s="75">
        <f t="shared" si="1"/>
        <v>2.3685200000000002</v>
      </c>
      <c r="H24" s="76">
        <v>23</v>
      </c>
      <c r="I24" s="77" t="s">
        <v>70</v>
      </c>
      <c r="J24" s="83">
        <f t="shared" si="2"/>
        <v>2.3E-3</v>
      </c>
      <c r="K24" s="76">
        <v>11</v>
      </c>
      <c r="L24" s="77" t="s">
        <v>70</v>
      </c>
      <c r="M24" s="83">
        <f t="shared" si="3"/>
        <v>1.0999999999999998E-3</v>
      </c>
      <c r="N24" s="76">
        <v>8</v>
      </c>
      <c r="O24" s="77" t="s">
        <v>70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3.25</v>
      </c>
      <c r="C25" s="77" t="s">
        <v>71</v>
      </c>
      <c r="D25" s="84">
        <f t="shared" si="0"/>
        <v>1.7955801104972374E-5</v>
      </c>
      <c r="E25" s="78">
        <v>8.1729999999999997E-2</v>
      </c>
      <c r="F25" s="79">
        <v>2.3809999999999998</v>
      </c>
      <c r="G25" s="75">
        <f t="shared" si="1"/>
        <v>2.4627299999999996</v>
      </c>
      <c r="H25" s="76">
        <v>24</v>
      </c>
      <c r="I25" s="77" t="s">
        <v>70</v>
      </c>
      <c r="J25" s="83">
        <f t="shared" si="2"/>
        <v>2.4000000000000002E-3</v>
      </c>
      <c r="K25" s="76">
        <v>11</v>
      </c>
      <c r="L25" s="77" t="s">
        <v>70</v>
      </c>
      <c r="M25" s="83">
        <f t="shared" si="3"/>
        <v>1.0999999999999998E-3</v>
      </c>
      <c r="N25" s="76">
        <v>8</v>
      </c>
      <c r="O25" s="77" t="s">
        <v>70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3.5</v>
      </c>
      <c r="C26" s="77" t="s">
        <v>71</v>
      </c>
      <c r="D26" s="84">
        <f t="shared" si="0"/>
        <v>1.9337016574585635E-5</v>
      </c>
      <c r="E26" s="78">
        <v>8.4820000000000007E-2</v>
      </c>
      <c r="F26" s="79">
        <v>2.4670000000000001</v>
      </c>
      <c r="G26" s="75">
        <f t="shared" si="1"/>
        <v>2.5518200000000002</v>
      </c>
      <c r="H26" s="76">
        <v>25</v>
      </c>
      <c r="I26" s="77" t="s">
        <v>70</v>
      </c>
      <c r="J26" s="83">
        <f t="shared" si="2"/>
        <v>2.5000000000000001E-3</v>
      </c>
      <c r="K26" s="76">
        <v>11</v>
      </c>
      <c r="L26" s="77" t="s">
        <v>70</v>
      </c>
      <c r="M26" s="83">
        <f t="shared" si="3"/>
        <v>1.0999999999999998E-3</v>
      </c>
      <c r="N26" s="76">
        <v>8</v>
      </c>
      <c r="O26" s="77" t="s">
        <v>70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3.75</v>
      </c>
      <c r="C27" s="77" t="s">
        <v>71</v>
      </c>
      <c r="D27" s="84">
        <f t="shared" si="0"/>
        <v>2.0718232044198896E-5</v>
      </c>
      <c r="E27" s="78">
        <v>8.7790000000000007E-2</v>
      </c>
      <c r="F27" s="79">
        <v>2.5499999999999998</v>
      </c>
      <c r="G27" s="75">
        <f t="shared" si="1"/>
        <v>2.6377899999999999</v>
      </c>
      <c r="H27" s="76">
        <v>25</v>
      </c>
      <c r="I27" s="77" t="s">
        <v>70</v>
      </c>
      <c r="J27" s="83">
        <f t="shared" si="2"/>
        <v>2.5000000000000001E-3</v>
      </c>
      <c r="K27" s="76">
        <v>12</v>
      </c>
      <c r="L27" s="77" t="s">
        <v>70</v>
      </c>
      <c r="M27" s="83">
        <f t="shared" si="3"/>
        <v>1.2000000000000001E-3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4</v>
      </c>
      <c r="C28" s="77" t="s">
        <v>71</v>
      </c>
      <c r="D28" s="84">
        <f t="shared" si="0"/>
        <v>2.2099447513812157E-5</v>
      </c>
      <c r="E28" s="78">
        <v>9.0670000000000001E-2</v>
      </c>
      <c r="F28" s="79">
        <v>2.629</v>
      </c>
      <c r="G28" s="75">
        <f t="shared" si="1"/>
        <v>2.7196699999999998</v>
      </c>
      <c r="H28" s="76">
        <v>26</v>
      </c>
      <c r="I28" s="77" t="s">
        <v>70</v>
      </c>
      <c r="J28" s="83">
        <f t="shared" si="2"/>
        <v>2.5999999999999999E-3</v>
      </c>
      <c r="K28" s="76">
        <v>12</v>
      </c>
      <c r="L28" s="77" t="s">
        <v>70</v>
      </c>
      <c r="M28" s="83">
        <f t="shared" si="3"/>
        <v>1.2000000000000001E-3</v>
      </c>
      <c r="N28" s="76">
        <v>9</v>
      </c>
      <c r="O28" s="77" t="s">
        <v>70</v>
      </c>
      <c r="P28" s="83">
        <f t="shared" si="4"/>
        <v>8.9999999999999998E-4</v>
      </c>
    </row>
    <row r="29" spans="1:25">
      <c r="A29" s="1">
        <f t="shared" si="5"/>
        <v>29</v>
      </c>
      <c r="B29" s="76">
        <v>4.5</v>
      </c>
      <c r="C29" s="77" t="s">
        <v>71</v>
      </c>
      <c r="D29" s="84">
        <f t="shared" si="0"/>
        <v>2.4861878453038672E-5</v>
      </c>
      <c r="E29" s="78">
        <v>9.6170000000000005E-2</v>
      </c>
      <c r="F29" s="79">
        <v>2.7770000000000001</v>
      </c>
      <c r="G29" s="75">
        <f t="shared" si="1"/>
        <v>2.87317</v>
      </c>
      <c r="H29" s="76">
        <v>28</v>
      </c>
      <c r="I29" s="77" t="s">
        <v>70</v>
      </c>
      <c r="J29" s="83">
        <f t="shared" si="2"/>
        <v>2.8E-3</v>
      </c>
      <c r="K29" s="76">
        <v>12</v>
      </c>
      <c r="L29" s="77" t="s">
        <v>70</v>
      </c>
      <c r="M29" s="83">
        <f t="shared" si="3"/>
        <v>1.2000000000000001E-3</v>
      </c>
      <c r="N29" s="76">
        <v>9</v>
      </c>
      <c r="O29" s="77" t="s">
        <v>70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5</v>
      </c>
      <c r="C30" s="77" t="s">
        <v>71</v>
      </c>
      <c r="D30" s="84">
        <f t="shared" si="0"/>
        <v>2.7624309392265193E-5</v>
      </c>
      <c r="E30" s="78">
        <v>0.1014</v>
      </c>
      <c r="F30" s="79">
        <v>2.915</v>
      </c>
      <c r="G30" s="75">
        <f t="shared" si="1"/>
        <v>3.0164</v>
      </c>
      <c r="H30" s="76">
        <v>29</v>
      </c>
      <c r="I30" s="77" t="s">
        <v>70</v>
      </c>
      <c r="J30" s="83">
        <f t="shared" si="2"/>
        <v>2.9000000000000002E-3</v>
      </c>
      <c r="K30" s="76">
        <v>13</v>
      </c>
      <c r="L30" s="77" t="s">
        <v>70</v>
      </c>
      <c r="M30" s="83">
        <f t="shared" si="3"/>
        <v>1.2999999999999999E-3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5.5</v>
      </c>
      <c r="C31" s="77" t="s">
        <v>71</v>
      </c>
      <c r="D31" s="84">
        <f t="shared" si="0"/>
        <v>3.0386740331491712E-5</v>
      </c>
      <c r="E31" s="78">
        <v>0.10630000000000001</v>
      </c>
      <c r="F31" s="79">
        <v>3.0430000000000001</v>
      </c>
      <c r="G31" s="75">
        <f t="shared" si="1"/>
        <v>3.1493000000000002</v>
      </c>
      <c r="H31" s="76">
        <v>30</v>
      </c>
      <c r="I31" s="77" t="s">
        <v>70</v>
      </c>
      <c r="J31" s="83">
        <f t="shared" si="2"/>
        <v>3.0000000000000001E-3</v>
      </c>
      <c r="K31" s="76">
        <v>13</v>
      </c>
      <c r="L31" s="77" t="s">
        <v>70</v>
      </c>
      <c r="M31" s="83">
        <f t="shared" si="3"/>
        <v>1.2999999999999999E-3</v>
      </c>
      <c r="N31" s="76">
        <v>10</v>
      </c>
      <c r="O31" s="77" t="s">
        <v>70</v>
      </c>
      <c r="P31" s="83">
        <f t="shared" si="4"/>
        <v>1E-3</v>
      </c>
    </row>
    <row r="32" spans="1:25">
      <c r="A32" s="1">
        <f t="shared" si="5"/>
        <v>32</v>
      </c>
      <c r="B32" s="76">
        <v>6</v>
      </c>
      <c r="C32" s="77" t="s">
        <v>71</v>
      </c>
      <c r="D32" s="84">
        <f t="shared" si="0"/>
        <v>3.3149171270718233E-5</v>
      </c>
      <c r="E32" s="78">
        <v>0.111</v>
      </c>
      <c r="F32" s="79">
        <v>3.1640000000000001</v>
      </c>
      <c r="G32" s="75">
        <f t="shared" si="1"/>
        <v>3.2750000000000004</v>
      </c>
      <c r="H32" s="76">
        <v>32</v>
      </c>
      <c r="I32" s="77" t="s">
        <v>70</v>
      </c>
      <c r="J32" s="83">
        <f t="shared" si="2"/>
        <v>3.2000000000000002E-3</v>
      </c>
      <c r="K32" s="76">
        <v>14</v>
      </c>
      <c r="L32" s="77" t="s">
        <v>70</v>
      </c>
      <c r="M32" s="83">
        <f t="shared" si="3"/>
        <v>1.4E-3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6.5</v>
      </c>
      <c r="C33" s="77" t="s">
        <v>71</v>
      </c>
      <c r="D33" s="84">
        <f t="shared" si="0"/>
        <v>3.5911602209944748E-5</v>
      </c>
      <c r="E33" s="78">
        <v>0.11559999999999999</v>
      </c>
      <c r="F33" s="79">
        <v>3.2770000000000001</v>
      </c>
      <c r="G33" s="75">
        <f t="shared" si="1"/>
        <v>3.3926000000000003</v>
      </c>
      <c r="H33" s="76">
        <v>33</v>
      </c>
      <c r="I33" s="77" t="s">
        <v>70</v>
      </c>
      <c r="J33" s="83">
        <f t="shared" si="2"/>
        <v>3.3E-3</v>
      </c>
      <c r="K33" s="76">
        <v>14</v>
      </c>
      <c r="L33" s="77" t="s">
        <v>70</v>
      </c>
      <c r="M33" s="83">
        <f t="shared" si="3"/>
        <v>1.4E-3</v>
      </c>
      <c r="N33" s="76">
        <v>11</v>
      </c>
      <c r="O33" s="77" t="s">
        <v>70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7</v>
      </c>
      <c r="C34" s="77" t="s">
        <v>71</v>
      </c>
      <c r="D34" s="84">
        <f t="shared" si="0"/>
        <v>3.867403314917127E-5</v>
      </c>
      <c r="E34" s="78">
        <v>0.11990000000000001</v>
      </c>
      <c r="F34" s="79">
        <v>3.3849999999999998</v>
      </c>
      <c r="G34" s="75">
        <f t="shared" si="1"/>
        <v>3.5048999999999997</v>
      </c>
      <c r="H34" s="76">
        <v>34</v>
      </c>
      <c r="I34" s="77" t="s">
        <v>70</v>
      </c>
      <c r="J34" s="83">
        <f t="shared" si="2"/>
        <v>3.4000000000000002E-3</v>
      </c>
      <c r="K34" s="76">
        <v>15</v>
      </c>
      <c r="L34" s="77" t="s">
        <v>70</v>
      </c>
      <c r="M34" s="83">
        <f t="shared" si="3"/>
        <v>1.5E-3</v>
      </c>
      <c r="N34" s="76">
        <v>11</v>
      </c>
      <c r="O34" s="77" t="s">
        <v>70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8</v>
      </c>
      <c r="C35" s="77" t="s">
        <v>71</v>
      </c>
      <c r="D35" s="84">
        <f t="shared" si="0"/>
        <v>4.4198895027624314E-5</v>
      </c>
      <c r="E35" s="78">
        <v>0.12820000000000001</v>
      </c>
      <c r="F35" s="79">
        <v>3.5840000000000001</v>
      </c>
      <c r="G35" s="75">
        <f t="shared" si="1"/>
        <v>3.7122000000000002</v>
      </c>
      <c r="H35" s="76">
        <v>36</v>
      </c>
      <c r="I35" s="77" t="s">
        <v>70</v>
      </c>
      <c r="J35" s="83">
        <f t="shared" si="2"/>
        <v>3.5999999999999999E-3</v>
      </c>
      <c r="K35" s="76">
        <v>16</v>
      </c>
      <c r="L35" s="77" t="s">
        <v>70</v>
      </c>
      <c r="M35" s="83">
        <f t="shared" si="3"/>
        <v>1.6000000000000001E-3</v>
      </c>
      <c r="N35" s="76">
        <v>12</v>
      </c>
      <c r="O35" s="77" t="s">
        <v>70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9</v>
      </c>
      <c r="C36" s="77" t="s">
        <v>71</v>
      </c>
      <c r="D36" s="84">
        <f t="shared" si="0"/>
        <v>4.9723756906077343E-5</v>
      </c>
      <c r="E36" s="78">
        <v>0.13600000000000001</v>
      </c>
      <c r="F36" s="79">
        <v>3.7650000000000001</v>
      </c>
      <c r="G36" s="75">
        <f t="shared" si="1"/>
        <v>3.9010000000000002</v>
      </c>
      <c r="H36" s="76">
        <v>39</v>
      </c>
      <c r="I36" s="77" t="s">
        <v>70</v>
      </c>
      <c r="J36" s="83">
        <f t="shared" si="2"/>
        <v>3.8999999999999998E-3</v>
      </c>
      <c r="K36" s="76">
        <v>17</v>
      </c>
      <c r="L36" s="77" t="s">
        <v>70</v>
      </c>
      <c r="M36" s="83">
        <f t="shared" si="3"/>
        <v>1.7000000000000001E-3</v>
      </c>
      <c r="N36" s="76">
        <v>12</v>
      </c>
      <c r="O36" s="77" t="s">
        <v>70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10</v>
      </c>
      <c r="C37" s="77" t="s">
        <v>71</v>
      </c>
      <c r="D37" s="84">
        <f t="shared" si="0"/>
        <v>5.5248618784530387E-5</v>
      </c>
      <c r="E37" s="78">
        <v>0.1434</v>
      </c>
      <c r="F37" s="79">
        <v>3.931</v>
      </c>
      <c r="G37" s="75">
        <f t="shared" si="1"/>
        <v>4.0743999999999998</v>
      </c>
      <c r="H37" s="76">
        <v>41</v>
      </c>
      <c r="I37" s="77" t="s">
        <v>70</v>
      </c>
      <c r="J37" s="83">
        <f t="shared" si="2"/>
        <v>4.1000000000000003E-3</v>
      </c>
      <c r="K37" s="76">
        <v>17</v>
      </c>
      <c r="L37" s="77" t="s">
        <v>70</v>
      </c>
      <c r="M37" s="83">
        <f t="shared" si="3"/>
        <v>1.7000000000000001E-3</v>
      </c>
      <c r="N37" s="76">
        <v>13</v>
      </c>
      <c r="O37" s="77" t="s">
        <v>70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11</v>
      </c>
      <c r="C38" s="77" t="s">
        <v>71</v>
      </c>
      <c r="D38" s="84">
        <f t="shared" si="0"/>
        <v>6.0773480662983424E-5</v>
      </c>
      <c r="E38" s="78">
        <v>0.15040000000000001</v>
      </c>
      <c r="F38" s="79">
        <v>4.085</v>
      </c>
      <c r="G38" s="75">
        <f t="shared" si="1"/>
        <v>4.2354000000000003</v>
      </c>
      <c r="H38" s="76">
        <v>43</v>
      </c>
      <c r="I38" s="77" t="s">
        <v>70</v>
      </c>
      <c r="J38" s="83">
        <f t="shared" si="2"/>
        <v>4.3E-3</v>
      </c>
      <c r="K38" s="76">
        <v>18</v>
      </c>
      <c r="L38" s="77" t="s">
        <v>70</v>
      </c>
      <c r="M38" s="83">
        <f t="shared" si="3"/>
        <v>1.8E-3</v>
      </c>
      <c r="N38" s="76">
        <v>13</v>
      </c>
      <c r="O38" s="77" t="s">
        <v>70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12</v>
      </c>
      <c r="C39" s="77" t="s">
        <v>71</v>
      </c>
      <c r="D39" s="84">
        <f t="shared" si="0"/>
        <v>6.6298342541436467E-5</v>
      </c>
      <c r="E39" s="78">
        <v>0.157</v>
      </c>
      <c r="F39" s="79">
        <v>4.2279999999999998</v>
      </c>
      <c r="G39" s="75">
        <f t="shared" si="1"/>
        <v>4.3849999999999998</v>
      </c>
      <c r="H39" s="76">
        <v>45</v>
      </c>
      <c r="I39" s="77" t="s">
        <v>70</v>
      </c>
      <c r="J39" s="83">
        <f t="shared" si="2"/>
        <v>4.4999999999999997E-3</v>
      </c>
      <c r="K39" s="76">
        <v>19</v>
      </c>
      <c r="L39" s="77" t="s">
        <v>70</v>
      </c>
      <c r="M39" s="83">
        <f t="shared" si="3"/>
        <v>1.9E-3</v>
      </c>
      <c r="N39" s="76">
        <v>14</v>
      </c>
      <c r="O39" s="77" t="s">
        <v>70</v>
      </c>
      <c r="P39" s="83">
        <f t="shared" si="4"/>
        <v>1.4E-3</v>
      </c>
    </row>
    <row r="40" spans="1:16">
      <c r="A40" s="1">
        <f t="shared" si="5"/>
        <v>40</v>
      </c>
      <c r="B40" s="76">
        <v>13</v>
      </c>
      <c r="C40" s="77" t="s">
        <v>71</v>
      </c>
      <c r="D40" s="84">
        <f t="shared" si="0"/>
        <v>7.1823204419889497E-5</v>
      </c>
      <c r="E40" s="78">
        <v>0.16350000000000001</v>
      </c>
      <c r="F40" s="79">
        <v>4.3620000000000001</v>
      </c>
      <c r="G40" s="75">
        <f t="shared" si="1"/>
        <v>4.5255000000000001</v>
      </c>
      <c r="H40" s="76">
        <v>47</v>
      </c>
      <c r="I40" s="77" t="s">
        <v>70</v>
      </c>
      <c r="J40" s="83">
        <f t="shared" si="2"/>
        <v>4.7000000000000002E-3</v>
      </c>
      <c r="K40" s="76">
        <v>20</v>
      </c>
      <c r="L40" s="77" t="s">
        <v>70</v>
      </c>
      <c r="M40" s="83">
        <f t="shared" si="3"/>
        <v>2E-3</v>
      </c>
      <c r="N40" s="76">
        <v>14</v>
      </c>
      <c r="O40" s="77" t="s">
        <v>70</v>
      </c>
      <c r="P40" s="83">
        <f t="shared" si="4"/>
        <v>1.4E-3</v>
      </c>
    </row>
    <row r="41" spans="1:16">
      <c r="A41" s="1">
        <f t="shared" si="5"/>
        <v>41</v>
      </c>
      <c r="B41" s="76">
        <v>14</v>
      </c>
      <c r="C41" s="77" t="s">
        <v>71</v>
      </c>
      <c r="D41" s="84">
        <f t="shared" si="0"/>
        <v>7.734806629834254E-5</v>
      </c>
      <c r="E41" s="78">
        <v>0.1696</v>
      </c>
      <c r="F41" s="79">
        <v>4.4870000000000001</v>
      </c>
      <c r="G41" s="75">
        <f t="shared" si="1"/>
        <v>4.6566000000000001</v>
      </c>
      <c r="H41" s="76">
        <v>48</v>
      </c>
      <c r="I41" s="77" t="s">
        <v>70</v>
      </c>
      <c r="J41" s="83">
        <f t="shared" si="2"/>
        <v>4.8000000000000004E-3</v>
      </c>
      <c r="K41" s="76">
        <v>20</v>
      </c>
      <c r="L41" s="77" t="s">
        <v>70</v>
      </c>
      <c r="M41" s="83">
        <f t="shared" si="3"/>
        <v>2E-3</v>
      </c>
      <c r="N41" s="76">
        <v>15</v>
      </c>
      <c r="O41" s="77" t="s">
        <v>70</v>
      </c>
      <c r="P41" s="83">
        <f t="shared" si="4"/>
        <v>1.5E-3</v>
      </c>
    </row>
    <row r="42" spans="1:16">
      <c r="A42" s="1">
        <f t="shared" si="5"/>
        <v>42</v>
      </c>
      <c r="B42" s="76">
        <v>15</v>
      </c>
      <c r="C42" s="77" t="s">
        <v>71</v>
      </c>
      <c r="D42" s="84">
        <f t="shared" si="0"/>
        <v>8.2872928176795584E-5</v>
      </c>
      <c r="E42" s="78">
        <v>0.17560000000000001</v>
      </c>
      <c r="F42" s="79">
        <v>4.6050000000000004</v>
      </c>
      <c r="G42" s="75">
        <f t="shared" si="1"/>
        <v>4.7806000000000006</v>
      </c>
      <c r="H42" s="76">
        <v>50</v>
      </c>
      <c r="I42" s="77" t="s">
        <v>70</v>
      </c>
      <c r="J42" s="83">
        <f t="shared" si="2"/>
        <v>5.0000000000000001E-3</v>
      </c>
      <c r="K42" s="76">
        <v>21</v>
      </c>
      <c r="L42" s="77" t="s">
        <v>70</v>
      </c>
      <c r="M42" s="83">
        <f t="shared" si="3"/>
        <v>2.1000000000000003E-3</v>
      </c>
      <c r="N42" s="76">
        <v>15</v>
      </c>
      <c r="O42" s="77" t="s">
        <v>70</v>
      </c>
      <c r="P42" s="83">
        <f t="shared" si="4"/>
        <v>1.5E-3</v>
      </c>
    </row>
    <row r="43" spans="1:16">
      <c r="A43" s="1">
        <f t="shared" si="5"/>
        <v>43</v>
      </c>
      <c r="B43" s="76">
        <v>16</v>
      </c>
      <c r="C43" s="77" t="s">
        <v>71</v>
      </c>
      <c r="D43" s="84">
        <f t="shared" si="0"/>
        <v>8.8397790055248627E-5</v>
      </c>
      <c r="E43" s="78">
        <v>0.18129999999999999</v>
      </c>
      <c r="F43" s="79">
        <v>4.7169999999999996</v>
      </c>
      <c r="G43" s="75">
        <f t="shared" si="1"/>
        <v>4.8982999999999999</v>
      </c>
      <c r="H43" s="76">
        <v>52</v>
      </c>
      <c r="I43" s="77" t="s">
        <v>70</v>
      </c>
      <c r="J43" s="83">
        <f t="shared" si="2"/>
        <v>5.1999999999999998E-3</v>
      </c>
      <c r="K43" s="76">
        <v>21</v>
      </c>
      <c r="L43" s="77" t="s">
        <v>70</v>
      </c>
      <c r="M43" s="83">
        <f t="shared" si="3"/>
        <v>2.1000000000000003E-3</v>
      </c>
      <c r="N43" s="76">
        <v>16</v>
      </c>
      <c r="O43" s="77" t="s">
        <v>70</v>
      </c>
      <c r="P43" s="83">
        <f t="shared" si="4"/>
        <v>1.6000000000000001E-3</v>
      </c>
    </row>
    <row r="44" spans="1:16">
      <c r="A44" s="1">
        <f t="shared" si="5"/>
        <v>44</v>
      </c>
      <c r="B44" s="76">
        <v>17</v>
      </c>
      <c r="C44" s="77" t="s">
        <v>71</v>
      </c>
      <c r="D44" s="84">
        <f t="shared" si="0"/>
        <v>9.3922651933701671E-5</v>
      </c>
      <c r="E44" s="78">
        <v>0.18690000000000001</v>
      </c>
      <c r="F44" s="79">
        <v>4.8230000000000004</v>
      </c>
      <c r="G44" s="75">
        <f t="shared" si="1"/>
        <v>5.0099</v>
      </c>
      <c r="H44" s="76">
        <v>54</v>
      </c>
      <c r="I44" s="77" t="s">
        <v>70</v>
      </c>
      <c r="J44" s="83">
        <f t="shared" si="2"/>
        <v>5.4000000000000003E-3</v>
      </c>
      <c r="K44" s="76">
        <v>22</v>
      </c>
      <c r="L44" s="77" t="s">
        <v>70</v>
      </c>
      <c r="M44" s="83">
        <f t="shared" si="3"/>
        <v>2.1999999999999997E-3</v>
      </c>
      <c r="N44" s="76">
        <v>16</v>
      </c>
      <c r="O44" s="77" t="s">
        <v>70</v>
      </c>
      <c r="P44" s="83">
        <f t="shared" si="4"/>
        <v>1.6000000000000001E-3</v>
      </c>
    </row>
    <row r="45" spans="1:16">
      <c r="A45" s="1">
        <f t="shared" si="5"/>
        <v>45</v>
      </c>
      <c r="B45" s="76">
        <v>18</v>
      </c>
      <c r="C45" s="77" t="s">
        <v>71</v>
      </c>
      <c r="D45" s="84">
        <f t="shared" si="0"/>
        <v>9.9447513812154687E-5</v>
      </c>
      <c r="E45" s="78">
        <v>0.1923</v>
      </c>
      <c r="F45" s="79">
        <v>4.9240000000000004</v>
      </c>
      <c r="G45" s="75">
        <f t="shared" si="1"/>
        <v>5.1163000000000007</v>
      </c>
      <c r="H45" s="76">
        <v>55</v>
      </c>
      <c r="I45" s="77" t="s">
        <v>70</v>
      </c>
      <c r="J45" s="83">
        <f t="shared" si="2"/>
        <v>5.4999999999999997E-3</v>
      </c>
      <c r="K45" s="76">
        <v>23</v>
      </c>
      <c r="L45" s="77" t="s">
        <v>70</v>
      </c>
      <c r="M45" s="83">
        <f t="shared" si="3"/>
        <v>2.3E-3</v>
      </c>
      <c r="N45" s="76">
        <v>17</v>
      </c>
      <c r="O45" s="77" t="s">
        <v>70</v>
      </c>
      <c r="P45" s="83">
        <f t="shared" si="4"/>
        <v>1.7000000000000001E-3</v>
      </c>
    </row>
    <row r="46" spans="1:16">
      <c r="A46" s="1">
        <f t="shared" si="5"/>
        <v>46</v>
      </c>
      <c r="B46" s="76">
        <v>20</v>
      </c>
      <c r="C46" s="77" t="s">
        <v>71</v>
      </c>
      <c r="D46" s="84">
        <f t="shared" si="0"/>
        <v>1.1049723756906077E-4</v>
      </c>
      <c r="E46" s="78">
        <v>0.20269999999999999</v>
      </c>
      <c r="F46" s="79">
        <v>5.1109999999999998</v>
      </c>
      <c r="G46" s="75">
        <f t="shared" si="1"/>
        <v>5.3136999999999999</v>
      </c>
      <c r="H46" s="76">
        <v>59</v>
      </c>
      <c r="I46" s="77" t="s">
        <v>70</v>
      </c>
      <c r="J46" s="83">
        <f t="shared" si="2"/>
        <v>5.8999999999999999E-3</v>
      </c>
      <c r="K46" s="76">
        <v>24</v>
      </c>
      <c r="L46" s="77" t="s">
        <v>70</v>
      </c>
      <c r="M46" s="83">
        <f t="shared" si="3"/>
        <v>2.4000000000000002E-3</v>
      </c>
      <c r="N46" s="76">
        <v>18</v>
      </c>
      <c r="O46" s="77" t="s">
        <v>70</v>
      </c>
      <c r="P46" s="83">
        <f t="shared" si="4"/>
        <v>1.8E-3</v>
      </c>
    </row>
    <row r="47" spans="1:16">
      <c r="A47" s="1">
        <f t="shared" si="5"/>
        <v>47</v>
      </c>
      <c r="B47" s="76">
        <v>22.5</v>
      </c>
      <c r="C47" s="77" t="s">
        <v>71</v>
      </c>
      <c r="D47" s="84">
        <f t="shared" si="0"/>
        <v>1.2430939226519336E-4</v>
      </c>
      <c r="E47" s="78">
        <v>0.215</v>
      </c>
      <c r="F47" s="79">
        <v>5.3230000000000004</v>
      </c>
      <c r="G47" s="75">
        <f t="shared" si="1"/>
        <v>5.5380000000000003</v>
      </c>
      <c r="H47" s="76">
        <v>63</v>
      </c>
      <c r="I47" s="77" t="s">
        <v>70</v>
      </c>
      <c r="J47" s="83">
        <f t="shared" si="2"/>
        <v>6.3E-3</v>
      </c>
      <c r="K47" s="76">
        <v>25</v>
      </c>
      <c r="L47" s="77" t="s">
        <v>70</v>
      </c>
      <c r="M47" s="83">
        <f t="shared" si="3"/>
        <v>2.5000000000000001E-3</v>
      </c>
      <c r="N47" s="76">
        <v>19</v>
      </c>
      <c r="O47" s="77" t="s">
        <v>70</v>
      </c>
      <c r="P47" s="83">
        <f t="shared" si="4"/>
        <v>1.9E-3</v>
      </c>
    </row>
    <row r="48" spans="1:16">
      <c r="A48" s="1">
        <f t="shared" si="5"/>
        <v>48</v>
      </c>
      <c r="B48" s="76">
        <v>25</v>
      </c>
      <c r="C48" s="77" t="s">
        <v>71</v>
      </c>
      <c r="D48" s="84">
        <f t="shared" si="0"/>
        <v>1.3812154696132598E-4</v>
      </c>
      <c r="E48" s="78">
        <v>0.22670000000000001</v>
      </c>
      <c r="F48" s="79">
        <v>5.5140000000000002</v>
      </c>
      <c r="G48" s="75">
        <f t="shared" si="1"/>
        <v>5.7407000000000004</v>
      </c>
      <c r="H48" s="76">
        <v>67</v>
      </c>
      <c r="I48" s="77" t="s">
        <v>70</v>
      </c>
      <c r="J48" s="83">
        <f t="shared" si="2"/>
        <v>6.7000000000000002E-3</v>
      </c>
      <c r="K48" s="76">
        <v>26</v>
      </c>
      <c r="L48" s="77" t="s">
        <v>70</v>
      </c>
      <c r="M48" s="83">
        <f t="shared" si="3"/>
        <v>2.5999999999999999E-3</v>
      </c>
      <c r="N48" s="76">
        <v>20</v>
      </c>
      <c r="O48" s="77" t="s">
        <v>70</v>
      </c>
      <c r="P48" s="83">
        <f t="shared" si="4"/>
        <v>2E-3</v>
      </c>
    </row>
    <row r="49" spans="1:16">
      <c r="A49" s="1">
        <f t="shared" si="5"/>
        <v>49</v>
      </c>
      <c r="B49" s="76">
        <v>27.5</v>
      </c>
      <c r="C49" s="77" t="s">
        <v>71</v>
      </c>
      <c r="D49" s="84">
        <f t="shared" si="0"/>
        <v>1.5193370165745857E-4</v>
      </c>
      <c r="E49" s="78">
        <v>0.23769999999999999</v>
      </c>
      <c r="F49" s="79">
        <v>5.6879999999999997</v>
      </c>
      <c r="G49" s="75">
        <f t="shared" si="1"/>
        <v>5.9257</v>
      </c>
      <c r="H49" s="76">
        <v>70</v>
      </c>
      <c r="I49" s="77" t="s">
        <v>70</v>
      </c>
      <c r="J49" s="83">
        <f t="shared" si="2"/>
        <v>7.000000000000001E-3</v>
      </c>
      <c r="K49" s="76">
        <v>28</v>
      </c>
      <c r="L49" s="77" t="s">
        <v>70</v>
      </c>
      <c r="M49" s="83">
        <f t="shared" si="3"/>
        <v>2.8E-3</v>
      </c>
      <c r="N49" s="76">
        <v>21</v>
      </c>
      <c r="O49" s="77" t="s">
        <v>70</v>
      </c>
      <c r="P49" s="83">
        <f t="shared" si="4"/>
        <v>2.1000000000000003E-3</v>
      </c>
    </row>
    <row r="50" spans="1:16">
      <c r="A50" s="1">
        <f t="shared" si="5"/>
        <v>50</v>
      </c>
      <c r="B50" s="76">
        <v>30</v>
      </c>
      <c r="C50" s="77" t="s">
        <v>71</v>
      </c>
      <c r="D50" s="84">
        <f t="shared" si="0"/>
        <v>1.6574585635359117E-4</v>
      </c>
      <c r="E50" s="78">
        <v>0.24829999999999999</v>
      </c>
      <c r="F50" s="79">
        <v>5.8470000000000004</v>
      </c>
      <c r="G50" s="75">
        <f t="shared" si="1"/>
        <v>6.0953000000000008</v>
      </c>
      <c r="H50" s="76">
        <v>74</v>
      </c>
      <c r="I50" s="77" t="s">
        <v>70</v>
      </c>
      <c r="J50" s="83">
        <f t="shared" si="2"/>
        <v>7.3999999999999995E-3</v>
      </c>
      <c r="K50" s="76">
        <v>29</v>
      </c>
      <c r="L50" s="77" t="s">
        <v>70</v>
      </c>
      <c r="M50" s="83">
        <f t="shared" si="3"/>
        <v>2.9000000000000002E-3</v>
      </c>
      <c r="N50" s="76">
        <v>22</v>
      </c>
      <c r="O50" s="77" t="s">
        <v>70</v>
      </c>
      <c r="P50" s="83">
        <f t="shared" si="4"/>
        <v>2.1999999999999997E-3</v>
      </c>
    </row>
    <row r="51" spans="1:16">
      <c r="A51" s="1">
        <f t="shared" si="5"/>
        <v>51</v>
      </c>
      <c r="B51" s="76">
        <v>32.5</v>
      </c>
      <c r="C51" s="77" t="s">
        <v>71</v>
      </c>
      <c r="D51" s="84">
        <f t="shared" si="0"/>
        <v>1.7955801104972376E-4</v>
      </c>
      <c r="E51" s="78">
        <v>0.25850000000000001</v>
      </c>
      <c r="F51" s="79">
        <v>5.9939999999999998</v>
      </c>
      <c r="G51" s="75">
        <f t="shared" si="1"/>
        <v>6.2524999999999995</v>
      </c>
      <c r="H51" s="76">
        <v>77</v>
      </c>
      <c r="I51" s="77" t="s">
        <v>70</v>
      </c>
      <c r="J51" s="83">
        <f t="shared" si="2"/>
        <v>7.7000000000000002E-3</v>
      </c>
      <c r="K51" s="76">
        <v>30</v>
      </c>
      <c r="L51" s="77" t="s">
        <v>70</v>
      </c>
      <c r="M51" s="83">
        <f t="shared" si="3"/>
        <v>3.0000000000000001E-3</v>
      </c>
      <c r="N51" s="76">
        <v>23</v>
      </c>
      <c r="O51" s="77" t="s">
        <v>70</v>
      </c>
      <c r="P51" s="83">
        <f t="shared" si="4"/>
        <v>2.3E-3</v>
      </c>
    </row>
    <row r="52" spans="1:16">
      <c r="A52" s="1">
        <f t="shared" si="5"/>
        <v>52</v>
      </c>
      <c r="B52" s="76">
        <v>35</v>
      </c>
      <c r="C52" s="77" t="s">
        <v>71</v>
      </c>
      <c r="D52" s="84">
        <f t="shared" ref="D52:D88" si="6">B52/1000/$C$5</f>
        <v>1.9337016574585638E-4</v>
      </c>
      <c r="E52" s="78">
        <v>0.26819999999999999</v>
      </c>
      <c r="F52" s="79">
        <v>6.13</v>
      </c>
      <c r="G52" s="75">
        <f t="shared" si="1"/>
        <v>6.3982000000000001</v>
      </c>
      <c r="H52" s="76">
        <v>81</v>
      </c>
      <c r="I52" s="77" t="s">
        <v>70</v>
      </c>
      <c r="J52" s="83">
        <f t="shared" ref="J52:J83" si="7">H52/1000/10</f>
        <v>8.0999999999999996E-3</v>
      </c>
      <c r="K52" s="76">
        <v>31</v>
      </c>
      <c r="L52" s="77" t="s">
        <v>70</v>
      </c>
      <c r="M52" s="83">
        <f t="shared" ref="M52:M83" si="8">K52/1000/10</f>
        <v>3.0999999999999999E-3</v>
      </c>
      <c r="N52" s="76">
        <v>23</v>
      </c>
      <c r="O52" s="77" t="s">
        <v>70</v>
      </c>
      <c r="P52" s="83">
        <f t="shared" ref="P52:P83" si="9">N52/1000/10</f>
        <v>2.3E-3</v>
      </c>
    </row>
    <row r="53" spans="1:16">
      <c r="A53" s="1">
        <f t="shared" si="5"/>
        <v>53</v>
      </c>
      <c r="B53" s="76">
        <v>37.5</v>
      </c>
      <c r="C53" s="77" t="s">
        <v>71</v>
      </c>
      <c r="D53" s="84">
        <f t="shared" si="6"/>
        <v>2.0718232044198895E-4</v>
      </c>
      <c r="E53" s="78">
        <v>0.27760000000000001</v>
      </c>
      <c r="F53" s="79">
        <v>6.2569999999999997</v>
      </c>
      <c r="G53" s="75">
        <f t="shared" si="1"/>
        <v>6.5345999999999993</v>
      </c>
      <c r="H53" s="76">
        <v>84</v>
      </c>
      <c r="I53" s="77" t="s">
        <v>70</v>
      </c>
      <c r="J53" s="83">
        <f t="shared" si="7"/>
        <v>8.4000000000000012E-3</v>
      </c>
      <c r="K53" s="76">
        <v>32</v>
      </c>
      <c r="L53" s="77" t="s">
        <v>70</v>
      </c>
      <c r="M53" s="83">
        <f t="shared" si="8"/>
        <v>3.2000000000000002E-3</v>
      </c>
      <c r="N53" s="76">
        <v>24</v>
      </c>
      <c r="O53" s="77" t="s">
        <v>70</v>
      </c>
      <c r="P53" s="83">
        <f t="shared" si="9"/>
        <v>2.4000000000000002E-3</v>
      </c>
    </row>
    <row r="54" spans="1:16">
      <c r="A54" s="1">
        <f t="shared" si="5"/>
        <v>54</v>
      </c>
      <c r="B54" s="76">
        <v>40</v>
      </c>
      <c r="C54" s="77" t="s">
        <v>71</v>
      </c>
      <c r="D54" s="84">
        <f t="shared" si="6"/>
        <v>2.2099447513812155E-4</v>
      </c>
      <c r="E54" s="78">
        <v>0.28670000000000001</v>
      </c>
      <c r="F54" s="79">
        <v>6.375</v>
      </c>
      <c r="G54" s="75">
        <f t="shared" si="1"/>
        <v>6.6616999999999997</v>
      </c>
      <c r="H54" s="76">
        <v>88</v>
      </c>
      <c r="I54" s="77" t="s">
        <v>70</v>
      </c>
      <c r="J54" s="83">
        <f t="shared" si="7"/>
        <v>8.7999999999999988E-3</v>
      </c>
      <c r="K54" s="76">
        <v>33</v>
      </c>
      <c r="L54" s="77" t="s">
        <v>70</v>
      </c>
      <c r="M54" s="83">
        <f t="shared" si="8"/>
        <v>3.3E-3</v>
      </c>
      <c r="N54" s="76">
        <v>25</v>
      </c>
      <c r="O54" s="77" t="s">
        <v>70</v>
      </c>
      <c r="P54" s="83">
        <f t="shared" si="9"/>
        <v>2.5000000000000001E-3</v>
      </c>
    </row>
    <row r="55" spans="1:16">
      <c r="A55" s="1">
        <f t="shared" si="5"/>
        <v>55</v>
      </c>
      <c r="B55" s="76">
        <v>45</v>
      </c>
      <c r="C55" s="77" t="s">
        <v>71</v>
      </c>
      <c r="D55" s="84">
        <f t="shared" si="6"/>
        <v>2.4861878453038671E-4</v>
      </c>
      <c r="E55" s="78">
        <v>0.30409999999999998</v>
      </c>
      <c r="F55" s="79">
        <v>6.5890000000000004</v>
      </c>
      <c r="G55" s="75">
        <f t="shared" si="1"/>
        <v>6.8931000000000004</v>
      </c>
      <c r="H55" s="76">
        <v>94</v>
      </c>
      <c r="I55" s="77" t="s">
        <v>70</v>
      </c>
      <c r="J55" s="83">
        <f t="shared" si="7"/>
        <v>9.4000000000000004E-3</v>
      </c>
      <c r="K55" s="76">
        <v>36</v>
      </c>
      <c r="L55" s="77" t="s">
        <v>70</v>
      </c>
      <c r="M55" s="83">
        <f t="shared" si="8"/>
        <v>3.5999999999999999E-3</v>
      </c>
      <c r="N55" s="76">
        <v>27</v>
      </c>
      <c r="O55" s="77" t="s">
        <v>70</v>
      </c>
      <c r="P55" s="83">
        <f t="shared" si="9"/>
        <v>2.7000000000000001E-3</v>
      </c>
    </row>
    <row r="56" spans="1:16">
      <c r="A56" s="1">
        <f t="shared" si="5"/>
        <v>56</v>
      </c>
      <c r="B56" s="76">
        <v>50</v>
      </c>
      <c r="C56" s="77" t="s">
        <v>71</v>
      </c>
      <c r="D56" s="84">
        <f t="shared" si="6"/>
        <v>2.7624309392265195E-4</v>
      </c>
      <c r="E56" s="78">
        <v>0.3206</v>
      </c>
      <c r="F56" s="79">
        <v>6.7789999999999999</v>
      </c>
      <c r="G56" s="75">
        <f t="shared" si="1"/>
        <v>7.0995999999999997</v>
      </c>
      <c r="H56" s="76">
        <v>101</v>
      </c>
      <c r="I56" s="77" t="s">
        <v>70</v>
      </c>
      <c r="J56" s="83">
        <f t="shared" si="7"/>
        <v>1.0100000000000001E-2</v>
      </c>
      <c r="K56" s="76">
        <v>38</v>
      </c>
      <c r="L56" s="77" t="s">
        <v>70</v>
      </c>
      <c r="M56" s="83">
        <f t="shared" si="8"/>
        <v>3.8E-3</v>
      </c>
      <c r="N56" s="76">
        <v>28</v>
      </c>
      <c r="O56" s="77" t="s">
        <v>70</v>
      </c>
      <c r="P56" s="83">
        <f t="shared" si="9"/>
        <v>2.8E-3</v>
      </c>
    </row>
    <row r="57" spans="1:16">
      <c r="A57" s="1">
        <f t="shared" si="5"/>
        <v>57</v>
      </c>
      <c r="B57" s="76">
        <v>55</v>
      </c>
      <c r="C57" s="77" t="s">
        <v>71</v>
      </c>
      <c r="D57" s="84">
        <f t="shared" si="6"/>
        <v>3.0386740331491714E-4</v>
      </c>
      <c r="E57" s="78">
        <v>0.3362</v>
      </c>
      <c r="F57" s="79">
        <v>6.9489999999999998</v>
      </c>
      <c r="G57" s="75">
        <f t="shared" si="1"/>
        <v>7.2851999999999997</v>
      </c>
      <c r="H57" s="76">
        <v>107</v>
      </c>
      <c r="I57" s="77" t="s">
        <v>70</v>
      </c>
      <c r="J57" s="83">
        <f t="shared" si="7"/>
        <v>1.0699999999999999E-2</v>
      </c>
      <c r="K57" s="76">
        <v>39</v>
      </c>
      <c r="L57" s="77" t="s">
        <v>70</v>
      </c>
      <c r="M57" s="83">
        <f t="shared" si="8"/>
        <v>3.8999999999999998E-3</v>
      </c>
      <c r="N57" s="76">
        <v>30</v>
      </c>
      <c r="O57" s="77" t="s">
        <v>70</v>
      </c>
      <c r="P57" s="83">
        <f t="shared" si="9"/>
        <v>3.0000000000000001E-3</v>
      </c>
    </row>
    <row r="58" spans="1:16">
      <c r="A58" s="1">
        <f t="shared" si="5"/>
        <v>58</v>
      </c>
      <c r="B58" s="76">
        <v>60</v>
      </c>
      <c r="C58" s="77" t="s">
        <v>71</v>
      </c>
      <c r="D58" s="84">
        <f t="shared" si="6"/>
        <v>3.3149171270718233E-4</v>
      </c>
      <c r="E58" s="78">
        <v>0.35120000000000001</v>
      </c>
      <c r="F58" s="79">
        <v>7.1020000000000003</v>
      </c>
      <c r="G58" s="75">
        <f t="shared" si="1"/>
        <v>7.4532000000000007</v>
      </c>
      <c r="H58" s="76">
        <v>113</v>
      </c>
      <c r="I58" s="77" t="s">
        <v>70</v>
      </c>
      <c r="J58" s="83">
        <f t="shared" si="7"/>
        <v>1.1300000000000001E-2</v>
      </c>
      <c r="K58" s="76">
        <v>41</v>
      </c>
      <c r="L58" s="77" t="s">
        <v>70</v>
      </c>
      <c r="M58" s="83">
        <f t="shared" si="8"/>
        <v>4.1000000000000003E-3</v>
      </c>
      <c r="N58" s="76">
        <v>31</v>
      </c>
      <c r="O58" s="77" t="s">
        <v>70</v>
      </c>
      <c r="P58" s="83">
        <f t="shared" si="9"/>
        <v>3.0999999999999999E-3</v>
      </c>
    </row>
    <row r="59" spans="1:16">
      <c r="A59" s="1">
        <f t="shared" si="5"/>
        <v>59</v>
      </c>
      <c r="B59" s="76">
        <v>65</v>
      </c>
      <c r="C59" s="77" t="s">
        <v>71</v>
      </c>
      <c r="D59" s="84">
        <f t="shared" si="6"/>
        <v>3.5911602209944752E-4</v>
      </c>
      <c r="E59" s="78">
        <v>0.36549999999999999</v>
      </c>
      <c r="F59" s="79">
        <v>7.2409999999999997</v>
      </c>
      <c r="G59" s="75">
        <f t="shared" si="1"/>
        <v>7.6064999999999996</v>
      </c>
      <c r="H59" s="76">
        <v>119</v>
      </c>
      <c r="I59" s="77" t="s">
        <v>70</v>
      </c>
      <c r="J59" s="83">
        <f t="shared" si="7"/>
        <v>1.1899999999999999E-2</v>
      </c>
      <c r="K59" s="76">
        <v>43</v>
      </c>
      <c r="L59" s="77" t="s">
        <v>70</v>
      </c>
      <c r="M59" s="83">
        <f t="shared" si="8"/>
        <v>4.3E-3</v>
      </c>
      <c r="N59" s="76">
        <v>33</v>
      </c>
      <c r="O59" s="77" t="s">
        <v>70</v>
      </c>
      <c r="P59" s="83">
        <f t="shared" si="9"/>
        <v>3.3E-3</v>
      </c>
    </row>
    <row r="60" spans="1:16">
      <c r="A60" s="1">
        <f t="shared" si="5"/>
        <v>60</v>
      </c>
      <c r="B60" s="76">
        <v>70</v>
      </c>
      <c r="C60" s="77" t="s">
        <v>71</v>
      </c>
      <c r="D60" s="84">
        <f t="shared" si="6"/>
        <v>3.8674033149171277E-4</v>
      </c>
      <c r="E60" s="78">
        <v>0.37930000000000003</v>
      </c>
      <c r="F60" s="79">
        <v>7.3680000000000003</v>
      </c>
      <c r="G60" s="75">
        <f t="shared" si="1"/>
        <v>7.7473000000000001</v>
      </c>
      <c r="H60" s="76">
        <v>125</v>
      </c>
      <c r="I60" s="77" t="s">
        <v>70</v>
      </c>
      <c r="J60" s="83">
        <f t="shared" si="7"/>
        <v>1.2500000000000001E-2</v>
      </c>
      <c r="K60" s="76">
        <v>45</v>
      </c>
      <c r="L60" s="77" t="s">
        <v>70</v>
      </c>
      <c r="M60" s="83">
        <f t="shared" si="8"/>
        <v>4.4999999999999997E-3</v>
      </c>
      <c r="N60" s="76">
        <v>34</v>
      </c>
      <c r="O60" s="77" t="s">
        <v>70</v>
      </c>
      <c r="P60" s="83">
        <f t="shared" si="9"/>
        <v>3.4000000000000002E-3</v>
      </c>
    </row>
    <row r="61" spans="1:16">
      <c r="A61" s="1">
        <f t="shared" si="5"/>
        <v>61</v>
      </c>
      <c r="B61" s="76">
        <v>80</v>
      </c>
      <c r="C61" s="77" t="s">
        <v>71</v>
      </c>
      <c r="D61" s="84">
        <f t="shared" si="6"/>
        <v>4.419889502762431E-4</v>
      </c>
      <c r="E61" s="78">
        <v>0.40550000000000003</v>
      </c>
      <c r="F61" s="79">
        <v>7.59</v>
      </c>
      <c r="G61" s="75">
        <f t="shared" si="1"/>
        <v>7.9954999999999998</v>
      </c>
      <c r="H61" s="76">
        <v>136</v>
      </c>
      <c r="I61" s="77" t="s">
        <v>70</v>
      </c>
      <c r="J61" s="83">
        <f t="shared" si="7"/>
        <v>1.3600000000000001E-2</v>
      </c>
      <c r="K61" s="76">
        <v>48</v>
      </c>
      <c r="L61" s="77" t="s">
        <v>70</v>
      </c>
      <c r="M61" s="83">
        <f t="shared" si="8"/>
        <v>4.8000000000000004E-3</v>
      </c>
      <c r="N61" s="76">
        <v>37</v>
      </c>
      <c r="O61" s="77" t="s">
        <v>70</v>
      </c>
      <c r="P61" s="83">
        <f t="shared" si="9"/>
        <v>3.6999999999999997E-3</v>
      </c>
    </row>
    <row r="62" spans="1:16">
      <c r="A62" s="1">
        <f t="shared" si="5"/>
        <v>62</v>
      </c>
      <c r="B62" s="76">
        <v>90</v>
      </c>
      <c r="C62" s="77" t="s">
        <v>71</v>
      </c>
      <c r="D62" s="84">
        <f t="shared" si="6"/>
        <v>4.9723756906077342E-4</v>
      </c>
      <c r="E62" s="78">
        <v>0.43009999999999998</v>
      </c>
      <c r="F62" s="79">
        <v>7.78</v>
      </c>
      <c r="G62" s="75">
        <f t="shared" si="1"/>
        <v>8.2101000000000006</v>
      </c>
      <c r="H62" s="76">
        <v>147</v>
      </c>
      <c r="I62" s="77" t="s">
        <v>70</v>
      </c>
      <c r="J62" s="83">
        <f t="shared" si="7"/>
        <v>1.47E-2</v>
      </c>
      <c r="K62" s="76">
        <v>52</v>
      </c>
      <c r="L62" s="77" t="s">
        <v>70</v>
      </c>
      <c r="M62" s="83">
        <f t="shared" si="8"/>
        <v>5.1999999999999998E-3</v>
      </c>
      <c r="N62" s="76">
        <v>40</v>
      </c>
      <c r="O62" s="77" t="s">
        <v>70</v>
      </c>
      <c r="P62" s="83">
        <f t="shared" si="9"/>
        <v>4.0000000000000001E-3</v>
      </c>
    </row>
    <row r="63" spans="1:16">
      <c r="A63" s="1">
        <f t="shared" si="5"/>
        <v>63</v>
      </c>
      <c r="B63" s="76">
        <v>100</v>
      </c>
      <c r="C63" s="77" t="s">
        <v>71</v>
      </c>
      <c r="D63" s="84">
        <f t="shared" si="6"/>
        <v>5.5248618784530391E-4</v>
      </c>
      <c r="E63" s="78">
        <v>0.45340000000000003</v>
      </c>
      <c r="F63" s="79">
        <v>7.9420000000000002</v>
      </c>
      <c r="G63" s="75">
        <f t="shared" si="1"/>
        <v>8.3954000000000004</v>
      </c>
      <c r="H63" s="76">
        <v>158</v>
      </c>
      <c r="I63" s="77" t="s">
        <v>70</v>
      </c>
      <c r="J63" s="83">
        <f t="shared" si="7"/>
        <v>1.5800000000000002E-2</v>
      </c>
      <c r="K63" s="76">
        <v>55</v>
      </c>
      <c r="L63" s="77" t="s">
        <v>70</v>
      </c>
      <c r="M63" s="83">
        <f t="shared" si="8"/>
        <v>5.4999999999999997E-3</v>
      </c>
      <c r="N63" s="76">
        <v>42</v>
      </c>
      <c r="O63" s="77" t="s">
        <v>70</v>
      </c>
      <c r="P63" s="83">
        <f t="shared" si="9"/>
        <v>4.2000000000000006E-3</v>
      </c>
    </row>
    <row r="64" spans="1:16">
      <c r="A64" s="1">
        <f t="shared" si="5"/>
        <v>64</v>
      </c>
      <c r="B64" s="76">
        <v>110</v>
      </c>
      <c r="C64" s="77" t="s">
        <v>71</v>
      </c>
      <c r="D64" s="84">
        <f t="shared" si="6"/>
        <v>6.0773480662983429E-4</v>
      </c>
      <c r="E64" s="78">
        <v>0.47549999999999998</v>
      </c>
      <c r="F64" s="79">
        <v>8.0839999999999996</v>
      </c>
      <c r="G64" s="75">
        <f t="shared" si="1"/>
        <v>8.5594999999999999</v>
      </c>
      <c r="H64" s="76">
        <v>169</v>
      </c>
      <c r="I64" s="77" t="s">
        <v>70</v>
      </c>
      <c r="J64" s="83">
        <f t="shared" si="7"/>
        <v>1.6900000000000002E-2</v>
      </c>
      <c r="K64" s="76">
        <v>58</v>
      </c>
      <c r="L64" s="77" t="s">
        <v>70</v>
      </c>
      <c r="M64" s="83">
        <f t="shared" si="8"/>
        <v>5.8000000000000005E-3</v>
      </c>
      <c r="N64" s="76">
        <v>45</v>
      </c>
      <c r="O64" s="77" t="s">
        <v>70</v>
      </c>
      <c r="P64" s="83">
        <f t="shared" si="9"/>
        <v>4.4999999999999997E-3</v>
      </c>
    </row>
    <row r="65" spans="1:16">
      <c r="A65" s="1">
        <f t="shared" si="5"/>
        <v>65</v>
      </c>
      <c r="B65" s="76">
        <v>120</v>
      </c>
      <c r="C65" s="77" t="s">
        <v>71</v>
      </c>
      <c r="D65" s="84">
        <f t="shared" si="6"/>
        <v>6.6298342541436467E-4</v>
      </c>
      <c r="E65" s="78">
        <v>0.49659999999999999</v>
      </c>
      <c r="F65" s="79">
        <v>8.2070000000000007</v>
      </c>
      <c r="G65" s="75">
        <f t="shared" si="1"/>
        <v>8.7036000000000016</v>
      </c>
      <c r="H65" s="76">
        <v>180</v>
      </c>
      <c r="I65" s="77" t="s">
        <v>70</v>
      </c>
      <c r="J65" s="83">
        <f t="shared" si="7"/>
        <v>1.7999999999999999E-2</v>
      </c>
      <c r="K65" s="76">
        <v>61</v>
      </c>
      <c r="L65" s="77" t="s">
        <v>70</v>
      </c>
      <c r="M65" s="83">
        <f t="shared" si="8"/>
        <v>6.0999999999999995E-3</v>
      </c>
      <c r="N65" s="76">
        <v>47</v>
      </c>
      <c r="O65" s="77" t="s">
        <v>70</v>
      </c>
      <c r="P65" s="83">
        <f t="shared" si="9"/>
        <v>4.7000000000000002E-3</v>
      </c>
    </row>
    <row r="66" spans="1:16">
      <c r="A66" s="1">
        <f t="shared" si="5"/>
        <v>66</v>
      </c>
      <c r="B66" s="76">
        <v>130</v>
      </c>
      <c r="C66" s="77" t="s">
        <v>71</v>
      </c>
      <c r="D66" s="84">
        <f t="shared" si="6"/>
        <v>7.1823204419889505E-4</v>
      </c>
      <c r="E66" s="78">
        <v>0.51690000000000003</v>
      </c>
      <c r="F66" s="79">
        <v>8.3160000000000007</v>
      </c>
      <c r="G66" s="75">
        <f t="shared" si="1"/>
        <v>8.8329000000000004</v>
      </c>
      <c r="H66" s="76">
        <v>190</v>
      </c>
      <c r="I66" s="77" t="s">
        <v>70</v>
      </c>
      <c r="J66" s="83">
        <f t="shared" si="7"/>
        <v>1.9E-2</v>
      </c>
      <c r="K66" s="76">
        <v>64</v>
      </c>
      <c r="L66" s="77" t="s">
        <v>70</v>
      </c>
      <c r="M66" s="83">
        <f t="shared" si="8"/>
        <v>6.4000000000000003E-3</v>
      </c>
      <c r="N66" s="76">
        <v>50</v>
      </c>
      <c r="O66" s="77" t="s">
        <v>70</v>
      </c>
      <c r="P66" s="83">
        <f t="shared" si="9"/>
        <v>5.0000000000000001E-3</v>
      </c>
    </row>
    <row r="67" spans="1:16">
      <c r="A67" s="1">
        <f t="shared" si="5"/>
        <v>67</v>
      </c>
      <c r="B67" s="76">
        <v>140</v>
      </c>
      <c r="C67" s="77" t="s">
        <v>71</v>
      </c>
      <c r="D67" s="84">
        <f t="shared" si="6"/>
        <v>7.7348066298342554E-4</v>
      </c>
      <c r="E67" s="78">
        <v>0.53639999999999999</v>
      </c>
      <c r="F67" s="79">
        <v>8.4120000000000008</v>
      </c>
      <c r="G67" s="75">
        <f t="shared" si="1"/>
        <v>8.9484000000000012</v>
      </c>
      <c r="H67" s="76">
        <v>200</v>
      </c>
      <c r="I67" s="77" t="s">
        <v>70</v>
      </c>
      <c r="J67" s="83">
        <f t="shared" si="7"/>
        <v>0.02</v>
      </c>
      <c r="K67" s="76">
        <v>67</v>
      </c>
      <c r="L67" s="77" t="s">
        <v>70</v>
      </c>
      <c r="M67" s="83">
        <f t="shared" si="8"/>
        <v>6.7000000000000002E-3</v>
      </c>
      <c r="N67" s="76">
        <v>52</v>
      </c>
      <c r="O67" s="77" t="s">
        <v>70</v>
      </c>
      <c r="P67" s="83">
        <f t="shared" si="9"/>
        <v>5.1999999999999998E-3</v>
      </c>
    </row>
    <row r="68" spans="1:16">
      <c r="A68" s="1">
        <f t="shared" si="5"/>
        <v>68</v>
      </c>
      <c r="B68" s="76">
        <v>150</v>
      </c>
      <c r="C68" s="77" t="s">
        <v>71</v>
      </c>
      <c r="D68" s="84">
        <f t="shared" si="6"/>
        <v>8.2872928176795581E-4</v>
      </c>
      <c r="E68" s="78">
        <v>0.55520000000000003</v>
      </c>
      <c r="F68" s="79">
        <v>8.4969999999999999</v>
      </c>
      <c r="G68" s="75">
        <f t="shared" si="1"/>
        <v>9.0521999999999991</v>
      </c>
      <c r="H68" s="76">
        <v>211</v>
      </c>
      <c r="I68" s="77" t="s">
        <v>70</v>
      </c>
      <c r="J68" s="83">
        <f t="shared" si="7"/>
        <v>2.1100000000000001E-2</v>
      </c>
      <c r="K68" s="76">
        <v>70</v>
      </c>
      <c r="L68" s="77" t="s">
        <v>70</v>
      </c>
      <c r="M68" s="83">
        <f t="shared" si="8"/>
        <v>7.000000000000001E-3</v>
      </c>
      <c r="N68" s="76">
        <v>55</v>
      </c>
      <c r="O68" s="77" t="s">
        <v>70</v>
      </c>
      <c r="P68" s="83">
        <f t="shared" si="9"/>
        <v>5.4999999999999997E-3</v>
      </c>
    </row>
    <row r="69" spans="1:16">
      <c r="A69" s="1">
        <f t="shared" si="5"/>
        <v>69</v>
      </c>
      <c r="B69" s="76">
        <v>160</v>
      </c>
      <c r="C69" s="77" t="s">
        <v>71</v>
      </c>
      <c r="D69" s="84">
        <f t="shared" si="6"/>
        <v>8.8397790055248619E-4</v>
      </c>
      <c r="E69" s="78">
        <v>0.57350000000000001</v>
      </c>
      <c r="F69" s="79">
        <v>8.5730000000000004</v>
      </c>
      <c r="G69" s="75">
        <f t="shared" si="1"/>
        <v>9.1464999999999996</v>
      </c>
      <c r="H69" s="76">
        <v>221</v>
      </c>
      <c r="I69" s="77" t="s">
        <v>70</v>
      </c>
      <c r="J69" s="83">
        <f t="shared" si="7"/>
        <v>2.2100000000000002E-2</v>
      </c>
      <c r="K69" s="76">
        <v>73</v>
      </c>
      <c r="L69" s="77" t="s">
        <v>70</v>
      </c>
      <c r="M69" s="83">
        <f t="shared" si="8"/>
        <v>7.2999999999999992E-3</v>
      </c>
      <c r="N69" s="76">
        <v>57</v>
      </c>
      <c r="O69" s="77" t="s">
        <v>70</v>
      </c>
      <c r="P69" s="83">
        <f t="shared" si="9"/>
        <v>5.7000000000000002E-3</v>
      </c>
    </row>
    <row r="70" spans="1:16">
      <c r="A70" s="1">
        <f t="shared" si="5"/>
        <v>70</v>
      </c>
      <c r="B70" s="76">
        <v>170</v>
      </c>
      <c r="C70" s="77" t="s">
        <v>71</v>
      </c>
      <c r="D70" s="84">
        <f t="shared" si="6"/>
        <v>9.3922651933701668E-4</v>
      </c>
      <c r="E70" s="78">
        <v>0.59109999999999996</v>
      </c>
      <c r="F70" s="79">
        <v>8.641</v>
      </c>
      <c r="G70" s="75">
        <f t="shared" si="1"/>
        <v>9.2320999999999991</v>
      </c>
      <c r="H70" s="76">
        <v>231</v>
      </c>
      <c r="I70" s="77" t="s">
        <v>70</v>
      </c>
      <c r="J70" s="83">
        <f t="shared" si="7"/>
        <v>2.3100000000000002E-2</v>
      </c>
      <c r="K70" s="76">
        <v>76</v>
      </c>
      <c r="L70" s="77" t="s">
        <v>70</v>
      </c>
      <c r="M70" s="83">
        <f t="shared" si="8"/>
        <v>7.6E-3</v>
      </c>
      <c r="N70" s="76">
        <v>59</v>
      </c>
      <c r="O70" s="77" t="s">
        <v>70</v>
      </c>
      <c r="P70" s="83">
        <f t="shared" si="9"/>
        <v>5.8999999999999999E-3</v>
      </c>
    </row>
    <row r="71" spans="1:16">
      <c r="A71" s="1">
        <f t="shared" si="5"/>
        <v>71</v>
      </c>
      <c r="B71" s="76">
        <v>180</v>
      </c>
      <c r="C71" s="77" t="s">
        <v>71</v>
      </c>
      <c r="D71" s="84">
        <f t="shared" si="6"/>
        <v>9.9447513812154684E-4</v>
      </c>
      <c r="E71" s="78">
        <v>0.60819999999999996</v>
      </c>
      <c r="F71" s="79">
        <v>8.7010000000000005</v>
      </c>
      <c r="G71" s="75">
        <f t="shared" si="1"/>
        <v>9.3092000000000006</v>
      </c>
      <c r="H71" s="76">
        <v>241</v>
      </c>
      <c r="I71" s="77" t="s">
        <v>70</v>
      </c>
      <c r="J71" s="83">
        <f t="shared" si="7"/>
        <v>2.41E-2</v>
      </c>
      <c r="K71" s="76">
        <v>79</v>
      </c>
      <c r="L71" s="77" t="s">
        <v>70</v>
      </c>
      <c r="M71" s="83">
        <f t="shared" si="8"/>
        <v>7.9000000000000008E-3</v>
      </c>
      <c r="N71" s="76">
        <v>61</v>
      </c>
      <c r="O71" s="77" t="s">
        <v>70</v>
      </c>
      <c r="P71" s="83">
        <f t="shared" si="9"/>
        <v>6.0999999999999995E-3</v>
      </c>
    </row>
    <row r="72" spans="1:16">
      <c r="A72" s="1">
        <f t="shared" si="5"/>
        <v>72</v>
      </c>
      <c r="B72" s="76">
        <v>200</v>
      </c>
      <c r="C72" s="77" t="s">
        <v>71</v>
      </c>
      <c r="D72" s="84">
        <f t="shared" si="6"/>
        <v>1.1049723756906078E-3</v>
      </c>
      <c r="E72" s="78">
        <v>0.6411</v>
      </c>
      <c r="F72" s="79">
        <v>8.8030000000000008</v>
      </c>
      <c r="G72" s="75">
        <f t="shared" si="1"/>
        <v>9.4441000000000006</v>
      </c>
      <c r="H72" s="76">
        <v>261</v>
      </c>
      <c r="I72" s="77" t="s">
        <v>70</v>
      </c>
      <c r="J72" s="83">
        <f t="shared" si="7"/>
        <v>2.6100000000000002E-2</v>
      </c>
      <c r="K72" s="76">
        <v>85</v>
      </c>
      <c r="L72" s="77" t="s">
        <v>70</v>
      </c>
      <c r="M72" s="83">
        <f t="shared" si="8"/>
        <v>8.5000000000000006E-3</v>
      </c>
      <c r="N72" s="76">
        <v>66</v>
      </c>
      <c r="O72" s="77" t="s">
        <v>70</v>
      </c>
      <c r="P72" s="83">
        <f t="shared" si="9"/>
        <v>6.6E-3</v>
      </c>
    </row>
    <row r="73" spans="1:16">
      <c r="A73" s="1">
        <f t="shared" si="5"/>
        <v>73</v>
      </c>
      <c r="B73" s="76">
        <v>225</v>
      </c>
      <c r="C73" s="77" t="s">
        <v>71</v>
      </c>
      <c r="D73" s="84">
        <f t="shared" si="6"/>
        <v>1.2430939226519338E-3</v>
      </c>
      <c r="E73" s="78">
        <v>0.68</v>
      </c>
      <c r="F73" s="79">
        <v>8.9030000000000005</v>
      </c>
      <c r="G73" s="75">
        <f t="shared" si="1"/>
        <v>9.5830000000000002</v>
      </c>
      <c r="H73" s="76">
        <v>285</v>
      </c>
      <c r="I73" s="77" t="s">
        <v>70</v>
      </c>
      <c r="J73" s="83">
        <f t="shared" si="7"/>
        <v>2.8499999999999998E-2</v>
      </c>
      <c r="K73" s="76">
        <v>91</v>
      </c>
      <c r="L73" s="77" t="s">
        <v>70</v>
      </c>
      <c r="M73" s="83">
        <f t="shared" si="8"/>
        <v>9.1000000000000004E-3</v>
      </c>
      <c r="N73" s="76">
        <v>71</v>
      </c>
      <c r="O73" s="77" t="s">
        <v>70</v>
      </c>
      <c r="P73" s="83">
        <f t="shared" si="9"/>
        <v>7.0999999999999995E-3</v>
      </c>
    </row>
    <row r="74" spans="1:16">
      <c r="A74" s="1">
        <f t="shared" si="5"/>
        <v>74</v>
      </c>
      <c r="B74" s="76">
        <v>250</v>
      </c>
      <c r="C74" s="77" t="s">
        <v>71</v>
      </c>
      <c r="D74" s="84">
        <f t="shared" si="6"/>
        <v>1.3812154696132596E-3</v>
      </c>
      <c r="E74" s="78">
        <v>0.71679999999999999</v>
      </c>
      <c r="F74" s="79">
        <v>8.9789999999999992</v>
      </c>
      <c r="G74" s="75">
        <f t="shared" si="1"/>
        <v>9.6957999999999984</v>
      </c>
      <c r="H74" s="76">
        <v>310</v>
      </c>
      <c r="I74" s="77" t="s">
        <v>70</v>
      </c>
      <c r="J74" s="83">
        <f t="shared" si="7"/>
        <v>3.1E-2</v>
      </c>
      <c r="K74" s="76">
        <v>98</v>
      </c>
      <c r="L74" s="77" t="s">
        <v>70</v>
      </c>
      <c r="M74" s="83">
        <f t="shared" si="8"/>
        <v>9.7999999999999997E-3</v>
      </c>
      <c r="N74" s="76">
        <v>76</v>
      </c>
      <c r="O74" s="77" t="s">
        <v>70</v>
      </c>
      <c r="P74" s="83">
        <f t="shared" si="9"/>
        <v>7.6E-3</v>
      </c>
    </row>
    <row r="75" spans="1:16">
      <c r="A75" s="1">
        <f t="shared" si="5"/>
        <v>75</v>
      </c>
      <c r="B75" s="76">
        <v>275</v>
      </c>
      <c r="C75" s="77" t="s">
        <v>71</v>
      </c>
      <c r="D75" s="84">
        <f t="shared" si="6"/>
        <v>1.5193370165745858E-3</v>
      </c>
      <c r="E75" s="78">
        <v>0.75180000000000002</v>
      </c>
      <c r="F75" s="79">
        <v>9.0350000000000001</v>
      </c>
      <c r="G75" s="75">
        <f t="shared" si="1"/>
        <v>9.7867999999999995</v>
      </c>
      <c r="H75" s="76">
        <v>334</v>
      </c>
      <c r="I75" s="77" t="s">
        <v>70</v>
      </c>
      <c r="J75" s="83">
        <f t="shared" si="7"/>
        <v>3.3399999999999999E-2</v>
      </c>
      <c r="K75" s="76">
        <v>105</v>
      </c>
      <c r="L75" s="77" t="s">
        <v>70</v>
      </c>
      <c r="M75" s="83">
        <f t="shared" si="8"/>
        <v>1.0499999999999999E-2</v>
      </c>
      <c r="N75" s="76">
        <v>82</v>
      </c>
      <c r="O75" s="77" t="s">
        <v>70</v>
      </c>
      <c r="P75" s="83">
        <f t="shared" si="9"/>
        <v>8.2000000000000007E-3</v>
      </c>
    </row>
    <row r="76" spans="1:16">
      <c r="A76" s="1">
        <f t="shared" si="5"/>
        <v>76</v>
      </c>
      <c r="B76" s="76">
        <v>300</v>
      </c>
      <c r="C76" s="77" t="s">
        <v>71</v>
      </c>
      <c r="D76" s="84">
        <f t="shared" si="6"/>
        <v>1.6574585635359116E-3</v>
      </c>
      <c r="E76" s="78">
        <v>0.78520000000000001</v>
      </c>
      <c r="F76" s="79">
        <v>9.0749999999999993</v>
      </c>
      <c r="G76" s="75">
        <f t="shared" si="1"/>
        <v>9.860199999999999</v>
      </c>
      <c r="H76" s="76">
        <v>358</v>
      </c>
      <c r="I76" s="77" t="s">
        <v>70</v>
      </c>
      <c r="J76" s="83">
        <f t="shared" si="7"/>
        <v>3.5799999999999998E-2</v>
      </c>
      <c r="K76" s="76">
        <v>111</v>
      </c>
      <c r="L76" s="77" t="s">
        <v>70</v>
      </c>
      <c r="M76" s="83">
        <f t="shared" si="8"/>
        <v>1.11E-2</v>
      </c>
      <c r="N76" s="76">
        <v>87</v>
      </c>
      <c r="O76" s="77" t="s">
        <v>70</v>
      </c>
      <c r="P76" s="83">
        <f t="shared" si="9"/>
        <v>8.6999999999999994E-3</v>
      </c>
    </row>
    <row r="77" spans="1:16">
      <c r="A77" s="1">
        <f t="shared" si="5"/>
        <v>77</v>
      </c>
      <c r="B77" s="76">
        <v>325</v>
      </c>
      <c r="C77" s="77" t="s">
        <v>71</v>
      </c>
      <c r="D77" s="84">
        <f t="shared" si="6"/>
        <v>1.7955801104972376E-3</v>
      </c>
      <c r="E77" s="78">
        <v>0.81730000000000003</v>
      </c>
      <c r="F77" s="79">
        <v>9.1039999999999992</v>
      </c>
      <c r="G77" s="75">
        <f t="shared" si="1"/>
        <v>9.9212999999999987</v>
      </c>
      <c r="H77" s="76">
        <v>382</v>
      </c>
      <c r="I77" s="77" t="s">
        <v>70</v>
      </c>
      <c r="J77" s="83">
        <f t="shared" si="7"/>
        <v>3.8199999999999998E-2</v>
      </c>
      <c r="K77" s="76">
        <v>118</v>
      </c>
      <c r="L77" s="77" t="s">
        <v>70</v>
      </c>
      <c r="M77" s="83">
        <f t="shared" si="8"/>
        <v>1.18E-2</v>
      </c>
      <c r="N77" s="76">
        <v>92</v>
      </c>
      <c r="O77" s="77" t="s">
        <v>70</v>
      </c>
      <c r="P77" s="83">
        <f t="shared" si="9"/>
        <v>9.1999999999999998E-3</v>
      </c>
    </row>
    <row r="78" spans="1:16">
      <c r="A78" s="1">
        <f t="shared" si="5"/>
        <v>78</v>
      </c>
      <c r="B78" s="76">
        <v>350</v>
      </c>
      <c r="C78" s="77" t="s">
        <v>71</v>
      </c>
      <c r="D78" s="84">
        <f t="shared" si="6"/>
        <v>1.9337016574585634E-3</v>
      </c>
      <c r="E78" s="78">
        <v>0.84819999999999995</v>
      </c>
      <c r="F78" s="79">
        <v>9.1219999999999999</v>
      </c>
      <c r="G78" s="75">
        <f t="shared" si="1"/>
        <v>9.9702000000000002</v>
      </c>
      <c r="H78" s="76">
        <v>406</v>
      </c>
      <c r="I78" s="77" t="s">
        <v>70</v>
      </c>
      <c r="J78" s="83">
        <f t="shared" si="7"/>
        <v>4.0600000000000004E-2</v>
      </c>
      <c r="K78" s="76">
        <v>124</v>
      </c>
      <c r="L78" s="77" t="s">
        <v>70</v>
      </c>
      <c r="M78" s="83">
        <f t="shared" si="8"/>
        <v>1.24E-2</v>
      </c>
      <c r="N78" s="76">
        <v>97</v>
      </c>
      <c r="O78" s="77" t="s">
        <v>70</v>
      </c>
      <c r="P78" s="83">
        <f t="shared" si="9"/>
        <v>9.7000000000000003E-3</v>
      </c>
    </row>
    <row r="79" spans="1:16">
      <c r="A79" s="1">
        <f t="shared" si="5"/>
        <v>79</v>
      </c>
      <c r="B79" s="76">
        <v>375</v>
      </c>
      <c r="C79" s="77" t="s">
        <v>71</v>
      </c>
      <c r="D79" s="84">
        <f t="shared" si="6"/>
        <v>2.0718232044198894E-3</v>
      </c>
      <c r="E79" s="78">
        <v>0.89590000000000003</v>
      </c>
      <c r="F79" s="79">
        <v>9.1310000000000002</v>
      </c>
      <c r="G79" s="75">
        <f t="shared" si="1"/>
        <v>10.026899999999999</v>
      </c>
      <c r="H79" s="76">
        <v>430</v>
      </c>
      <c r="I79" s="77" t="s">
        <v>70</v>
      </c>
      <c r="J79" s="83">
        <f t="shared" si="7"/>
        <v>4.2999999999999997E-2</v>
      </c>
      <c r="K79" s="76">
        <v>131</v>
      </c>
      <c r="L79" s="77" t="s">
        <v>70</v>
      </c>
      <c r="M79" s="83">
        <f t="shared" si="8"/>
        <v>1.3100000000000001E-2</v>
      </c>
      <c r="N79" s="76">
        <v>101</v>
      </c>
      <c r="O79" s="77" t="s">
        <v>70</v>
      </c>
      <c r="P79" s="83">
        <f t="shared" si="9"/>
        <v>1.0100000000000001E-2</v>
      </c>
    </row>
    <row r="80" spans="1:16">
      <c r="A80" s="1">
        <f t="shared" si="5"/>
        <v>80</v>
      </c>
      <c r="B80" s="76">
        <v>400</v>
      </c>
      <c r="C80" s="77" t="s">
        <v>71</v>
      </c>
      <c r="D80" s="84">
        <f t="shared" si="6"/>
        <v>2.2099447513812156E-3</v>
      </c>
      <c r="E80" s="78">
        <v>0.94089999999999996</v>
      </c>
      <c r="F80" s="79">
        <v>9.1340000000000003</v>
      </c>
      <c r="G80" s="75">
        <f t="shared" si="1"/>
        <v>10.0749</v>
      </c>
      <c r="H80" s="76">
        <v>453</v>
      </c>
      <c r="I80" s="77" t="s">
        <v>70</v>
      </c>
      <c r="J80" s="83">
        <f t="shared" si="7"/>
        <v>4.53E-2</v>
      </c>
      <c r="K80" s="76">
        <v>137</v>
      </c>
      <c r="L80" s="77" t="s">
        <v>70</v>
      </c>
      <c r="M80" s="83">
        <f t="shared" si="8"/>
        <v>1.37E-2</v>
      </c>
      <c r="N80" s="76">
        <v>106</v>
      </c>
      <c r="O80" s="77" t="s">
        <v>70</v>
      </c>
      <c r="P80" s="83">
        <f t="shared" si="9"/>
        <v>1.06E-2</v>
      </c>
    </row>
    <row r="81" spans="1:16">
      <c r="A81" s="1">
        <f t="shared" si="5"/>
        <v>81</v>
      </c>
      <c r="B81" s="76">
        <v>450</v>
      </c>
      <c r="C81" s="77" t="s">
        <v>71</v>
      </c>
      <c r="D81" s="84">
        <f t="shared" si="6"/>
        <v>2.4861878453038676E-3</v>
      </c>
      <c r="E81" s="78">
        <v>0.98180000000000001</v>
      </c>
      <c r="F81" s="79">
        <v>9.1219999999999999</v>
      </c>
      <c r="G81" s="75">
        <f t="shared" si="1"/>
        <v>10.1038</v>
      </c>
      <c r="H81" s="76">
        <v>501</v>
      </c>
      <c r="I81" s="77" t="s">
        <v>70</v>
      </c>
      <c r="J81" s="83">
        <f t="shared" si="7"/>
        <v>5.0099999999999999E-2</v>
      </c>
      <c r="K81" s="76">
        <v>149</v>
      </c>
      <c r="L81" s="77" t="s">
        <v>70</v>
      </c>
      <c r="M81" s="83">
        <f t="shared" si="8"/>
        <v>1.49E-2</v>
      </c>
      <c r="N81" s="76">
        <v>116</v>
      </c>
      <c r="O81" s="77" t="s">
        <v>70</v>
      </c>
      <c r="P81" s="83">
        <f t="shared" si="9"/>
        <v>1.1600000000000001E-2</v>
      </c>
    </row>
    <row r="82" spans="1:16">
      <c r="A82" s="1">
        <f t="shared" si="5"/>
        <v>82</v>
      </c>
      <c r="B82" s="76">
        <v>500</v>
      </c>
      <c r="C82" s="77" t="s">
        <v>71</v>
      </c>
      <c r="D82" s="84">
        <f t="shared" si="6"/>
        <v>2.7624309392265192E-3</v>
      </c>
      <c r="E82" s="78">
        <v>0.99790000000000001</v>
      </c>
      <c r="F82" s="79">
        <v>9.093</v>
      </c>
      <c r="G82" s="75">
        <f t="shared" si="1"/>
        <v>10.0909</v>
      </c>
      <c r="H82" s="76">
        <v>548</v>
      </c>
      <c r="I82" s="77" t="s">
        <v>70</v>
      </c>
      <c r="J82" s="83">
        <f t="shared" si="7"/>
        <v>5.4800000000000001E-2</v>
      </c>
      <c r="K82" s="76">
        <v>162</v>
      </c>
      <c r="L82" s="77" t="s">
        <v>70</v>
      </c>
      <c r="M82" s="83">
        <f t="shared" si="8"/>
        <v>1.6199999999999999E-2</v>
      </c>
      <c r="N82" s="76">
        <v>125</v>
      </c>
      <c r="O82" s="77" t="s">
        <v>70</v>
      </c>
      <c r="P82" s="83">
        <f t="shared" si="9"/>
        <v>1.2500000000000001E-2</v>
      </c>
    </row>
    <row r="83" spans="1:16">
      <c r="A83" s="1">
        <f t="shared" si="5"/>
        <v>83</v>
      </c>
      <c r="B83" s="76">
        <v>550</v>
      </c>
      <c r="C83" s="77" t="s">
        <v>71</v>
      </c>
      <c r="D83" s="84">
        <f t="shared" si="6"/>
        <v>3.0386740331491717E-3</v>
      </c>
      <c r="E83" s="78">
        <v>1.02</v>
      </c>
      <c r="F83" s="79">
        <v>9.0519999999999996</v>
      </c>
      <c r="G83" s="75">
        <f t="shared" si="1"/>
        <v>10.071999999999999</v>
      </c>
      <c r="H83" s="76">
        <v>596</v>
      </c>
      <c r="I83" s="77" t="s">
        <v>70</v>
      </c>
      <c r="J83" s="83">
        <f t="shared" si="7"/>
        <v>5.96E-2</v>
      </c>
      <c r="K83" s="76">
        <v>174</v>
      </c>
      <c r="L83" s="77" t="s">
        <v>70</v>
      </c>
      <c r="M83" s="83">
        <f t="shared" si="8"/>
        <v>1.7399999999999999E-2</v>
      </c>
      <c r="N83" s="76">
        <v>135</v>
      </c>
      <c r="O83" s="77" t="s">
        <v>70</v>
      </c>
      <c r="P83" s="83">
        <f t="shared" si="9"/>
        <v>1.3500000000000002E-2</v>
      </c>
    </row>
    <row r="84" spans="1:16">
      <c r="A84" s="1">
        <f t="shared" si="5"/>
        <v>84</v>
      </c>
      <c r="B84" s="76">
        <v>600</v>
      </c>
      <c r="C84" s="77" t="s">
        <v>71</v>
      </c>
      <c r="D84" s="84">
        <f t="shared" si="6"/>
        <v>3.3149171270718232E-3</v>
      </c>
      <c r="E84" s="78">
        <v>1.052</v>
      </c>
      <c r="F84" s="79">
        <v>9.0020000000000007</v>
      </c>
      <c r="G84" s="75">
        <f t="shared" ref="G84:G147" si="10">E84+F84</f>
        <v>10.054</v>
      </c>
      <c r="H84" s="76">
        <v>644</v>
      </c>
      <c r="I84" s="77" t="s">
        <v>70</v>
      </c>
      <c r="J84" s="83">
        <f t="shared" ref="J84:J113" si="11">H84/1000/10</f>
        <v>6.4399999999999999E-2</v>
      </c>
      <c r="K84" s="76">
        <v>186</v>
      </c>
      <c r="L84" s="77" t="s">
        <v>70</v>
      </c>
      <c r="M84" s="83">
        <f t="shared" ref="M84:M115" si="12">K84/1000/10</f>
        <v>1.8599999999999998E-2</v>
      </c>
      <c r="N84" s="76">
        <v>144</v>
      </c>
      <c r="O84" s="77" t="s">
        <v>70</v>
      </c>
      <c r="P84" s="83">
        <f t="shared" ref="P84:P115" si="13">N84/1000/10</f>
        <v>1.44E-2</v>
      </c>
    </row>
    <row r="85" spans="1:16">
      <c r="A85" s="1">
        <f t="shared" si="5"/>
        <v>85</v>
      </c>
      <c r="B85" s="76">
        <v>650</v>
      </c>
      <c r="C85" s="77" t="s">
        <v>71</v>
      </c>
      <c r="D85" s="84">
        <f t="shared" si="6"/>
        <v>3.5911602209944752E-3</v>
      </c>
      <c r="E85" s="78">
        <v>1.089</v>
      </c>
      <c r="F85" s="79">
        <v>8.9440000000000008</v>
      </c>
      <c r="G85" s="75">
        <f t="shared" si="10"/>
        <v>10.033000000000001</v>
      </c>
      <c r="H85" s="76">
        <v>692</v>
      </c>
      <c r="I85" s="77" t="s">
        <v>70</v>
      </c>
      <c r="J85" s="83">
        <f t="shared" si="11"/>
        <v>6.9199999999999998E-2</v>
      </c>
      <c r="K85" s="76">
        <v>199</v>
      </c>
      <c r="L85" s="77" t="s">
        <v>70</v>
      </c>
      <c r="M85" s="83">
        <f t="shared" si="12"/>
        <v>1.9900000000000001E-2</v>
      </c>
      <c r="N85" s="76">
        <v>153</v>
      </c>
      <c r="O85" s="77" t="s">
        <v>70</v>
      </c>
      <c r="P85" s="83">
        <f t="shared" si="13"/>
        <v>1.5299999999999999E-2</v>
      </c>
    </row>
    <row r="86" spans="1:16">
      <c r="A86" s="1">
        <f t="shared" ref="A86:A149" si="14">A85+1</f>
        <v>86</v>
      </c>
      <c r="B86" s="76">
        <v>700</v>
      </c>
      <c r="C86" s="77" t="s">
        <v>71</v>
      </c>
      <c r="D86" s="84">
        <f t="shared" si="6"/>
        <v>3.8674033149171268E-3</v>
      </c>
      <c r="E86" s="78">
        <v>1.127</v>
      </c>
      <c r="F86" s="79">
        <v>8.8819999999999997</v>
      </c>
      <c r="G86" s="75">
        <f t="shared" si="10"/>
        <v>10.009</v>
      </c>
      <c r="H86" s="76">
        <v>741</v>
      </c>
      <c r="I86" s="77" t="s">
        <v>70</v>
      </c>
      <c r="J86" s="83">
        <f t="shared" si="11"/>
        <v>7.4099999999999999E-2</v>
      </c>
      <c r="K86" s="76">
        <v>211</v>
      </c>
      <c r="L86" s="77" t="s">
        <v>70</v>
      </c>
      <c r="M86" s="83">
        <f t="shared" si="12"/>
        <v>2.1100000000000001E-2</v>
      </c>
      <c r="N86" s="76">
        <v>162</v>
      </c>
      <c r="O86" s="77" t="s">
        <v>70</v>
      </c>
      <c r="P86" s="83">
        <f t="shared" si="13"/>
        <v>1.6199999999999999E-2</v>
      </c>
    </row>
    <row r="87" spans="1:16">
      <c r="A87" s="1">
        <f t="shared" si="14"/>
        <v>87</v>
      </c>
      <c r="B87" s="76">
        <v>800</v>
      </c>
      <c r="C87" s="77" t="s">
        <v>71</v>
      </c>
      <c r="D87" s="84">
        <f t="shared" si="6"/>
        <v>4.4198895027624313E-3</v>
      </c>
      <c r="E87" s="78">
        <v>1.206</v>
      </c>
      <c r="F87" s="79">
        <v>8.7479999999999993</v>
      </c>
      <c r="G87" s="75">
        <f t="shared" si="10"/>
        <v>9.9539999999999988</v>
      </c>
      <c r="H87" s="76">
        <v>839</v>
      </c>
      <c r="I87" s="77" t="s">
        <v>70</v>
      </c>
      <c r="J87" s="83">
        <f t="shared" si="11"/>
        <v>8.3900000000000002E-2</v>
      </c>
      <c r="K87" s="76">
        <v>235</v>
      </c>
      <c r="L87" s="77" t="s">
        <v>70</v>
      </c>
      <c r="M87" s="83">
        <f t="shared" si="12"/>
        <v>2.35E-2</v>
      </c>
      <c r="N87" s="76">
        <v>180</v>
      </c>
      <c r="O87" s="77" t="s">
        <v>70</v>
      </c>
      <c r="P87" s="83">
        <f t="shared" si="13"/>
        <v>1.7999999999999999E-2</v>
      </c>
    </row>
    <row r="88" spans="1:16">
      <c r="A88" s="1">
        <f t="shared" si="14"/>
        <v>88</v>
      </c>
      <c r="B88" s="76">
        <v>900</v>
      </c>
      <c r="C88" s="77" t="s">
        <v>71</v>
      </c>
      <c r="D88" s="84">
        <f t="shared" si="6"/>
        <v>4.9723756906077353E-3</v>
      </c>
      <c r="E88" s="78">
        <v>1.2909999999999999</v>
      </c>
      <c r="F88" s="79">
        <v>8.6069999999999993</v>
      </c>
      <c r="G88" s="75">
        <f t="shared" si="10"/>
        <v>9.8979999999999997</v>
      </c>
      <c r="H88" s="76">
        <v>937</v>
      </c>
      <c r="I88" s="77" t="s">
        <v>70</v>
      </c>
      <c r="J88" s="83">
        <f t="shared" si="11"/>
        <v>9.3700000000000006E-2</v>
      </c>
      <c r="K88" s="76">
        <v>259</v>
      </c>
      <c r="L88" s="77" t="s">
        <v>70</v>
      </c>
      <c r="M88" s="83">
        <f t="shared" si="12"/>
        <v>2.5899999999999999E-2</v>
      </c>
      <c r="N88" s="76">
        <v>198</v>
      </c>
      <c r="O88" s="77" t="s">
        <v>70</v>
      </c>
      <c r="P88" s="83">
        <f t="shared" si="13"/>
        <v>1.9800000000000002E-2</v>
      </c>
    </row>
    <row r="89" spans="1:16">
      <c r="A89" s="1">
        <f t="shared" si="14"/>
        <v>89</v>
      </c>
      <c r="B89" s="76">
        <v>1</v>
      </c>
      <c r="C89" s="111" t="s">
        <v>73</v>
      </c>
      <c r="D89" s="84">
        <f t="shared" ref="D89:D120" si="15">B89/$C$5</f>
        <v>5.5248618784530384E-3</v>
      </c>
      <c r="E89" s="78">
        <v>1.381</v>
      </c>
      <c r="F89" s="79">
        <v>8.4629999999999992</v>
      </c>
      <c r="G89" s="75">
        <f t="shared" si="10"/>
        <v>9.8439999999999994</v>
      </c>
      <c r="H89" s="76">
        <v>1037</v>
      </c>
      <c r="I89" s="77" t="s">
        <v>70</v>
      </c>
      <c r="J89" s="83">
        <f t="shared" si="11"/>
        <v>0.10369999999999999</v>
      </c>
      <c r="K89" s="76">
        <v>283</v>
      </c>
      <c r="L89" s="77" t="s">
        <v>70</v>
      </c>
      <c r="M89" s="83">
        <f t="shared" si="12"/>
        <v>2.8299999999999999E-2</v>
      </c>
      <c r="N89" s="76">
        <v>217</v>
      </c>
      <c r="O89" s="77" t="s">
        <v>70</v>
      </c>
      <c r="P89" s="83">
        <f t="shared" si="13"/>
        <v>2.1700000000000001E-2</v>
      </c>
    </row>
    <row r="90" spans="1:16">
      <c r="A90" s="1">
        <f t="shared" si="14"/>
        <v>90</v>
      </c>
      <c r="B90" s="76">
        <v>1.1000000000000001</v>
      </c>
      <c r="C90" s="77" t="s">
        <v>73</v>
      </c>
      <c r="D90" s="84">
        <f t="shared" si="15"/>
        <v>6.0773480662983433E-3</v>
      </c>
      <c r="E90" s="78">
        <v>1.4750000000000001</v>
      </c>
      <c r="F90" s="79">
        <v>8.3190000000000008</v>
      </c>
      <c r="G90" s="75">
        <f t="shared" si="10"/>
        <v>9.7940000000000005</v>
      </c>
      <c r="H90" s="76">
        <v>1137</v>
      </c>
      <c r="I90" s="77" t="s">
        <v>70</v>
      </c>
      <c r="J90" s="83">
        <f t="shared" si="11"/>
        <v>0.1137</v>
      </c>
      <c r="K90" s="76">
        <v>307</v>
      </c>
      <c r="L90" s="77" t="s">
        <v>70</v>
      </c>
      <c r="M90" s="83">
        <f t="shared" si="12"/>
        <v>3.0699999999999998E-2</v>
      </c>
      <c r="N90" s="76">
        <v>235</v>
      </c>
      <c r="O90" s="77" t="s">
        <v>70</v>
      </c>
      <c r="P90" s="83">
        <f t="shared" si="13"/>
        <v>2.35E-2</v>
      </c>
    </row>
    <row r="91" spans="1:16">
      <c r="A91" s="1">
        <f t="shared" si="14"/>
        <v>91</v>
      </c>
      <c r="B91" s="76">
        <v>1.2</v>
      </c>
      <c r="C91" s="77" t="s">
        <v>73</v>
      </c>
      <c r="D91" s="84">
        <f t="shared" si="15"/>
        <v>6.6298342541436465E-3</v>
      </c>
      <c r="E91" s="78">
        <v>1.5720000000000001</v>
      </c>
      <c r="F91" s="79">
        <v>8.1760000000000002</v>
      </c>
      <c r="G91" s="75">
        <f t="shared" si="10"/>
        <v>9.7480000000000011</v>
      </c>
      <c r="H91" s="76">
        <v>1238</v>
      </c>
      <c r="I91" s="77" t="s">
        <v>70</v>
      </c>
      <c r="J91" s="83">
        <f t="shared" si="11"/>
        <v>0.12379999999999999</v>
      </c>
      <c r="K91" s="76">
        <v>330</v>
      </c>
      <c r="L91" s="77" t="s">
        <v>70</v>
      </c>
      <c r="M91" s="83">
        <f t="shared" si="12"/>
        <v>3.3000000000000002E-2</v>
      </c>
      <c r="N91" s="76">
        <v>253</v>
      </c>
      <c r="O91" s="77" t="s">
        <v>70</v>
      </c>
      <c r="P91" s="83">
        <f t="shared" si="13"/>
        <v>2.53E-2</v>
      </c>
    </row>
    <row r="92" spans="1:16">
      <c r="A92" s="1">
        <f t="shared" si="14"/>
        <v>92</v>
      </c>
      <c r="B92" s="76">
        <v>1.3</v>
      </c>
      <c r="C92" s="77" t="s">
        <v>73</v>
      </c>
      <c r="D92" s="84">
        <f t="shared" si="15"/>
        <v>7.1823204419889505E-3</v>
      </c>
      <c r="E92" s="78">
        <v>1.669</v>
      </c>
      <c r="F92" s="79">
        <v>8.0359999999999996</v>
      </c>
      <c r="G92" s="75">
        <f t="shared" si="10"/>
        <v>9.7050000000000001</v>
      </c>
      <c r="H92" s="76">
        <v>1340</v>
      </c>
      <c r="I92" s="77" t="s">
        <v>70</v>
      </c>
      <c r="J92" s="83">
        <f t="shared" si="11"/>
        <v>0.13400000000000001</v>
      </c>
      <c r="K92" s="76">
        <v>354</v>
      </c>
      <c r="L92" s="77" t="s">
        <v>70</v>
      </c>
      <c r="M92" s="83">
        <f t="shared" si="12"/>
        <v>3.5400000000000001E-2</v>
      </c>
      <c r="N92" s="76">
        <v>271</v>
      </c>
      <c r="O92" s="77" t="s">
        <v>70</v>
      </c>
      <c r="P92" s="83">
        <f t="shared" si="13"/>
        <v>2.7100000000000003E-2</v>
      </c>
    </row>
    <row r="93" spans="1:16">
      <c r="A93" s="1">
        <f t="shared" si="14"/>
        <v>93</v>
      </c>
      <c r="B93" s="76">
        <v>1.4</v>
      </c>
      <c r="C93" s="77" t="s">
        <v>73</v>
      </c>
      <c r="D93" s="84">
        <f t="shared" si="15"/>
        <v>7.7348066298342536E-3</v>
      </c>
      <c r="E93" s="78">
        <v>1.7649999999999999</v>
      </c>
      <c r="F93" s="79">
        <v>7.9</v>
      </c>
      <c r="G93" s="75">
        <f t="shared" si="10"/>
        <v>9.6650000000000009</v>
      </c>
      <c r="H93" s="76">
        <v>1443</v>
      </c>
      <c r="I93" s="77" t="s">
        <v>70</v>
      </c>
      <c r="J93" s="83">
        <f t="shared" si="11"/>
        <v>0.14430000000000001</v>
      </c>
      <c r="K93" s="76">
        <v>377</v>
      </c>
      <c r="L93" s="77" t="s">
        <v>70</v>
      </c>
      <c r="M93" s="83">
        <f t="shared" si="12"/>
        <v>3.7699999999999997E-2</v>
      </c>
      <c r="N93" s="76">
        <v>289</v>
      </c>
      <c r="O93" s="77" t="s">
        <v>70</v>
      </c>
      <c r="P93" s="83">
        <f t="shared" si="13"/>
        <v>2.8899999999999999E-2</v>
      </c>
    </row>
    <row r="94" spans="1:16">
      <c r="A94" s="1">
        <f t="shared" si="14"/>
        <v>94</v>
      </c>
      <c r="B94" s="76">
        <v>1.5</v>
      </c>
      <c r="C94" s="77" t="s">
        <v>73</v>
      </c>
      <c r="D94" s="84">
        <f t="shared" si="15"/>
        <v>8.2872928176795577E-3</v>
      </c>
      <c r="E94" s="78">
        <v>1.86</v>
      </c>
      <c r="F94" s="79">
        <v>7.7670000000000003</v>
      </c>
      <c r="G94" s="75">
        <f t="shared" si="10"/>
        <v>9.6270000000000007</v>
      </c>
      <c r="H94" s="76">
        <v>1546</v>
      </c>
      <c r="I94" s="77" t="s">
        <v>70</v>
      </c>
      <c r="J94" s="83">
        <f t="shared" si="11"/>
        <v>0.15460000000000002</v>
      </c>
      <c r="K94" s="76">
        <v>400</v>
      </c>
      <c r="L94" s="77" t="s">
        <v>70</v>
      </c>
      <c r="M94" s="83">
        <f t="shared" si="12"/>
        <v>0.04</v>
      </c>
      <c r="N94" s="76">
        <v>307</v>
      </c>
      <c r="O94" s="77" t="s">
        <v>70</v>
      </c>
      <c r="P94" s="83">
        <f t="shared" si="13"/>
        <v>3.0699999999999998E-2</v>
      </c>
    </row>
    <row r="95" spans="1:16">
      <c r="A95" s="1">
        <f t="shared" si="14"/>
        <v>95</v>
      </c>
      <c r="B95" s="76">
        <v>1.6</v>
      </c>
      <c r="C95" s="77" t="s">
        <v>73</v>
      </c>
      <c r="D95" s="84">
        <f t="shared" si="15"/>
        <v>8.8397790055248626E-3</v>
      </c>
      <c r="E95" s="78">
        <v>1.9530000000000001</v>
      </c>
      <c r="F95" s="79">
        <v>7.6379999999999999</v>
      </c>
      <c r="G95" s="75">
        <f t="shared" si="10"/>
        <v>9.5909999999999993</v>
      </c>
      <c r="H95" s="76">
        <v>1650</v>
      </c>
      <c r="I95" s="77" t="s">
        <v>70</v>
      </c>
      <c r="J95" s="83">
        <f t="shared" si="11"/>
        <v>0.16499999999999998</v>
      </c>
      <c r="K95" s="76">
        <v>422</v>
      </c>
      <c r="L95" s="77" t="s">
        <v>70</v>
      </c>
      <c r="M95" s="83">
        <f t="shared" si="12"/>
        <v>4.2200000000000001E-2</v>
      </c>
      <c r="N95" s="76">
        <v>325</v>
      </c>
      <c r="O95" s="77" t="s">
        <v>70</v>
      </c>
      <c r="P95" s="83">
        <f t="shared" si="13"/>
        <v>3.2500000000000001E-2</v>
      </c>
    </row>
    <row r="96" spans="1:16">
      <c r="A96" s="1">
        <f t="shared" si="14"/>
        <v>96</v>
      </c>
      <c r="B96" s="76">
        <v>1.7</v>
      </c>
      <c r="C96" s="77" t="s">
        <v>73</v>
      </c>
      <c r="D96" s="84">
        <f t="shared" si="15"/>
        <v>9.3922651933701657E-3</v>
      </c>
      <c r="E96" s="78">
        <v>2.0419999999999998</v>
      </c>
      <c r="F96" s="79">
        <v>7.5129999999999999</v>
      </c>
      <c r="G96" s="75">
        <f t="shared" si="10"/>
        <v>9.5549999999999997</v>
      </c>
      <c r="H96" s="76">
        <v>1754</v>
      </c>
      <c r="I96" s="77" t="s">
        <v>70</v>
      </c>
      <c r="J96" s="83">
        <f t="shared" si="11"/>
        <v>0.1754</v>
      </c>
      <c r="K96" s="76">
        <v>445</v>
      </c>
      <c r="L96" s="77" t="s">
        <v>70</v>
      </c>
      <c r="M96" s="83">
        <f t="shared" si="12"/>
        <v>4.4499999999999998E-2</v>
      </c>
      <c r="N96" s="76">
        <v>343</v>
      </c>
      <c r="O96" s="77" t="s">
        <v>70</v>
      </c>
      <c r="P96" s="83">
        <f t="shared" si="13"/>
        <v>3.4300000000000004E-2</v>
      </c>
    </row>
    <row r="97" spans="1:16">
      <c r="A97" s="1">
        <f t="shared" si="14"/>
        <v>97</v>
      </c>
      <c r="B97" s="76">
        <v>1.8</v>
      </c>
      <c r="C97" s="77" t="s">
        <v>73</v>
      </c>
      <c r="D97" s="84">
        <f t="shared" si="15"/>
        <v>9.9447513812154706E-3</v>
      </c>
      <c r="E97" s="78">
        <v>2.129</v>
      </c>
      <c r="F97" s="79">
        <v>7.3920000000000003</v>
      </c>
      <c r="G97" s="75">
        <f t="shared" si="10"/>
        <v>9.5210000000000008</v>
      </c>
      <c r="H97" s="76">
        <v>1859</v>
      </c>
      <c r="I97" s="77" t="s">
        <v>70</v>
      </c>
      <c r="J97" s="83">
        <f t="shared" si="11"/>
        <v>0.18590000000000001</v>
      </c>
      <c r="K97" s="76">
        <v>467</v>
      </c>
      <c r="L97" s="77" t="s">
        <v>70</v>
      </c>
      <c r="M97" s="83">
        <f t="shared" si="12"/>
        <v>4.6700000000000005E-2</v>
      </c>
      <c r="N97" s="76">
        <v>361</v>
      </c>
      <c r="O97" s="77" t="s">
        <v>70</v>
      </c>
      <c r="P97" s="83">
        <f t="shared" si="13"/>
        <v>3.61E-2</v>
      </c>
    </row>
    <row r="98" spans="1:16">
      <c r="A98" s="1">
        <f t="shared" si="14"/>
        <v>98</v>
      </c>
      <c r="B98" s="76">
        <v>2</v>
      </c>
      <c r="C98" s="77" t="s">
        <v>73</v>
      </c>
      <c r="D98" s="84">
        <f t="shared" si="15"/>
        <v>1.1049723756906077E-2</v>
      </c>
      <c r="E98" s="78">
        <v>2.2909999999999999</v>
      </c>
      <c r="F98" s="79">
        <v>7.1619999999999999</v>
      </c>
      <c r="G98" s="75">
        <f t="shared" si="10"/>
        <v>9.4529999999999994</v>
      </c>
      <c r="H98" s="76">
        <v>2071</v>
      </c>
      <c r="I98" s="77" t="s">
        <v>70</v>
      </c>
      <c r="J98" s="83">
        <f t="shared" si="11"/>
        <v>0.20710000000000001</v>
      </c>
      <c r="K98" s="76">
        <v>512</v>
      </c>
      <c r="L98" s="77" t="s">
        <v>70</v>
      </c>
      <c r="M98" s="83">
        <f t="shared" si="12"/>
        <v>5.1200000000000002E-2</v>
      </c>
      <c r="N98" s="76">
        <v>397</v>
      </c>
      <c r="O98" s="77" t="s">
        <v>70</v>
      </c>
      <c r="P98" s="83">
        <f t="shared" si="13"/>
        <v>3.9699999999999999E-2</v>
      </c>
    </row>
    <row r="99" spans="1:16">
      <c r="A99" s="1">
        <f t="shared" si="14"/>
        <v>99</v>
      </c>
      <c r="B99" s="76">
        <v>2.25</v>
      </c>
      <c r="C99" s="77" t="s">
        <v>73</v>
      </c>
      <c r="D99" s="84">
        <f t="shared" si="15"/>
        <v>1.2430939226519336E-2</v>
      </c>
      <c r="E99" s="78">
        <v>2.4740000000000002</v>
      </c>
      <c r="F99" s="79">
        <v>6.8959999999999999</v>
      </c>
      <c r="G99" s="75">
        <f t="shared" si="10"/>
        <v>9.370000000000001</v>
      </c>
      <c r="H99" s="76">
        <v>2338</v>
      </c>
      <c r="I99" s="77" t="s">
        <v>70</v>
      </c>
      <c r="J99" s="83">
        <f t="shared" si="11"/>
        <v>0.23380000000000001</v>
      </c>
      <c r="K99" s="76">
        <v>566</v>
      </c>
      <c r="L99" s="77" t="s">
        <v>70</v>
      </c>
      <c r="M99" s="83">
        <f t="shared" si="12"/>
        <v>5.6599999999999998E-2</v>
      </c>
      <c r="N99" s="76">
        <v>442</v>
      </c>
      <c r="O99" s="77" t="s">
        <v>70</v>
      </c>
      <c r="P99" s="83">
        <f t="shared" si="13"/>
        <v>4.4200000000000003E-2</v>
      </c>
    </row>
    <row r="100" spans="1:16">
      <c r="A100" s="1">
        <f t="shared" si="14"/>
        <v>100</v>
      </c>
      <c r="B100" s="76">
        <v>2.5</v>
      </c>
      <c r="C100" s="77" t="s">
        <v>73</v>
      </c>
      <c r="D100" s="84">
        <f t="shared" si="15"/>
        <v>1.3812154696132596E-2</v>
      </c>
      <c r="E100" s="78">
        <v>2.6379999999999999</v>
      </c>
      <c r="F100" s="79">
        <v>6.65</v>
      </c>
      <c r="G100" s="75">
        <f t="shared" si="10"/>
        <v>9.2880000000000003</v>
      </c>
      <c r="H100" s="76">
        <v>2609</v>
      </c>
      <c r="I100" s="77" t="s">
        <v>70</v>
      </c>
      <c r="J100" s="83">
        <f t="shared" si="11"/>
        <v>0.26090000000000002</v>
      </c>
      <c r="K100" s="76">
        <v>620</v>
      </c>
      <c r="L100" s="77" t="s">
        <v>70</v>
      </c>
      <c r="M100" s="83">
        <f t="shared" si="12"/>
        <v>6.2E-2</v>
      </c>
      <c r="N100" s="76">
        <v>486</v>
      </c>
      <c r="O100" s="77" t="s">
        <v>70</v>
      </c>
      <c r="P100" s="83">
        <f t="shared" si="13"/>
        <v>4.8599999999999997E-2</v>
      </c>
    </row>
    <row r="101" spans="1:16">
      <c r="A101" s="1">
        <f t="shared" si="14"/>
        <v>101</v>
      </c>
      <c r="B101" s="76">
        <v>2.75</v>
      </c>
      <c r="C101" s="77" t="s">
        <v>73</v>
      </c>
      <c r="D101" s="84">
        <f t="shared" si="15"/>
        <v>1.5193370165745856E-2</v>
      </c>
      <c r="E101" s="78">
        <v>2.7829999999999999</v>
      </c>
      <c r="F101" s="79">
        <v>6.4240000000000004</v>
      </c>
      <c r="G101" s="75">
        <f t="shared" si="10"/>
        <v>9.2070000000000007</v>
      </c>
      <c r="H101" s="76">
        <v>2884</v>
      </c>
      <c r="I101" s="77" t="s">
        <v>70</v>
      </c>
      <c r="J101" s="83">
        <f t="shared" si="11"/>
        <v>0.28839999999999999</v>
      </c>
      <c r="K101" s="76">
        <v>673</v>
      </c>
      <c r="L101" s="77" t="s">
        <v>70</v>
      </c>
      <c r="M101" s="83">
        <f t="shared" si="12"/>
        <v>6.7299999999999999E-2</v>
      </c>
      <c r="N101" s="76">
        <v>531</v>
      </c>
      <c r="O101" s="77" t="s">
        <v>70</v>
      </c>
      <c r="P101" s="83">
        <f t="shared" si="13"/>
        <v>5.3100000000000001E-2</v>
      </c>
    </row>
    <row r="102" spans="1:16">
      <c r="A102" s="1">
        <f t="shared" si="14"/>
        <v>102</v>
      </c>
      <c r="B102" s="76">
        <v>3</v>
      </c>
      <c r="C102" s="77" t="s">
        <v>73</v>
      </c>
      <c r="D102" s="84">
        <f t="shared" si="15"/>
        <v>1.6574585635359115E-2</v>
      </c>
      <c r="E102" s="78">
        <v>2.9119999999999999</v>
      </c>
      <c r="F102" s="79">
        <v>6.2140000000000004</v>
      </c>
      <c r="G102" s="75">
        <f t="shared" si="10"/>
        <v>9.1260000000000012</v>
      </c>
      <c r="H102" s="76">
        <v>3161</v>
      </c>
      <c r="I102" s="77" t="s">
        <v>70</v>
      </c>
      <c r="J102" s="83">
        <f t="shared" si="11"/>
        <v>0.31609999999999999</v>
      </c>
      <c r="K102" s="76">
        <v>725</v>
      </c>
      <c r="L102" s="77" t="s">
        <v>70</v>
      </c>
      <c r="M102" s="83">
        <f t="shared" si="12"/>
        <v>7.2499999999999995E-2</v>
      </c>
      <c r="N102" s="76">
        <v>576</v>
      </c>
      <c r="O102" s="77" t="s">
        <v>70</v>
      </c>
      <c r="P102" s="83">
        <f t="shared" si="13"/>
        <v>5.7599999999999998E-2</v>
      </c>
    </row>
    <row r="103" spans="1:16">
      <c r="A103" s="1">
        <f t="shared" si="14"/>
        <v>103</v>
      </c>
      <c r="B103" s="76">
        <v>3.25</v>
      </c>
      <c r="C103" s="77" t="s">
        <v>73</v>
      </c>
      <c r="D103" s="84">
        <f t="shared" si="15"/>
        <v>1.7955801104972375E-2</v>
      </c>
      <c r="E103" s="78">
        <v>3.0289999999999999</v>
      </c>
      <c r="F103" s="79">
        <v>6.02</v>
      </c>
      <c r="G103" s="75">
        <f t="shared" si="10"/>
        <v>9.0489999999999995</v>
      </c>
      <c r="H103" s="76">
        <v>3442</v>
      </c>
      <c r="I103" s="77" t="s">
        <v>70</v>
      </c>
      <c r="J103" s="83">
        <f t="shared" si="11"/>
        <v>0.34420000000000001</v>
      </c>
      <c r="K103" s="76">
        <v>776</v>
      </c>
      <c r="L103" s="77" t="s">
        <v>70</v>
      </c>
      <c r="M103" s="83">
        <f t="shared" si="12"/>
        <v>7.7600000000000002E-2</v>
      </c>
      <c r="N103" s="76">
        <v>621</v>
      </c>
      <c r="O103" s="77" t="s">
        <v>70</v>
      </c>
      <c r="P103" s="83">
        <f t="shared" si="13"/>
        <v>6.2100000000000002E-2</v>
      </c>
    </row>
    <row r="104" spans="1:16">
      <c r="A104" s="1">
        <f t="shared" si="14"/>
        <v>104</v>
      </c>
      <c r="B104" s="76">
        <v>3.5</v>
      </c>
      <c r="C104" s="77" t="s">
        <v>73</v>
      </c>
      <c r="D104" s="84">
        <f t="shared" si="15"/>
        <v>1.9337016574585635E-2</v>
      </c>
      <c r="E104" s="78">
        <v>3.1339999999999999</v>
      </c>
      <c r="F104" s="79">
        <v>5.84</v>
      </c>
      <c r="G104" s="75">
        <f t="shared" si="10"/>
        <v>8.9740000000000002</v>
      </c>
      <c r="H104" s="76">
        <v>3726</v>
      </c>
      <c r="I104" s="77" t="s">
        <v>70</v>
      </c>
      <c r="J104" s="83">
        <f t="shared" si="11"/>
        <v>0.37259999999999999</v>
      </c>
      <c r="K104" s="76">
        <v>827</v>
      </c>
      <c r="L104" s="77" t="s">
        <v>70</v>
      </c>
      <c r="M104" s="83">
        <f t="shared" si="12"/>
        <v>8.2699999999999996E-2</v>
      </c>
      <c r="N104" s="76">
        <v>666</v>
      </c>
      <c r="O104" s="77" t="s">
        <v>70</v>
      </c>
      <c r="P104" s="83">
        <f t="shared" si="13"/>
        <v>6.6600000000000006E-2</v>
      </c>
    </row>
    <row r="105" spans="1:16">
      <c r="A105" s="1">
        <f t="shared" si="14"/>
        <v>105</v>
      </c>
      <c r="B105" s="76">
        <v>3.75</v>
      </c>
      <c r="C105" s="77" t="s">
        <v>73</v>
      </c>
      <c r="D105" s="84">
        <f t="shared" si="15"/>
        <v>2.0718232044198894E-2</v>
      </c>
      <c r="E105" s="78">
        <v>3.2309999999999999</v>
      </c>
      <c r="F105" s="79">
        <v>5.6719999999999997</v>
      </c>
      <c r="G105" s="75">
        <f t="shared" si="10"/>
        <v>8.9029999999999987</v>
      </c>
      <c r="H105" s="76">
        <v>4013</v>
      </c>
      <c r="I105" s="77" t="s">
        <v>70</v>
      </c>
      <c r="J105" s="83">
        <f t="shared" si="11"/>
        <v>0.40129999999999999</v>
      </c>
      <c r="K105" s="76">
        <v>877</v>
      </c>
      <c r="L105" s="77" t="s">
        <v>70</v>
      </c>
      <c r="M105" s="83">
        <f t="shared" si="12"/>
        <v>8.77E-2</v>
      </c>
      <c r="N105" s="76">
        <v>711</v>
      </c>
      <c r="O105" s="77" t="s">
        <v>70</v>
      </c>
      <c r="P105" s="83">
        <f t="shared" si="13"/>
        <v>7.1099999999999997E-2</v>
      </c>
    </row>
    <row r="106" spans="1:16">
      <c r="A106" s="1">
        <f t="shared" si="14"/>
        <v>106</v>
      </c>
      <c r="B106" s="76">
        <v>4</v>
      </c>
      <c r="C106" s="77" t="s">
        <v>73</v>
      </c>
      <c r="D106" s="84">
        <f t="shared" si="15"/>
        <v>2.2099447513812154E-2</v>
      </c>
      <c r="E106" s="78">
        <v>3.32</v>
      </c>
      <c r="F106" s="79">
        <v>5.5140000000000002</v>
      </c>
      <c r="G106" s="75">
        <f t="shared" si="10"/>
        <v>8.8339999999999996</v>
      </c>
      <c r="H106" s="76">
        <v>4302</v>
      </c>
      <c r="I106" s="77" t="s">
        <v>70</v>
      </c>
      <c r="J106" s="83">
        <f t="shared" si="11"/>
        <v>0.43019999999999997</v>
      </c>
      <c r="K106" s="76">
        <v>927</v>
      </c>
      <c r="L106" s="77" t="s">
        <v>70</v>
      </c>
      <c r="M106" s="83">
        <f t="shared" si="12"/>
        <v>9.2700000000000005E-2</v>
      </c>
      <c r="N106" s="76">
        <v>756</v>
      </c>
      <c r="O106" s="77" t="s">
        <v>70</v>
      </c>
      <c r="P106" s="83">
        <f t="shared" si="13"/>
        <v>7.5600000000000001E-2</v>
      </c>
    </row>
    <row r="107" spans="1:16">
      <c r="A107" s="1">
        <f t="shared" si="14"/>
        <v>107</v>
      </c>
      <c r="B107" s="76">
        <v>4.5</v>
      </c>
      <c r="C107" s="77" t="s">
        <v>73</v>
      </c>
      <c r="D107" s="84">
        <f t="shared" si="15"/>
        <v>2.4861878453038673E-2</v>
      </c>
      <c r="E107" s="78">
        <v>3.4830000000000001</v>
      </c>
      <c r="F107" s="79">
        <v>5.2290000000000001</v>
      </c>
      <c r="G107" s="75">
        <f t="shared" si="10"/>
        <v>8.7119999999999997</v>
      </c>
      <c r="H107" s="76">
        <v>4890</v>
      </c>
      <c r="I107" s="77" t="s">
        <v>70</v>
      </c>
      <c r="J107" s="83">
        <f t="shared" si="11"/>
        <v>0.48899999999999999</v>
      </c>
      <c r="K107" s="76">
        <v>1026</v>
      </c>
      <c r="L107" s="77" t="s">
        <v>70</v>
      </c>
      <c r="M107" s="83">
        <f t="shared" si="12"/>
        <v>0.1026</v>
      </c>
      <c r="N107" s="76">
        <v>846</v>
      </c>
      <c r="O107" s="77" t="s">
        <v>70</v>
      </c>
      <c r="P107" s="83">
        <f t="shared" si="13"/>
        <v>8.4599999999999995E-2</v>
      </c>
    </row>
    <row r="108" spans="1:16">
      <c r="A108" s="1">
        <f t="shared" si="14"/>
        <v>108</v>
      </c>
      <c r="B108" s="76">
        <v>5</v>
      </c>
      <c r="C108" s="77" t="s">
        <v>73</v>
      </c>
      <c r="D108" s="84">
        <f t="shared" si="15"/>
        <v>2.7624309392265192E-2</v>
      </c>
      <c r="E108" s="78">
        <v>3.63</v>
      </c>
      <c r="F108" s="79">
        <v>4.976</v>
      </c>
      <c r="G108" s="75">
        <f t="shared" si="10"/>
        <v>8.6059999999999999</v>
      </c>
      <c r="H108" s="76">
        <v>5487</v>
      </c>
      <c r="I108" s="77" t="s">
        <v>70</v>
      </c>
      <c r="J108" s="83">
        <f t="shared" si="11"/>
        <v>0.54869999999999997</v>
      </c>
      <c r="K108" s="76">
        <v>1122</v>
      </c>
      <c r="L108" s="77" t="s">
        <v>70</v>
      </c>
      <c r="M108" s="83">
        <f t="shared" si="12"/>
        <v>0.11220000000000001</v>
      </c>
      <c r="N108" s="76">
        <v>937</v>
      </c>
      <c r="O108" s="77" t="s">
        <v>70</v>
      </c>
      <c r="P108" s="83">
        <f t="shared" si="13"/>
        <v>9.3700000000000006E-2</v>
      </c>
    </row>
    <row r="109" spans="1:16">
      <c r="A109" s="1">
        <f t="shared" si="14"/>
        <v>109</v>
      </c>
      <c r="B109" s="76">
        <v>5.5</v>
      </c>
      <c r="C109" s="77" t="s">
        <v>73</v>
      </c>
      <c r="D109" s="84">
        <f t="shared" si="15"/>
        <v>3.0386740331491711E-2</v>
      </c>
      <c r="E109" s="78">
        <v>3.7690000000000001</v>
      </c>
      <c r="F109" s="79">
        <v>4.7510000000000003</v>
      </c>
      <c r="G109" s="75">
        <f t="shared" si="10"/>
        <v>8.52</v>
      </c>
      <c r="H109" s="76">
        <v>6093</v>
      </c>
      <c r="I109" s="77" t="s">
        <v>70</v>
      </c>
      <c r="J109" s="83">
        <f t="shared" si="11"/>
        <v>0.60929999999999995</v>
      </c>
      <c r="K109" s="76">
        <v>1217</v>
      </c>
      <c r="L109" s="77" t="s">
        <v>70</v>
      </c>
      <c r="M109" s="83">
        <f t="shared" si="12"/>
        <v>0.1217</v>
      </c>
      <c r="N109" s="76">
        <v>1027</v>
      </c>
      <c r="O109" s="77" t="s">
        <v>70</v>
      </c>
      <c r="P109" s="83">
        <f t="shared" si="13"/>
        <v>0.10269999999999999</v>
      </c>
    </row>
    <row r="110" spans="1:16">
      <c r="A110" s="1">
        <f t="shared" si="14"/>
        <v>110</v>
      </c>
      <c r="B110" s="76">
        <v>6</v>
      </c>
      <c r="C110" s="77" t="s">
        <v>73</v>
      </c>
      <c r="D110" s="84">
        <f t="shared" si="15"/>
        <v>3.3149171270718231E-2</v>
      </c>
      <c r="E110" s="78">
        <v>3.9039999999999999</v>
      </c>
      <c r="F110" s="79">
        <v>4.548</v>
      </c>
      <c r="G110" s="75">
        <f t="shared" si="10"/>
        <v>8.452</v>
      </c>
      <c r="H110" s="76">
        <v>6706</v>
      </c>
      <c r="I110" s="77" t="s">
        <v>70</v>
      </c>
      <c r="J110" s="83">
        <f t="shared" si="11"/>
        <v>0.67060000000000008</v>
      </c>
      <c r="K110" s="76">
        <v>1310</v>
      </c>
      <c r="L110" s="77" t="s">
        <v>70</v>
      </c>
      <c r="M110" s="83">
        <f t="shared" si="12"/>
        <v>0.13100000000000001</v>
      </c>
      <c r="N110" s="76">
        <v>1117</v>
      </c>
      <c r="O110" s="77" t="s">
        <v>70</v>
      </c>
      <c r="P110" s="83">
        <f t="shared" si="13"/>
        <v>0.11169999999999999</v>
      </c>
    </row>
    <row r="111" spans="1:16">
      <c r="A111" s="1">
        <f t="shared" si="14"/>
        <v>111</v>
      </c>
      <c r="B111" s="76">
        <v>6.5</v>
      </c>
      <c r="C111" s="77" t="s">
        <v>73</v>
      </c>
      <c r="D111" s="84">
        <f t="shared" si="15"/>
        <v>3.591160220994475E-2</v>
      </c>
      <c r="E111" s="78">
        <v>4.0369999999999999</v>
      </c>
      <c r="F111" s="79">
        <v>4.3650000000000002</v>
      </c>
      <c r="G111" s="75">
        <f t="shared" si="10"/>
        <v>8.402000000000001</v>
      </c>
      <c r="H111" s="76">
        <v>7324</v>
      </c>
      <c r="I111" s="77" t="s">
        <v>70</v>
      </c>
      <c r="J111" s="83">
        <f t="shared" si="11"/>
        <v>0.73239999999999994</v>
      </c>
      <c r="K111" s="76">
        <v>1400</v>
      </c>
      <c r="L111" s="77" t="s">
        <v>70</v>
      </c>
      <c r="M111" s="83">
        <f t="shared" si="12"/>
        <v>0.13999999999999999</v>
      </c>
      <c r="N111" s="76">
        <v>1207</v>
      </c>
      <c r="O111" s="77" t="s">
        <v>70</v>
      </c>
      <c r="P111" s="83">
        <f t="shared" si="13"/>
        <v>0.1207</v>
      </c>
    </row>
    <row r="112" spans="1:16">
      <c r="A112" s="1">
        <f t="shared" si="14"/>
        <v>112</v>
      </c>
      <c r="B112" s="76">
        <v>7</v>
      </c>
      <c r="C112" s="77" t="s">
        <v>73</v>
      </c>
      <c r="D112" s="84">
        <f t="shared" si="15"/>
        <v>3.8674033149171269E-2</v>
      </c>
      <c r="E112" s="78">
        <v>4.1710000000000003</v>
      </c>
      <c r="F112" s="79">
        <v>4.1980000000000004</v>
      </c>
      <c r="G112" s="75">
        <f t="shared" si="10"/>
        <v>8.3689999999999998</v>
      </c>
      <c r="H112" s="76">
        <v>7947</v>
      </c>
      <c r="I112" s="77" t="s">
        <v>70</v>
      </c>
      <c r="J112" s="83">
        <f t="shared" si="11"/>
        <v>0.79469999999999996</v>
      </c>
      <c r="K112" s="76">
        <v>1488</v>
      </c>
      <c r="L112" s="77" t="s">
        <v>70</v>
      </c>
      <c r="M112" s="83">
        <f t="shared" si="12"/>
        <v>0.14879999999999999</v>
      </c>
      <c r="N112" s="76">
        <v>1297</v>
      </c>
      <c r="O112" s="77" t="s">
        <v>70</v>
      </c>
      <c r="P112" s="83">
        <f t="shared" si="13"/>
        <v>0.12969999999999998</v>
      </c>
    </row>
    <row r="113" spans="1:16">
      <c r="A113" s="1">
        <f t="shared" si="14"/>
        <v>113</v>
      </c>
      <c r="B113" s="76">
        <v>8</v>
      </c>
      <c r="C113" s="77" t="s">
        <v>73</v>
      </c>
      <c r="D113" s="84">
        <f t="shared" si="15"/>
        <v>4.4198895027624308E-2</v>
      </c>
      <c r="E113" s="78">
        <v>4.4470000000000001</v>
      </c>
      <c r="F113" s="79">
        <v>3.9060000000000001</v>
      </c>
      <c r="G113" s="75">
        <f t="shared" si="10"/>
        <v>8.3529999999999998</v>
      </c>
      <c r="H113" s="76">
        <v>9201</v>
      </c>
      <c r="I113" s="77" t="s">
        <v>70</v>
      </c>
      <c r="J113" s="83">
        <f t="shared" si="11"/>
        <v>0.92010000000000003</v>
      </c>
      <c r="K113" s="76">
        <v>1662</v>
      </c>
      <c r="L113" s="77" t="s">
        <v>70</v>
      </c>
      <c r="M113" s="83">
        <f t="shared" si="12"/>
        <v>0.16619999999999999</v>
      </c>
      <c r="N113" s="76">
        <v>1475</v>
      </c>
      <c r="O113" s="77" t="s">
        <v>70</v>
      </c>
      <c r="P113" s="83">
        <f t="shared" si="13"/>
        <v>0.14750000000000002</v>
      </c>
    </row>
    <row r="114" spans="1:16">
      <c r="A114" s="1">
        <f t="shared" si="14"/>
        <v>114</v>
      </c>
      <c r="B114" s="76">
        <v>9</v>
      </c>
      <c r="C114" s="77" t="s">
        <v>73</v>
      </c>
      <c r="D114" s="84">
        <f t="shared" si="15"/>
        <v>4.9723756906077346E-2</v>
      </c>
      <c r="E114" s="78">
        <v>4.7359999999999998</v>
      </c>
      <c r="F114" s="79">
        <v>3.657</v>
      </c>
      <c r="G114" s="75">
        <f t="shared" si="10"/>
        <v>8.3930000000000007</v>
      </c>
      <c r="H114" s="76">
        <v>1.05</v>
      </c>
      <c r="I114" s="111" t="s">
        <v>72</v>
      </c>
      <c r="J114" s="64">
        <f t="shared" ref="J114:J145" si="16">H114</f>
        <v>1.05</v>
      </c>
      <c r="K114" s="76">
        <v>1826</v>
      </c>
      <c r="L114" s="77" t="s">
        <v>70</v>
      </c>
      <c r="M114" s="83">
        <f t="shared" si="12"/>
        <v>0.18260000000000001</v>
      </c>
      <c r="N114" s="76">
        <v>1650</v>
      </c>
      <c r="O114" s="77" t="s">
        <v>70</v>
      </c>
      <c r="P114" s="83">
        <f t="shared" si="13"/>
        <v>0.16499999999999998</v>
      </c>
    </row>
    <row r="115" spans="1:16">
      <c r="A115" s="1">
        <f t="shared" si="14"/>
        <v>115</v>
      </c>
      <c r="B115" s="76">
        <v>10</v>
      </c>
      <c r="C115" s="77" t="s">
        <v>73</v>
      </c>
      <c r="D115" s="84">
        <f t="shared" si="15"/>
        <v>5.5248618784530384E-2</v>
      </c>
      <c r="E115" s="78">
        <v>5.0410000000000004</v>
      </c>
      <c r="F115" s="79">
        <v>3.4430000000000001</v>
      </c>
      <c r="G115" s="75">
        <f t="shared" si="10"/>
        <v>8.484</v>
      </c>
      <c r="H115" s="76">
        <v>1.17</v>
      </c>
      <c r="I115" s="77" t="s">
        <v>72</v>
      </c>
      <c r="J115" s="64">
        <f t="shared" si="16"/>
        <v>1.17</v>
      </c>
      <c r="K115" s="76">
        <v>1980</v>
      </c>
      <c r="L115" s="77" t="s">
        <v>70</v>
      </c>
      <c r="M115" s="83">
        <f t="shared" si="12"/>
        <v>0.19800000000000001</v>
      </c>
      <c r="N115" s="76">
        <v>1821</v>
      </c>
      <c r="O115" s="77" t="s">
        <v>70</v>
      </c>
      <c r="P115" s="83">
        <f t="shared" si="13"/>
        <v>0.18209999999999998</v>
      </c>
    </row>
    <row r="116" spans="1:16">
      <c r="A116" s="1">
        <f t="shared" si="14"/>
        <v>116</v>
      </c>
      <c r="B116" s="76">
        <v>11</v>
      </c>
      <c r="C116" s="77" t="s">
        <v>73</v>
      </c>
      <c r="D116" s="84">
        <f t="shared" si="15"/>
        <v>6.0773480662983423E-2</v>
      </c>
      <c r="E116" s="78">
        <v>5.36</v>
      </c>
      <c r="F116" s="79">
        <v>3.2559999999999998</v>
      </c>
      <c r="G116" s="75">
        <f t="shared" si="10"/>
        <v>8.6159999999999997</v>
      </c>
      <c r="H116" s="76">
        <v>1.29</v>
      </c>
      <c r="I116" s="77" t="s">
        <v>72</v>
      </c>
      <c r="J116" s="64">
        <f t="shared" si="16"/>
        <v>1.29</v>
      </c>
      <c r="K116" s="76">
        <v>2124</v>
      </c>
      <c r="L116" s="77" t="s">
        <v>70</v>
      </c>
      <c r="M116" s="83">
        <f t="shared" ref="M116:M147" si="17">K116/1000/10</f>
        <v>0.21240000000000001</v>
      </c>
      <c r="N116" s="76">
        <v>1987</v>
      </c>
      <c r="O116" s="77" t="s">
        <v>70</v>
      </c>
      <c r="P116" s="83">
        <f t="shared" ref="P116:P147" si="18">N116/1000/10</f>
        <v>0.19870000000000002</v>
      </c>
    </row>
    <row r="117" spans="1:16">
      <c r="A117" s="1">
        <f t="shared" si="14"/>
        <v>117</v>
      </c>
      <c r="B117" s="76">
        <v>12</v>
      </c>
      <c r="C117" s="77" t="s">
        <v>73</v>
      </c>
      <c r="D117" s="84">
        <f t="shared" si="15"/>
        <v>6.6298342541436461E-2</v>
      </c>
      <c r="E117" s="78">
        <v>5.694</v>
      </c>
      <c r="F117" s="79">
        <v>3.0910000000000002</v>
      </c>
      <c r="G117" s="75">
        <f t="shared" si="10"/>
        <v>8.7850000000000001</v>
      </c>
      <c r="H117" s="76">
        <v>1.42</v>
      </c>
      <c r="I117" s="77" t="s">
        <v>72</v>
      </c>
      <c r="J117" s="64">
        <f t="shared" si="16"/>
        <v>1.42</v>
      </c>
      <c r="K117" s="76">
        <v>2258</v>
      </c>
      <c r="L117" s="77" t="s">
        <v>70</v>
      </c>
      <c r="M117" s="83">
        <f t="shared" si="17"/>
        <v>0.2258</v>
      </c>
      <c r="N117" s="76">
        <v>2147</v>
      </c>
      <c r="O117" s="77" t="s">
        <v>70</v>
      </c>
      <c r="P117" s="83">
        <f t="shared" si="18"/>
        <v>0.21469999999999997</v>
      </c>
    </row>
    <row r="118" spans="1:16">
      <c r="A118" s="1">
        <f t="shared" si="14"/>
        <v>118</v>
      </c>
      <c r="B118" s="76">
        <v>13</v>
      </c>
      <c r="C118" s="77" t="s">
        <v>73</v>
      </c>
      <c r="D118" s="84">
        <f t="shared" si="15"/>
        <v>7.18232044198895E-2</v>
      </c>
      <c r="E118" s="78">
        <v>6.04</v>
      </c>
      <c r="F118" s="79">
        <v>2.944</v>
      </c>
      <c r="G118" s="75">
        <f t="shared" si="10"/>
        <v>8.984</v>
      </c>
      <c r="H118" s="76">
        <v>1.54</v>
      </c>
      <c r="I118" s="77" t="s">
        <v>72</v>
      </c>
      <c r="J118" s="64">
        <f t="shared" si="16"/>
        <v>1.54</v>
      </c>
      <c r="K118" s="76">
        <v>2383</v>
      </c>
      <c r="L118" s="77" t="s">
        <v>70</v>
      </c>
      <c r="M118" s="83">
        <f t="shared" si="17"/>
        <v>0.23830000000000001</v>
      </c>
      <c r="N118" s="76">
        <v>2301</v>
      </c>
      <c r="O118" s="77" t="s">
        <v>70</v>
      </c>
      <c r="P118" s="83">
        <f t="shared" si="18"/>
        <v>0.23010000000000003</v>
      </c>
    </row>
    <row r="119" spans="1:16">
      <c r="A119" s="1">
        <f t="shared" si="14"/>
        <v>119</v>
      </c>
      <c r="B119" s="76">
        <v>14</v>
      </c>
      <c r="C119" s="77" t="s">
        <v>73</v>
      </c>
      <c r="D119" s="84">
        <f t="shared" si="15"/>
        <v>7.7348066298342538E-2</v>
      </c>
      <c r="E119" s="78">
        <v>6.3949999999999996</v>
      </c>
      <c r="F119" s="79">
        <v>2.8130000000000002</v>
      </c>
      <c r="G119" s="75">
        <f t="shared" si="10"/>
        <v>9.2080000000000002</v>
      </c>
      <c r="H119" s="76">
        <v>1.65</v>
      </c>
      <c r="I119" s="77" t="s">
        <v>72</v>
      </c>
      <c r="J119" s="64">
        <f t="shared" si="16"/>
        <v>1.65</v>
      </c>
      <c r="K119" s="76">
        <v>2500</v>
      </c>
      <c r="L119" s="77" t="s">
        <v>70</v>
      </c>
      <c r="M119" s="83">
        <f t="shared" si="17"/>
        <v>0.25</v>
      </c>
      <c r="N119" s="76">
        <v>2449</v>
      </c>
      <c r="O119" s="77" t="s">
        <v>70</v>
      </c>
      <c r="P119" s="83">
        <f t="shared" si="18"/>
        <v>0.24489999999999998</v>
      </c>
    </row>
    <row r="120" spans="1:16">
      <c r="A120" s="1">
        <f t="shared" si="14"/>
        <v>120</v>
      </c>
      <c r="B120" s="76">
        <v>15</v>
      </c>
      <c r="C120" s="77" t="s">
        <v>73</v>
      </c>
      <c r="D120" s="84">
        <f t="shared" si="15"/>
        <v>8.2872928176795577E-2</v>
      </c>
      <c r="E120" s="78">
        <v>6.76</v>
      </c>
      <c r="F120" s="79">
        <v>2.694</v>
      </c>
      <c r="G120" s="75">
        <f t="shared" si="10"/>
        <v>9.4540000000000006</v>
      </c>
      <c r="H120" s="76">
        <v>1.77</v>
      </c>
      <c r="I120" s="77" t="s">
        <v>72</v>
      </c>
      <c r="J120" s="64">
        <f t="shared" si="16"/>
        <v>1.77</v>
      </c>
      <c r="K120" s="76">
        <v>2608</v>
      </c>
      <c r="L120" s="77" t="s">
        <v>70</v>
      </c>
      <c r="M120" s="83">
        <f t="shared" si="17"/>
        <v>0.26080000000000003</v>
      </c>
      <c r="N120" s="76">
        <v>2591</v>
      </c>
      <c r="O120" s="77" t="s">
        <v>70</v>
      </c>
      <c r="P120" s="83">
        <f t="shared" si="18"/>
        <v>0.2591</v>
      </c>
    </row>
    <row r="121" spans="1:16">
      <c r="A121" s="1">
        <f t="shared" si="14"/>
        <v>121</v>
      </c>
      <c r="B121" s="76">
        <v>16</v>
      </c>
      <c r="C121" s="77" t="s">
        <v>73</v>
      </c>
      <c r="D121" s="84">
        <f t="shared" ref="D121:D152" si="19">B121/$C$5</f>
        <v>8.8397790055248615E-2</v>
      </c>
      <c r="E121" s="78">
        <v>7.1310000000000002</v>
      </c>
      <c r="F121" s="79">
        <v>2.5870000000000002</v>
      </c>
      <c r="G121" s="75">
        <f t="shared" si="10"/>
        <v>9.718</v>
      </c>
      <c r="H121" s="76">
        <v>1.88</v>
      </c>
      <c r="I121" s="77" t="s">
        <v>72</v>
      </c>
      <c r="J121" s="64">
        <f t="shared" si="16"/>
        <v>1.88</v>
      </c>
      <c r="K121" s="76">
        <v>2708</v>
      </c>
      <c r="L121" s="77" t="s">
        <v>70</v>
      </c>
      <c r="M121" s="83">
        <f t="shared" si="17"/>
        <v>0.27080000000000004</v>
      </c>
      <c r="N121" s="76">
        <v>2726</v>
      </c>
      <c r="O121" s="77" t="s">
        <v>70</v>
      </c>
      <c r="P121" s="83">
        <f t="shared" si="18"/>
        <v>0.27260000000000001</v>
      </c>
    </row>
    <row r="122" spans="1:16">
      <c r="A122" s="1">
        <f t="shared" si="14"/>
        <v>122</v>
      </c>
      <c r="B122" s="76">
        <v>17</v>
      </c>
      <c r="C122" s="77" t="s">
        <v>73</v>
      </c>
      <c r="D122" s="84">
        <f t="shared" si="19"/>
        <v>9.3922651933701654E-2</v>
      </c>
      <c r="E122" s="78">
        <v>7.5090000000000003</v>
      </c>
      <c r="F122" s="79">
        <v>2.4889999999999999</v>
      </c>
      <c r="G122" s="75">
        <f t="shared" si="10"/>
        <v>9.9980000000000011</v>
      </c>
      <c r="H122" s="76">
        <v>1.99</v>
      </c>
      <c r="I122" s="77" t="s">
        <v>72</v>
      </c>
      <c r="J122" s="64">
        <f t="shared" si="16"/>
        <v>1.99</v>
      </c>
      <c r="K122" s="76">
        <v>2802</v>
      </c>
      <c r="L122" s="77" t="s">
        <v>70</v>
      </c>
      <c r="M122" s="83">
        <f t="shared" si="17"/>
        <v>0.2802</v>
      </c>
      <c r="N122" s="76">
        <v>2855</v>
      </c>
      <c r="O122" s="77" t="s">
        <v>70</v>
      </c>
      <c r="P122" s="83">
        <f t="shared" si="18"/>
        <v>0.28549999999999998</v>
      </c>
    </row>
    <row r="123" spans="1:16">
      <c r="A123" s="1">
        <f t="shared" si="14"/>
        <v>123</v>
      </c>
      <c r="B123" s="76">
        <v>18</v>
      </c>
      <c r="C123" s="77" t="s">
        <v>73</v>
      </c>
      <c r="D123" s="84">
        <f t="shared" si="19"/>
        <v>9.9447513812154692E-2</v>
      </c>
      <c r="E123" s="78">
        <v>7.89</v>
      </c>
      <c r="F123" s="79">
        <v>2.399</v>
      </c>
      <c r="G123" s="75">
        <f t="shared" si="10"/>
        <v>10.289</v>
      </c>
      <c r="H123" s="76">
        <v>2.09</v>
      </c>
      <c r="I123" s="77" t="s">
        <v>72</v>
      </c>
      <c r="J123" s="64">
        <f t="shared" si="16"/>
        <v>2.09</v>
      </c>
      <c r="K123" s="76">
        <v>2888</v>
      </c>
      <c r="L123" s="77" t="s">
        <v>70</v>
      </c>
      <c r="M123" s="83">
        <f t="shared" si="17"/>
        <v>0.2888</v>
      </c>
      <c r="N123" s="76">
        <v>2978</v>
      </c>
      <c r="O123" s="77" t="s">
        <v>70</v>
      </c>
      <c r="P123" s="83">
        <f t="shared" si="18"/>
        <v>0.29780000000000001</v>
      </c>
    </row>
    <row r="124" spans="1:16">
      <c r="A124" s="1">
        <f t="shared" si="14"/>
        <v>124</v>
      </c>
      <c r="B124" s="76">
        <v>20</v>
      </c>
      <c r="C124" s="77" t="s">
        <v>73</v>
      </c>
      <c r="D124" s="84">
        <f t="shared" si="19"/>
        <v>0.11049723756906077</v>
      </c>
      <c r="E124" s="78">
        <v>8.6620000000000008</v>
      </c>
      <c r="F124" s="79">
        <v>2.2389999999999999</v>
      </c>
      <c r="G124" s="75">
        <f t="shared" si="10"/>
        <v>10.901</v>
      </c>
      <c r="H124" s="76">
        <v>2.2999999999999998</v>
      </c>
      <c r="I124" s="77" t="s">
        <v>72</v>
      </c>
      <c r="J124" s="64">
        <f t="shared" si="16"/>
        <v>2.2999999999999998</v>
      </c>
      <c r="K124" s="76">
        <v>3050</v>
      </c>
      <c r="L124" s="77" t="s">
        <v>70</v>
      </c>
      <c r="M124" s="83">
        <f t="shared" si="17"/>
        <v>0.30499999999999999</v>
      </c>
      <c r="N124" s="76">
        <v>3207</v>
      </c>
      <c r="O124" s="77" t="s">
        <v>70</v>
      </c>
      <c r="P124" s="83">
        <f t="shared" si="18"/>
        <v>0.32069999999999999</v>
      </c>
    </row>
    <row r="125" spans="1:16">
      <c r="A125" s="1">
        <f t="shared" si="14"/>
        <v>125</v>
      </c>
      <c r="B125" s="66">
        <v>22.5</v>
      </c>
      <c r="C125" s="67" t="s">
        <v>73</v>
      </c>
      <c r="D125" s="84">
        <f t="shared" si="19"/>
        <v>0.12430939226519337</v>
      </c>
      <c r="E125" s="78">
        <v>9.6340000000000003</v>
      </c>
      <c r="F125" s="79">
        <v>2.0710000000000002</v>
      </c>
      <c r="G125" s="75">
        <f t="shared" si="10"/>
        <v>11.705</v>
      </c>
      <c r="H125" s="76">
        <v>2.54</v>
      </c>
      <c r="I125" s="77" t="s">
        <v>72</v>
      </c>
      <c r="J125" s="64">
        <f t="shared" si="16"/>
        <v>2.54</v>
      </c>
      <c r="K125" s="76">
        <v>3225</v>
      </c>
      <c r="L125" s="77" t="s">
        <v>70</v>
      </c>
      <c r="M125" s="83">
        <f t="shared" si="17"/>
        <v>0.32250000000000001</v>
      </c>
      <c r="N125" s="76">
        <v>3462</v>
      </c>
      <c r="O125" s="77" t="s">
        <v>70</v>
      </c>
      <c r="P125" s="83">
        <f t="shared" si="18"/>
        <v>0.34620000000000001</v>
      </c>
    </row>
    <row r="126" spans="1:16">
      <c r="A126" s="1">
        <f t="shared" si="14"/>
        <v>126</v>
      </c>
      <c r="B126" s="66">
        <v>25</v>
      </c>
      <c r="C126" s="67" t="s">
        <v>73</v>
      </c>
      <c r="D126" s="84">
        <f t="shared" si="19"/>
        <v>0.13812154696132597</v>
      </c>
      <c r="E126" s="78">
        <v>10.61</v>
      </c>
      <c r="F126" s="79">
        <v>1.929</v>
      </c>
      <c r="G126" s="75">
        <f t="shared" si="10"/>
        <v>12.539</v>
      </c>
      <c r="H126" s="66">
        <v>2.76</v>
      </c>
      <c r="I126" s="67" t="s">
        <v>72</v>
      </c>
      <c r="J126" s="64">
        <f t="shared" si="16"/>
        <v>2.76</v>
      </c>
      <c r="K126" s="66">
        <v>3373</v>
      </c>
      <c r="L126" s="67" t="s">
        <v>70</v>
      </c>
      <c r="M126" s="83">
        <f t="shared" si="17"/>
        <v>0.33730000000000004</v>
      </c>
      <c r="N126" s="66">
        <v>3688</v>
      </c>
      <c r="O126" s="67" t="s">
        <v>70</v>
      </c>
      <c r="P126" s="83">
        <f t="shared" si="18"/>
        <v>0.36880000000000002</v>
      </c>
    </row>
    <row r="127" spans="1:16">
      <c r="A127" s="1">
        <f t="shared" si="14"/>
        <v>127</v>
      </c>
      <c r="B127" s="66">
        <v>27.5</v>
      </c>
      <c r="C127" s="67" t="s">
        <v>73</v>
      </c>
      <c r="D127" s="84">
        <f t="shared" si="19"/>
        <v>0.15193370165745856</v>
      </c>
      <c r="E127" s="78">
        <v>11.57</v>
      </c>
      <c r="F127" s="79">
        <v>1.8080000000000001</v>
      </c>
      <c r="G127" s="75">
        <f t="shared" si="10"/>
        <v>13.378</v>
      </c>
      <c r="H127" s="66">
        <v>2.97</v>
      </c>
      <c r="I127" s="67" t="s">
        <v>72</v>
      </c>
      <c r="J127" s="64">
        <f t="shared" si="16"/>
        <v>2.97</v>
      </c>
      <c r="K127" s="66">
        <v>3499</v>
      </c>
      <c r="L127" s="67" t="s">
        <v>70</v>
      </c>
      <c r="M127" s="83">
        <f t="shared" si="17"/>
        <v>0.34989999999999999</v>
      </c>
      <c r="N127" s="66">
        <v>3889</v>
      </c>
      <c r="O127" s="67" t="s">
        <v>70</v>
      </c>
      <c r="P127" s="83">
        <f t="shared" si="18"/>
        <v>0.38889999999999997</v>
      </c>
    </row>
    <row r="128" spans="1:16">
      <c r="A128" s="1">
        <f t="shared" si="14"/>
        <v>128</v>
      </c>
      <c r="B128" s="76">
        <v>30</v>
      </c>
      <c r="C128" s="77" t="s">
        <v>73</v>
      </c>
      <c r="D128" s="84">
        <f t="shared" si="19"/>
        <v>0.16574585635359115</v>
      </c>
      <c r="E128" s="78">
        <v>12.53</v>
      </c>
      <c r="F128" s="79">
        <v>1.702</v>
      </c>
      <c r="G128" s="75">
        <f t="shared" si="10"/>
        <v>14.231999999999999</v>
      </c>
      <c r="H128" s="76">
        <v>3.17</v>
      </c>
      <c r="I128" s="77" t="s">
        <v>72</v>
      </c>
      <c r="J128" s="64">
        <f t="shared" si="16"/>
        <v>3.17</v>
      </c>
      <c r="K128" s="66">
        <v>3607</v>
      </c>
      <c r="L128" s="67" t="s">
        <v>70</v>
      </c>
      <c r="M128" s="83">
        <f t="shared" si="17"/>
        <v>0.36070000000000002</v>
      </c>
      <c r="N128" s="66">
        <v>4069</v>
      </c>
      <c r="O128" s="67" t="s">
        <v>70</v>
      </c>
      <c r="P128" s="83">
        <f t="shared" si="18"/>
        <v>0.40689999999999998</v>
      </c>
    </row>
    <row r="129" spans="1:16">
      <c r="A129" s="1">
        <f t="shared" si="14"/>
        <v>129</v>
      </c>
      <c r="B129" s="76">
        <v>32.5</v>
      </c>
      <c r="C129" s="77" t="s">
        <v>73</v>
      </c>
      <c r="D129" s="84">
        <f t="shared" si="19"/>
        <v>0.17955801104972377</v>
      </c>
      <c r="E129" s="78">
        <v>13.46</v>
      </c>
      <c r="F129" s="79">
        <v>1.61</v>
      </c>
      <c r="G129" s="75">
        <f t="shared" si="10"/>
        <v>15.07</v>
      </c>
      <c r="H129" s="76">
        <v>3.35</v>
      </c>
      <c r="I129" s="77" t="s">
        <v>72</v>
      </c>
      <c r="J129" s="64">
        <f t="shared" si="16"/>
        <v>3.35</v>
      </c>
      <c r="K129" s="66">
        <v>3701</v>
      </c>
      <c r="L129" s="67" t="s">
        <v>70</v>
      </c>
      <c r="M129" s="83">
        <f t="shared" si="17"/>
        <v>0.37009999999999998</v>
      </c>
      <c r="N129" s="66">
        <v>4229</v>
      </c>
      <c r="O129" s="67" t="s">
        <v>70</v>
      </c>
      <c r="P129" s="83">
        <f t="shared" si="18"/>
        <v>0.4229</v>
      </c>
    </row>
    <row r="130" spans="1:16">
      <c r="A130" s="1">
        <f t="shared" si="14"/>
        <v>130</v>
      </c>
      <c r="B130" s="76">
        <v>35</v>
      </c>
      <c r="C130" s="77" t="s">
        <v>73</v>
      </c>
      <c r="D130" s="84">
        <f t="shared" si="19"/>
        <v>0.19337016574585636</v>
      </c>
      <c r="E130" s="78">
        <v>14.39</v>
      </c>
      <c r="F130" s="79">
        <v>1.528</v>
      </c>
      <c r="G130" s="75">
        <f t="shared" si="10"/>
        <v>15.918000000000001</v>
      </c>
      <c r="H130" s="76">
        <v>3.53</v>
      </c>
      <c r="I130" s="77" t="s">
        <v>72</v>
      </c>
      <c r="J130" s="64">
        <f t="shared" si="16"/>
        <v>3.53</v>
      </c>
      <c r="K130" s="66">
        <v>3784</v>
      </c>
      <c r="L130" s="67" t="s">
        <v>70</v>
      </c>
      <c r="M130" s="83">
        <f t="shared" si="17"/>
        <v>0.37839999999999996</v>
      </c>
      <c r="N130" s="66">
        <v>4374</v>
      </c>
      <c r="O130" s="67" t="s">
        <v>70</v>
      </c>
      <c r="P130" s="83">
        <f t="shared" si="18"/>
        <v>0.43739999999999996</v>
      </c>
    </row>
    <row r="131" spans="1:16">
      <c r="A131" s="1">
        <f t="shared" si="14"/>
        <v>131</v>
      </c>
      <c r="B131" s="76">
        <v>37.5</v>
      </c>
      <c r="C131" s="77" t="s">
        <v>73</v>
      </c>
      <c r="D131" s="84">
        <f t="shared" si="19"/>
        <v>0.20718232044198895</v>
      </c>
      <c r="E131" s="78">
        <v>15.29</v>
      </c>
      <c r="F131" s="79">
        <v>1.4550000000000001</v>
      </c>
      <c r="G131" s="75">
        <f t="shared" si="10"/>
        <v>16.744999999999997</v>
      </c>
      <c r="H131" s="76">
        <v>3.7</v>
      </c>
      <c r="I131" s="77" t="s">
        <v>72</v>
      </c>
      <c r="J131" s="64">
        <f t="shared" si="16"/>
        <v>3.7</v>
      </c>
      <c r="K131" s="66">
        <v>3856</v>
      </c>
      <c r="L131" s="67" t="s">
        <v>70</v>
      </c>
      <c r="M131" s="83">
        <f t="shared" si="17"/>
        <v>0.3856</v>
      </c>
      <c r="N131" s="66">
        <v>4506</v>
      </c>
      <c r="O131" s="67" t="s">
        <v>70</v>
      </c>
      <c r="P131" s="83">
        <f t="shared" si="18"/>
        <v>0.4506</v>
      </c>
    </row>
    <row r="132" spans="1:16">
      <c r="A132" s="1">
        <f t="shared" si="14"/>
        <v>132</v>
      </c>
      <c r="B132" s="76">
        <v>40</v>
      </c>
      <c r="C132" s="77" t="s">
        <v>73</v>
      </c>
      <c r="D132" s="84">
        <f t="shared" si="19"/>
        <v>0.22099447513812154</v>
      </c>
      <c r="E132" s="78">
        <v>16.18</v>
      </c>
      <c r="F132" s="79">
        <v>1.39</v>
      </c>
      <c r="G132" s="75">
        <f t="shared" si="10"/>
        <v>17.57</v>
      </c>
      <c r="H132" s="76">
        <v>3.86</v>
      </c>
      <c r="I132" s="77" t="s">
        <v>72</v>
      </c>
      <c r="J132" s="64">
        <f t="shared" si="16"/>
        <v>3.86</v>
      </c>
      <c r="K132" s="66">
        <v>3921</v>
      </c>
      <c r="L132" s="67" t="s">
        <v>70</v>
      </c>
      <c r="M132" s="83">
        <f t="shared" si="17"/>
        <v>0.3921</v>
      </c>
      <c r="N132" s="66">
        <v>4625</v>
      </c>
      <c r="O132" s="67" t="s">
        <v>70</v>
      </c>
      <c r="P132" s="83">
        <f t="shared" si="18"/>
        <v>0.46250000000000002</v>
      </c>
    </row>
    <row r="133" spans="1:16">
      <c r="A133" s="1">
        <f t="shared" si="14"/>
        <v>133</v>
      </c>
      <c r="B133" s="76">
        <v>45</v>
      </c>
      <c r="C133" s="77" t="s">
        <v>73</v>
      </c>
      <c r="D133" s="84">
        <f t="shared" si="19"/>
        <v>0.24861878453038674</v>
      </c>
      <c r="E133" s="78">
        <v>17.899999999999999</v>
      </c>
      <c r="F133" s="79">
        <v>1.2769999999999999</v>
      </c>
      <c r="G133" s="75">
        <f t="shared" si="10"/>
        <v>19.177</v>
      </c>
      <c r="H133" s="76">
        <v>4.16</v>
      </c>
      <c r="I133" s="77" t="s">
        <v>72</v>
      </c>
      <c r="J133" s="64">
        <f t="shared" si="16"/>
        <v>4.16</v>
      </c>
      <c r="K133" s="66">
        <v>4041</v>
      </c>
      <c r="L133" s="67" t="s">
        <v>70</v>
      </c>
      <c r="M133" s="83">
        <f t="shared" si="17"/>
        <v>0.40410000000000001</v>
      </c>
      <c r="N133" s="66">
        <v>4834</v>
      </c>
      <c r="O133" s="67" t="s">
        <v>70</v>
      </c>
      <c r="P133" s="83">
        <f t="shared" si="18"/>
        <v>0.48339999999999994</v>
      </c>
    </row>
    <row r="134" spans="1:16">
      <c r="A134" s="1">
        <f t="shared" si="14"/>
        <v>134</v>
      </c>
      <c r="B134" s="76">
        <v>50</v>
      </c>
      <c r="C134" s="77" t="s">
        <v>73</v>
      </c>
      <c r="D134" s="84">
        <f t="shared" si="19"/>
        <v>0.27624309392265195</v>
      </c>
      <c r="E134" s="78">
        <v>19.55</v>
      </c>
      <c r="F134" s="79">
        <v>1.1819999999999999</v>
      </c>
      <c r="G134" s="75">
        <f t="shared" si="10"/>
        <v>20.731999999999999</v>
      </c>
      <c r="H134" s="76">
        <v>4.43</v>
      </c>
      <c r="I134" s="77" t="s">
        <v>72</v>
      </c>
      <c r="J134" s="64">
        <f t="shared" si="16"/>
        <v>4.43</v>
      </c>
      <c r="K134" s="66">
        <v>4140</v>
      </c>
      <c r="L134" s="67" t="s">
        <v>70</v>
      </c>
      <c r="M134" s="83">
        <f t="shared" si="17"/>
        <v>0.41399999999999998</v>
      </c>
      <c r="N134" s="66">
        <v>5011</v>
      </c>
      <c r="O134" s="67" t="s">
        <v>70</v>
      </c>
      <c r="P134" s="83">
        <f t="shared" si="18"/>
        <v>0.50109999999999999</v>
      </c>
    </row>
    <row r="135" spans="1:16">
      <c r="A135" s="1">
        <f t="shared" si="14"/>
        <v>135</v>
      </c>
      <c r="B135" s="76">
        <v>55</v>
      </c>
      <c r="C135" s="77" t="s">
        <v>73</v>
      </c>
      <c r="D135" s="84">
        <f t="shared" si="19"/>
        <v>0.30386740331491713</v>
      </c>
      <c r="E135" s="78">
        <v>21.13</v>
      </c>
      <c r="F135" s="79">
        <v>1.103</v>
      </c>
      <c r="G135" s="75">
        <f t="shared" si="10"/>
        <v>22.233000000000001</v>
      </c>
      <c r="H135" s="76">
        <v>4.6900000000000004</v>
      </c>
      <c r="I135" s="77" t="s">
        <v>72</v>
      </c>
      <c r="J135" s="64">
        <f t="shared" si="16"/>
        <v>4.6900000000000004</v>
      </c>
      <c r="K135" s="66">
        <v>4222</v>
      </c>
      <c r="L135" s="67" t="s">
        <v>70</v>
      </c>
      <c r="M135" s="83">
        <f t="shared" si="17"/>
        <v>0.42220000000000002</v>
      </c>
      <c r="N135" s="66">
        <v>5164</v>
      </c>
      <c r="O135" s="67" t="s">
        <v>70</v>
      </c>
      <c r="P135" s="83">
        <f t="shared" si="18"/>
        <v>0.51639999999999997</v>
      </c>
    </row>
    <row r="136" spans="1:16">
      <c r="A136" s="1">
        <f t="shared" si="14"/>
        <v>136</v>
      </c>
      <c r="B136" s="76">
        <v>60</v>
      </c>
      <c r="C136" s="77" t="s">
        <v>73</v>
      </c>
      <c r="D136" s="84">
        <f t="shared" si="19"/>
        <v>0.33149171270718231</v>
      </c>
      <c r="E136" s="78">
        <v>22.64</v>
      </c>
      <c r="F136" s="79">
        <v>1.034</v>
      </c>
      <c r="G136" s="75">
        <f t="shared" si="10"/>
        <v>23.673999999999999</v>
      </c>
      <c r="H136" s="76">
        <v>4.93</v>
      </c>
      <c r="I136" s="77" t="s">
        <v>72</v>
      </c>
      <c r="J136" s="64">
        <f t="shared" si="16"/>
        <v>4.93</v>
      </c>
      <c r="K136" s="66">
        <v>4291</v>
      </c>
      <c r="L136" s="67" t="s">
        <v>70</v>
      </c>
      <c r="M136" s="83">
        <f t="shared" si="17"/>
        <v>0.42910000000000004</v>
      </c>
      <c r="N136" s="66">
        <v>5296</v>
      </c>
      <c r="O136" s="67" t="s">
        <v>70</v>
      </c>
      <c r="P136" s="83">
        <f t="shared" si="18"/>
        <v>0.52960000000000007</v>
      </c>
    </row>
    <row r="137" spans="1:16">
      <c r="A137" s="1">
        <f t="shared" si="14"/>
        <v>137</v>
      </c>
      <c r="B137" s="76">
        <v>65</v>
      </c>
      <c r="C137" s="77" t="s">
        <v>73</v>
      </c>
      <c r="D137" s="84">
        <f t="shared" si="19"/>
        <v>0.35911602209944754</v>
      </c>
      <c r="E137" s="78">
        <v>24.08</v>
      </c>
      <c r="F137" s="79">
        <v>0.9738</v>
      </c>
      <c r="G137" s="75">
        <f t="shared" si="10"/>
        <v>25.053799999999999</v>
      </c>
      <c r="H137" s="76">
        <v>5.16</v>
      </c>
      <c r="I137" s="77" t="s">
        <v>72</v>
      </c>
      <c r="J137" s="64">
        <f t="shared" si="16"/>
        <v>5.16</v>
      </c>
      <c r="K137" s="66">
        <v>4351</v>
      </c>
      <c r="L137" s="67" t="s">
        <v>70</v>
      </c>
      <c r="M137" s="83">
        <f t="shared" si="17"/>
        <v>0.43509999999999999</v>
      </c>
      <c r="N137" s="66">
        <v>5413</v>
      </c>
      <c r="O137" s="67" t="s">
        <v>70</v>
      </c>
      <c r="P137" s="83">
        <f t="shared" si="18"/>
        <v>0.5413</v>
      </c>
    </row>
    <row r="138" spans="1:16">
      <c r="A138" s="1">
        <f t="shared" si="14"/>
        <v>138</v>
      </c>
      <c r="B138" s="76">
        <v>70</v>
      </c>
      <c r="C138" s="77" t="s">
        <v>73</v>
      </c>
      <c r="D138" s="84">
        <f t="shared" si="19"/>
        <v>0.38674033149171272</v>
      </c>
      <c r="E138" s="78">
        <v>25.47</v>
      </c>
      <c r="F138" s="79">
        <v>0.92120000000000002</v>
      </c>
      <c r="G138" s="75">
        <f t="shared" si="10"/>
        <v>26.391199999999998</v>
      </c>
      <c r="H138" s="76">
        <v>5.37</v>
      </c>
      <c r="I138" s="77" t="s">
        <v>72</v>
      </c>
      <c r="J138" s="64">
        <f t="shared" si="16"/>
        <v>5.37</v>
      </c>
      <c r="K138" s="66">
        <v>4404</v>
      </c>
      <c r="L138" s="67" t="s">
        <v>70</v>
      </c>
      <c r="M138" s="83">
        <f t="shared" si="17"/>
        <v>0.44040000000000001</v>
      </c>
      <c r="N138" s="66">
        <v>5517</v>
      </c>
      <c r="O138" s="67" t="s">
        <v>70</v>
      </c>
      <c r="P138" s="83">
        <f t="shared" si="18"/>
        <v>0.55170000000000008</v>
      </c>
    </row>
    <row r="139" spans="1:16">
      <c r="A139" s="1">
        <f t="shared" si="14"/>
        <v>139</v>
      </c>
      <c r="B139" s="76">
        <v>80</v>
      </c>
      <c r="C139" s="77" t="s">
        <v>73</v>
      </c>
      <c r="D139" s="84">
        <f t="shared" si="19"/>
        <v>0.44198895027624308</v>
      </c>
      <c r="E139" s="78">
        <v>28.07</v>
      </c>
      <c r="F139" s="79">
        <v>0.8327</v>
      </c>
      <c r="G139" s="75">
        <f t="shared" si="10"/>
        <v>28.902699999999999</v>
      </c>
      <c r="H139" s="76">
        <v>5.77</v>
      </c>
      <c r="I139" s="77" t="s">
        <v>72</v>
      </c>
      <c r="J139" s="64">
        <f t="shared" si="16"/>
        <v>5.77</v>
      </c>
      <c r="K139" s="66">
        <v>4508</v>
      </c>
      <c r="L139" s="67" t="s">
        <v>70</v>
      </c>
      <c r="M139" s="83">
        <f t="shared" si="17"/>
        <v>0.45079999999999998</v>
      </c>
      <c r="N139" s="66">
        <v>5694</v>
      </c>
      <c r="O139" s="67" t="s">
        <v>70</v>
      </c>
      <c r="P139" s="83">
        <f t="shared" si="18"/>
        <v>0.56940000000000002</v>
      </c>
    </row>
    <row r="140" spans="1:16">
      <c r="A140" s="1">
        <f t="shared" si="14"/>
        <v>140</v>
      </c>
      <c r="B140" s="76">
        <v>90</v>
      </c>
      <c r="C140" s="80" t="s">
        <v>73</v>
      </c>
      <c r="D140" s="84">
        <f t="shared" si="19"/>
        <v>0.49723756906077349</v>
      </c>
      <c r="E140" s="78">
        <v>30.46</v>
      </c>
      <c r="F140" s="79">
        <v>0.7611</v>
      </c>
      <c r="G140" s="75">
        <f t="shared" si="10"/>
        <v>31.2211</v>
      </c>
      <c r="H140" s="76">
        <v>6.14</v>
      </c>
      <c r="I140" s="77" t="s">
        <v>72</v>
      </c>
      <c r="J140" s="64">
        <f t="shared" si="16"/>
        <v>6.14</v>
      </c>
      <c r="K140" s="66">
        <v>4593</v>
      </c>
      <c r="L140" s="67" t="s">
        <v>70</v>
      </c>
      <c r="M140" s="83">
        <f t="shared" si="17"/>
        <v>0.45929999999999999</v>
      </c>
      <c r="N140" s="66">
        <v>5841</v>
      </c>
      <c r="O140" s="67" t="s">
        <v>70</v>
      </c>
      <c r="P140" s="83">
        <f t="shared" si="18"/>
        <v>0.58410000000000006</v>
      </c>
    </row>
    <row r="141" spans="1:16">
      <c r="A141" s="1">
        <f t="shared" si="14"/>
        <v>141</v>
      </c>
      <c r="B141" s="76">
        <v>100</v>
      </c>
      <c r="C141" s="67" t="s">
        <v>73</v>
      </c>
      <c r="D141" s="84">
        <f t="shared" si="19"/>
        <v>0.5524861878453039</v>
      </c>
      <c r="E141" s="78">
        <v>32.67</v>
      </c>
      <c r="F141" s="79">
        <v>0.70189999999999997</v>
      </c>
      <c r="G141" s="75">
        <f t="shared" si="10"/>
        <v>33.371900000000004</v>
      </c>
      <c r="H141" s="66">
        <v>6.49</v>
      </c>
      <c r="I141" s="67" t="s">
        <v>72</v>
      </c>
      <c r="J141" s="64">
        <f t="shared" si="16"/>
        <v>6.49</v>
      </c>
      <c r="K141" s="66">
        <v>4663</v>
      </c>
      <c r="L141" s="67" t="s">
        <v>70</v>
      </c>
      <c r="M141" s="83">
        <f t="shared" si="17"/>
        <v>0.46630000000000005</v>
      </c>
      <c r="N141" s="66">
        <v>5964</v>
      </c>
      <c r="O141" s="67" t="s">
        <v>70</v>
      </c>
      <c r="P141" s="83">
        <f t="shared" si="18"/>
        <v>0.59640000000000004</v>
      </c>
    </row>
    <row r="142" spans="1:16">
      <c r="A142" s="1">
        <f t="shared" si="14"/>
        <v>142</v>
      </c>
      <c r="B142" s="76">
        <v>110</v>
      </c>
      <c r="C142" s="67" t="s">
        <v>73</v>
      </c>
      <c r="D142" s="84">
        <f t="shared" si="19"/>
        <v>0.60773480662983426</v>
      </c>
      <c r="E142" s="78">
        <v>34.71</v>
      </c>
      <c r="F142" s="79">
        <v>0.65200000000000002</v>
      </c>
      <c r="G142" s="75">
        <f t="shared" si="10"/>
        <v>35.362000000000002</v>
      </c>
      <c r="H142" s="66">
        <v>6.81</v>
      </c>
      <c r="I142" s="67" t="s">
        <v>72</v>
      </c>
      <c r="J142" s="64">
        <f t="shared" si="16"/>
        <v>6.81</v>
      </c>
      <c r="K142" s="66">
        <v>4722</v>
      </c>
      <c r="L142" s="67" t="s">
        <v>70</v>
      </c>
      <c r="M142" s="83">
        <f t="shared" si="17"/>
        <v>0.47220000000000006</v>
      </c>
      <c r="N142" s="66">
        <v>6070</v>
      </c>
      <c r="O142" s="67" t="s">
        <v>70</v>
      </c>
      <c r="P142" s="83">
        <f t="shared" si="18"/>
        <v>0.60699999999999998</v>
      </c>
    </row>
    <row r="143" spans="1:16">
      <c r="A143" s="1">
        <f t="shared" si="14"/>
        <v>143</v>
      </c>
      <c r="B143" s="76">
        <v>120</v>
      </c>
      <c r="C143" s="67" t="s">
        <v>73</v>
      </c>
      <c r="D143" s="84">
        <f t="shared" si="19"/>
        <v>0.66298342541436461</v>
      </c>
      <c r="E143" s="78">
        <v>36.6</v>
      </c>
      <c r="F143" s="79">
        <v>0.60929999999999995</v>
      </c>
      <c r="G143" s="75">
        <f t="shared" si="10"/>
        <v>37.209299999999999</v>
      </c>
      <c r="H143" s="66">
        <v>7.12</v>
      </c>
      <c r="I143" s="67" t="s">
        <v>72</v>
      </c>
      <c r="J143" s="64">
        <f t="shared" si="16"/>
        <v>7.12</v>
      </c>
      <c r="K143" s="66">
        <v>4774</v>
      </c>
      <c r="L143" s="67" t="s">
        <v>70</v>
      </c>
      <c r="M143" s="83">
        <f t="shared" si="17"/>
        <v>0.47739999999999999</v>
      </c>
      <c r="N143" s="66">
        <v>6163</v>
      </c>
      <c r="O143" s="67" t="s">
        <v>70</v>
      </c>
      <c r="P143" s="83">
        <f t="shared" si="18"/>
        <v>0.61630000000000007</v>
      </c>
    </row>
    <row r="144" spans="1:16">
      <c r="A144" s="1">
        <f t="shared" si="14"/>
        <v>144</v>
      </c>
      <c r="B144" s="76">
        <v>130</v>
      </c>
      <c r="C144" s="67" t="s">
        <v>73</v>
      </c>
      <c r="D144" s="84">
        <f t="shared" si="19"/>
        <v>0.71823204419889508</v>
      </c>
      <c r="E144" s="78">
        <v>38.35</v>
      </c>
      <c r="F144" s="79">
        <v>0.57230000000000003</v>
      </c>
      <c r="G144" s="75">
        <f t="shared" si="10"/>
        <v>38.9223</v>
      </c>
      <c r="H144" s="66">
        <v>7.41</v>
      </c>
      <c r="I144" s="67" t="s">
        <v>72</v>
      </c>
      <c r="J144" s="64">
        <f t="shared" si="16"/>
        <v>7.41</v>
      </c>
      <c r="K144" s="66">
        <v>4819</v>
      </c>
      <c r="L144" s="67" t="s">
        <v>70</v>
      </c>
      <c r="M144" s="83">
        <f t="shared" si="17"/>
        <v>0.4819</v>
      </c>
      <c r="N144" s="66">
        <v>6245</v>
      </c>
      <c r="O144" s="67" t="s">
        <v>70</v>
      </c>
      <c r="P144" s="83">
        <f t="shared" si="18"/>
        <v>0.62450000000000006</v>
      </c>
    </row>
    <row r="145" spans="1:16">
      <c r="A145" s="1">
        <f t="shared" si="14"/>
        <v>145</v>
      </c>
      <c r="B145" s="76">
        <v>140</v>
      </c>
      <c r="C145" s="67" t="s">
        <v>73</v>
      </c>
      <c r="D145" s="84">
        <f t="shared" si="19"/>
        <v>0.77348066298342544</v>
      </c>
      <c r="E145" s="78">
        <v>39.97</v>
      </c>
      <c r="F145" s="79">
        <v>0.53990000000000005</v>
      </c>
      <c r="G145" s="75">
        <f t="shared" si="10"/>
        <v>40.509900000000002</v>
      </c>
      <c r="H145" s="66">
        <v>7.69</v>
      </c>
      <c r="I145" s="67" t="s">
        <v>72</v>
      </c>
      <c r="J145" s="64">
        <f t="shared" si="16"/>
        <v>7.69</v>
      </c>
      <c r="K145" s="66">
        <v>4860</v>
      </c>
      <c r="L145" s="67" t="s">
        <v>70</v>
      </c>
      <c r="M145" s="83">
        <f t="shared" si="17"/>
        <v>0.48600000000000004</v>
      </c>
      <c r="N145" s="66">
        <v>6318</v>
      </c>
      <c r="O145" s="67" t="s">
        <v>70</v>
      </c>
      <c r="P145" s="83">
        <f t="shared" si="18"/>
        <v>0.63179999999999992</v>
      </c>
    </row>
    <row r="146" spans="1:16">
      <c r="A146" s="1">
        <f t="shared" si="14"/>
        <v>146</v>
      </c>
      <c r="B146" s="76">
        <v>150</v>
      </c>
      <c r="C146" s="67" t="s">
        <v>73</v>
      </c>
      <c r="D146" s="84">
        <f t="shared" si="19"/>
        <v>0.82872928176795579</v>
      </c>
      <c r="E146" s="78">
        <v>41.48</v>
      </c>
      <c r="F146" s="79">
        <v>0.51129999999999998</v>
      </c>
      <c r="G146" s="75">
        <f t="shared" si="10"/>
        <v>41.991299999999995</v>
      </c>
      <c r="H146" s="66">
        <v>7.96</v>
      </c>
      <c r="I146" s="67" t="s">
        <v>72</v>
      </c>
      <c r="J146" s="64">
        <f t="shared" ref="J146:J177" si="20">H146</f>
        <v>7.96</v>
      </c>
      <c r="K146" s="66">
        <v>4896</v>
      </c>
      <c r="L146" s="67" t="s">
        <v>70</v>
      </c>
      <c r="M146" s="83">
        <f t="shared" si="17"/>
        <v>0.48959999999999998</v>
      </c>
      <c r="N146" s="66">
        <v>6384</v>
      </c>
      <c r="O146" s="67" t="s">
        <v>70</v>
      </c>
      <c r="P146" s="83">
        <f t="shared" si="18"/>
        <v>0.63840000000000008</v>
      </c>
    </row>
    <row r="147" spans="1:16">
      <c r="A147" s="1">
        <f t="shared" si="14"/>
        <v>147</v>
      </c>
      <c r="B147" s="76">
        <v>160</v>
      </c>
      <c r="C147" s="67" t="s">
        <v>73</v>
      </c>
      <c r="D147" s="84">
        <f t="shared" si="19"/>
        <v>0.88397790055248615</v>
      </c>
      <c r="E147" s="78">
        <v>42.89</v>
      </c>
      <c r="F147" s="79">
        <v>0.48580000000000001</v>
      </c>
      <c r="G147" s="75">
        <f t="shared" si="10"/>
        <v>43.375799999999998</v>
      </c>
      <c r="H147" s="66">
        <v>8.2200000000000006</v>
      </c>
      <c r="I147" s="67" t="s">
        <v>72</v>
      </c>
      <c r="J147" s="64">
        <f t="shared" si="20"/>
        <v>8.2200000000000006</v>
      </c>
      <c r="K147" s="66">
        <v>4929</v>
      </c>
      <c r="L147" s="67" t="s">
        <v>70</v>
      </c>
      <c r="M147" s="83">
        <f t="shared" si="17"/>
        <v>0.4929</v>
      </c>
      <c r="N147" s="66">
        <v>6444</v>
      </c>
      <c r="O147" s="67" t="s">
        <v>70</v>
      </c>
      <c r="P147" s="83">
        <f t="shared" si="18"/>
        <v>0.64439999999999997</v>
      </c>
    </row>
    <row r="148" spans="1:16">
      <c r="A148" s="1">
        <f t="shared" si="14"/>
        <v>148</v>
      </c>
      <c r="B148" s="76">
        <v>170</v>
      </c>
      <c r="C148" s="67" t="s">
        <v>73</v>
      </c>
      <c r="D148" s="84">
        <f t="shared" si="19"/>
        <v>0.93922651933701662</v>
      </c>
      <c r="E148" s="78">
        <v>44.2</v>
      </c>
      <c r="F148" s="79">
        <v>0.46300000000000002</v>
      </c>
      <c r="G148" s="75">
        <f t="shared" ref="G148:G211" si="21">E148+F148</f>
        <v>44.663000000000004</v>
      </c>
      <c r="H148" s="66">
        <v>8.48</v>
      </c>
      <c r="I148" s="67" t="s">
        <v>72</v>
      </c>
      <c r="J148" s="64">
        <f t="shared" si="20"/>
        <v>8.48</v>
      </c>
      <c r="K148" s="66">
        <v>4959</v>
      </c>
      <c r="L148" s="67" t="s">
        <v>70</v>
      </c>
      <c r="M148" s="83">
        <f t="shared" ref="M148:M172" si="22">K148/1000/10</f>
        <v>0.49589999999999995</v>
      </c>
      <c r="N148" s="66">
        <v>6499</v>
      </c>
      <c r="O148" s="67" t="s">
        <v>70</v>
      </c>
      <c r="P148" s="83">
        <f t="shared" ref="P148:P181" si="23">N148/1000/10</f>
        <v>0.64989999999999992</v>
      </c>
    </row>
    <row r="149" spans="1:16">
      <c r="A149" s="1">
        <f t="shared" si="14"/>
        <v>149</v>
      </c>
      <c r="B149" s="76">
        <v>180</v>
      </c>
      <c r="C149" s="67" t="s">
        <v>73</v>
      </c>
      <c r="D149" s="84">
        <f t="shared" si="19"/>
        <v>0.99447513812154698</v>
      </c>
      <c r="E149" s="78">
        <v>45.42</v>
      </c>
      <c r="F149" s="79">
        <v>0.44230000000000003</v>
      </c>
      <c r="G149" s="75">
        <f t="shared" si="21"/>
        <v>45.862300000000005</v>
      </c>
      <c r="H149" s="66">
        <v>8.7200000000000006</v>
      </c>
      <c r="I149" s="67" t="s">
        <v>72</v>
      </c>
      <c r="J149" s="64">
        <f t="shared" si="20"/>
        <v>8.7200000000000006</v>
      </c>
      <c r="K149" s="66">
        <v>4987</v>
      </c>
      <c r="L149" s="67" t="s">
        <v>70</v>
      </c>
      <c r="M149" s="83">
        <f t="shared" si="22"/>
        <v>0.49870000000000003</v>
      </c>
      <c r="N149" s="66">
        <v>6550</v>
      </c>
      <c r="O149" s="67" t="s">
        <v>70</v>
      </c>
      <c r="P149" s="83">
        <f t="shared" si="23"/>
        <v>0.65500000000000003</v>
      </c>
    </row>
    <row r="150" spans="1:16">
      <c r="A150" s="1">
        <f t="shared" ref="A150:A213" si="24">A149+1</f>
        <v>150</v>
      </c>
      <c r="B150" s="76">
        <v>200</v>
      </c>
      <c r="C150" s="67" t="s">
        <v>73</v>
      </c>
      <c r="D150" s="83">
        <f t="shared" si="19"/>
        <v>1.1049723756906078</v>
      </c>
      <c r="E150" s="78">
        <v>47.62</v>
      </c>
      <c r="F150" s="79">
        <v>0.40660000000000002</v>
      </c>
      <c r="G150" s="75">
        <f t="shared" si="21"/>
        <v>48.026599999999995</v>
      </c>
      <c r="H150" s="66">
        <v>9.1999999999999993</v>
      </c>
      <c r="I150" s="67" t="s">
        <v>72</v>
      </c>
      <c r="J150" s="64">
        <f t="shared" si="20"/>
        <v>9.1999999999999993</v>
      </c>
      <c r="K150" s="66">
        <v>5060</v>
      </c>
      <c r="L150" s="67" t="s">
        <v>70</v>
      </c>
      <c r="M150" s="83">
        <f t="shared" si="22"/>
        <v>0.50600000000000001</v>
      </c>
      <c r="N150" s="66">
        <v>6641</v>
      </c>
      <c r="O150" s="67" t="s">
        <v>70</v>
      </c>
      <c r="P150" s="83">
        <f t="shared" si="23"/>
        <v>0.66410000000000002</v>
      </c>
    </row>
    <row r="151" spans="1:16">
      <c r="A151" s="1">
        <f t="shared" si="24"/>
        <v>151</v>
      </c>
      <c r="B151" s="76">
        <v>225</v>
      </c>
      <c r="C151" s="67" t="s">
        <v>73</v>
      </c>
      <c r="D151" s="83">
        <f t="shared" si="19"/>
        <v>1.2430939226519337</v>
      </c>
      <c r="E151" s="78">
        <v>50</v>
      </c>
      <c r="F151" s="79">
        <v>0.36980000000000002</v>
      </c>
      <c r="G151" s="75">
        <f t="shared" si="21"/>
        <v>50.369799999999998</v>
      </c>
      <c r="H151" s="66">
        <v>9.77</v>
      </c>
      <c r="I151" s="67" t="s">
        <v>72</v>
      </c>
      <c r="J151" s="64">
        <f t="shared" si="20"/>
        <v>9.77</v>
      </c>
      <c r="K151" s="66">
        <v>5152</v>
      </c>
      <c r="L151" s="67" t="s">
        <v>70</v>
      </c>
      <c r="M151" s="83">
        <f t="shared" si="22"/>
        <v>0.51519999999999999</v>
      </c>
      <c r="N151" s="66">
        <v>6739</v>
      </c>
      <c r="O151" s="67" t="s">
        <v>70</v>
      </c>
      <c r="P151" s="83">
        <f t="shared" si="23"/>
        <v>0.67389999999999994</v>
      </c>
    </row>
    <row r="152" spans="1:16">
      <c r="A152" s="1">
        <f t="shared" si="24"/>
        <v>152</v>
      </c>
      <c r="B152" s="76">
        <v>250</v>
      </c>
      <c r="C152" s="67" t="s">
        <v>73</v>
      </c>
      <c r="D152" s="83">
        <f t="shared" si="19"/>
        <v>1.3812154696132597</v>
      </c>
      <c r="E152" s="78">
        <v>52.01</v>
      </c>
      <c r="F152" s="79">
        <v>0.33960000000000001</v>
      </c>
      <c r="G152" s="75">
        <f t="shared" si="21"/>
        <v>52.349599999999995</v>
      </c>
      <c r="H152" s="66">
        <v>10.31</v>
      </c>
      <c r="I152" s="67" t="s">
        <v>72</v>
      </c>
      <c r="J152" s="64">
        <f t="shared" si="20"/>
        <v>10.31</v>
      </c>
      <c r="K152" s="66">
        <v>5234</v>
      </c>
      <c r="L152" s="67" t="s">
        <v>70</v>
      </c>
      <c r="M152" s="83">
        <f t="shared" si="22"/>
        <v>0.52339999999999998</v>
      </c>
      <c r="N152" s="66">
        <v>6824</v>
      </c>
      <c r="O152" s="67" t="s">
        <v>70</v>
      </c>
      <c r="P152" s="83">
        <f t="shared" si="23"/>
        <v>0.68240000000000001</v>
      </c>
    </row>
    <row r="153" spans="1:16">
      <c r="A153" s="1">
        <f t="shared" si="24"/>
        <v>153</v>
      </c>
      <c r="B153" s="76">
        <v>275</v>
      </c>
      <c r="C153" s="67" t="s">
        <v>73</v>
      </c>
      <c r="D153" s="83">
        <f t="shared" ref="D153:D166" si="25">B153/$C$5</f>
        <v>1.5193370165745856</v>
      </c>
      <c r="E153" s="78">
        <v>53.72</v>
      </c>
      <c r="F153" s="79">
        <v>0.31430000000000002</v>
      </c>
      <c r="G153" s="75">
        <f t="shared" si="21"/>
        <v>54.034300000000002</v>
      </c>
      <c r="H153" s="66">
        <v>10.84</v>
      </c>
      <c r="I153" s="67" t="s">
        <v>72</v>
      </c>
      <c r="J153" s="64">
        <f t="shared" si="20"/>
        <v>10.84</v>
      </c>
      <c r="K153" s="66">
        <v>5308</v>
      </c>
      <c r="L153" s="67" t="s">
        <v>70</v>
      </c>
      <c r="M153" s="83">
        <f t="shared" si="22"/>
        <v>0.53079999999999994</v>
      </c>
      <c r="N153" s="66">
        <v>6899</v>
      </c>
      <c r="O153" s="67" t="s">
        <v>70</v>
      </c>
      <c r="P153" s="83">
        <f t="shared" si="23"/>
        <v>0.68989999999999996</v>
      </c>
    </row>
    <row r="154" spans="1:16">
      <c r="A154" s="1">
        <f t="shared" si="24"/>
        <v>154</v>
      </c>
      <c r="B154" s="76">
        <v>300</v>
      </c>
      <c r="C154" s="67" t="s">
        <v>73</v>
      </c>
      <c r="D154" s="83">
        <f t="shared" si="25"/>
        <v>1.6574585635359116</v>
      </c>
      <c r="E154" s="78">
        <v>55.19</v>
      </c>
      <c r="F154" s="79">
        <v>0.2928</v>
      </c>
      <c r="G154" s="75">
        <f t="shared" si="21"/>
        <v>55.482799999999997</v>
      </c>
      <c r="H154" s="66">
        <v>11.35</v>
      </c>
      <c r="I154" s="67" t="s">
        <v>72</v>
      </c>
      <c r="J154" s="64">
        <f t="shared" si="20"/>
        <v>11.35</v>
      </c>
      <c r="K154" s="66">
        <v>5375</v>
      </c>
      <c r="L154" s="67" t="s">
        <v>70</v>
      </c>
      <c r="M154" s="83">
        <f t="shared" si="22"/>
        <v>0.53749999999999998</v>
      </c>
      <c r="N154" s="66">
        <v>6967</v>
      </c>
      <c r="O154" s="67" t="s">
        <v>70</v>
      </c>
      <c r="P154" s="83">
        <f t="shared" si="23"/>
        <v>0.69669999999999999</v>
      </c>
    </row>
    <row r="155" spans="1:16">
      <c r="A155" s="1">
        <f t="shared" si="24"/>
        <v>155</v>
      </c>
      <c r="B155" s="76">
        <v>325</v>
      </c>
      <c r="C155" s="67" t="s">
        <v>73</v>
      </c>
      <c r="D155" s="83">
        <f t="shared" si="25"/>
        <v>1.7955801104972375</v>
      </c>
      <c r="E155" s="78">
        <v>56.44</v>
      </c>
      <c r="F155" s="79">
        <v>0.2742</v>
      </c>
      <c r="G155" s="75">
        <f t="shared" si="21"/>
        <v>56.714199999999998</v>
      </c>
      <c r="H155" s="66">
        <v>11.85</v>
      </c>
      <c r="I155" s="67" t="s">
        <v>72</v>
      </c>
      <c r="J155" s="64">
        <f t="shared" si="20"/>
        <v>11.85</v>
      </c>
      <c r="K155" s="66">
        <v>5438</v>
      </c>
      <c r="L155" s="67" t="s">
        <v>70</v>
      </c>
      <c r="M155" s="83">
        <f t="shared" si="22"/>
        <v>0.54379999999999995</v>
      </c>
      <c r="N155" s="66">
        <v>7028</v>
      </c>
      <c r="O155" s="67" t="s">
        <v>70</v>
      </c>
      <c r="P155" s="83">
        <f t="shared" si="23"/>
        <v>0.70279999999999998</v>
      </c>
    </row>
    <row r="156" spans="1:16">
      <c r="A156" s="1">
        <f t="shared" si="24"/>
        <v>156</v>
      </c>
      <c r="B156" s="76">
        <v>350</v>
      </c>
      <c r="C156" s="67" t="s">
        <v>73</v>
      </c>
      <c r="D156" s="83">
        <f t="shared" si="25"/>
        <v>1.9337016574585635</v>
      </c>
      <c r="E156" s="78">
        <v>57.51</v>
      </c>
      <c r="F156" s="79">
        <v>0.25800000000000001</v>
      </c>
      <c r="G156" s="75">
        <f t="shared" si="21"/>
        <v>57.768000000000001</v>
      </c>
      <c r="H156" s="66">
        <v>12.34</v>
      </c>
      <c r="I156" s="67" t="s">
        <v>72</v>
      </c>
      <c r="J156" s="64">
        <f t="shared" si="20"/>
        <v>12.34</v>
      </c>
      <c r="K156" s="66">
        <v>5497</v>
      </c>
      <c r="L156" s="67" t="s">
        <v>70</v>
      </c>
      <c r="M156" s="83">
        <f t="shared" si="22"/>
        <v>0.54969999999999997</v>
      </c>
      <c r="N156" s="66">
        <v>7084</v>
      </c>
      <c r="O156" s="67" t="s">
        <v>70</v>
      </c>
      <c r="P156" s="83">
        <f t="shared" si="23"/>
        <v>0.70839999999999992</v>
      </c>
    </row>
    <row r="157" spans="1:16">
      <c r="A157" s="1">
        <f t="shared" si="24"/>
        <v>157</v>
      </c>
      <c r="B157" s="76">
        <v>375</v>
      </c>
      <c r="C157" s="67" t="s">
        <v>73</v>
      </c>
      <c r="D157" s="83">
        <f t="shared" si="25"/>
        <v>2.0718232044198897</v>
      </c>
      <c r="E157" s="78">
        <v>58.53</v>
      </c>
      <c r="F157" s="79">
        <v>0.24379999999999999</v>
      </c>
      <c r="G157" s="75">
        <f t="shared" si="21"/>
        <v>58.773800000000001</v>
      </c>
      <c r="H157" s="66">
        <v>12.82</v>
      </c>
      <c r="I157" s="67" t="s">
        <v>72</v>
      </c>
      <c r="J157" s="64">
        <f t="shared" si="20"/>
        <v>12.82</v>
      </c>
      <c r="K157" s="66">
        <v>5553</v>
      </c>
      <c r="L157" s="67" t="s">
        <v>70</v>
      </c>
      <c r="M157" s="83">
        <f t="shared" si="22"/>
        <v>0.55530000000000002</v>
      </c>
      <c r="N157" s="66">
        <v>7137</v>
      </c>
      <c r="O157" s="67" t="s">
        <v>70</v>
      </c>
      <c r="P157" s="83">
        <f t="shared" si="23"/>
        <v>0.7137</v>
      </c>
    </row>
    <row r="158" spans="1:16">
      <c r="A158" s="1">
        <f t="shared" si="24"/>
        <v>158</v>
      </c>
      <c r="B158" s="76">
        <v>400</v>
      </c>
      <c r="C158" s="67" t="s">
        <v>73</v>
      </c>
      <c r="D158" s="83">
        <f t="shared" si="25"/>
        <v>2.2099447513812156</v>
      </c>
      <c r="E158" s="78">
        <v>59.35</v>
      </c>
      <c r="F158" s="79">
        <v>0.2311</v>
      </c>
      <c r="G158" s="75">
        <f t="shared" si="21"/>
        <v>59.581099999999999</v>
      </c>
      <c r="H158" s="66">
        <v>13.29</v>
      </c>
      <c r="I158" s="67" t="s">
        <v>72</v>
      </c>
      <c r="J158" s="64">
        <f t="shared" si="20"/>
        <v>13.29</v>
      </c>
      <c r="K158" s="66">
        <v>5606</v>
      </c>
      <c r="L158" s="67" t="s">
        <v>70</v>
      </c>
      <c r="M158" s="83">
        <f t="shared" si="22"/>
        <v>0.56059999999999999</v>
      </c>
      <c r="N158" s="66">
        <v>7185</v>
      </c>
      <c r="O158" s="67" t="s">
        <v>70</v>
      </c>
      <c r="P158" s="83">
        <f t="shared" si="23"/>
        <v>0.71849999999999992</v>
      </c>
    </row>
    <row r="159" spans="1:16">
      <c r="A159" s="1">
        <f t="shared" si="24"/>
        <v>159</v>
      </c>
      <c r="B159" s="76">
        <v>450</v>
      </c>
      <c r="C159" s="67" t="s">
        <v>73</v>
      </c>
      <c r="D159" s="83">
        <f t="shared" si="25"/>
        <v>2.4861878453038675</v>
      </c>
      <c r="E159" s="78">
        <v>60.29</v>
      </c>
      <c r="F159" s="79">
        <v>0.20960000000000001</v>
      </c>
      <c r="G159" s="75">
        <f t="shared" si="21"/>
        <v>60.499600000000001</v>
      </c>
      <c r="H159" s="66">
        <v>14.22</v>
      </c>
      <c r="I159" s="67" t="s">
        <v>72</v>
      </c>
      <c r="J159" s="64">
        <f t="shared" si="20"/>
        <v>14.22</v>
      </c>
      <c r="K159" s="66">
        <v>5781</v>
      </c>
      <c r="L159" s="67" t="s">
        <v>70</v>
      </c>
      <c r="M159" s="83">
        <f t="shared" si="22"/>
        <v>0.57809999999999995</v>
      </c>
      <c r="N159" s="66">
        <v>7275</v>
      </c>
      <c r="O159" s="67" t="s">
        <v>70</v>
      </c>
      <c r="P159" s="83">
        <f t="shared" si="23"/>
        <v>0.72750000000000004</v>
      </c>
    </row>
    <row r="160" spans="1:16">
      <c r="A160" s="1">
        <f t="shared" si="24"/>
        <v>160</v>
      </c>
      <c r="B160" s="76">
        <v>500</v>
      </c>
      <c r="C160" s="67" t="s">
        <v>73</v>
      </c>
      <c r="D160" s="83">
        <f t="shared" si="25"/>
        <v>2.7624309392265194</v>
      </c>
      <c r="E160" s="78">
        <v>61.23</v>
      </c>
      <c r="F160" s="79">
        <v>0.19209999999999999</v>
      </c>
      <c r="G160" s="75">
        <f t="shared" si="21"/>
        <v>61.4221</v>
      </c>
      <c r="H160" s="66">
        <v>15.14</v>
      </c>
      <c r="I160" s="67" t="s">
        <v>72</v>
      </c>
      <c r="J160" s="64">
        <f t="shared" si="20"/>
        <v>15.14</v>
      </c>
      <c r="K160" s="66">
        <v>5945</v>
      </c>
      <c r="L160" s="67" t="s">
        <v>70</v>
      </c>
      <c r="M160" s="83">
        <f t="shared" si="22"/>
        <v>0.59450000000000003</v>
      </c>
      <c r="N160" s="66">
        <v>7355</v>
      </c>
      <c r="O160" s="67" t="s">
        <v>70</v>
      </c>
      <c r="P160" s="83">
        <f t="shared" si="23"/>
        <v>0.73550000000000004</v>
      </c>
    </row>
    <row r="161" spans="1:16">
      <c r="A161" s="1">
        <f t="shared" si="24"/>
        <v>161</v>
      </c>
      <c r="B161" s="76">
        <v>550</v>
      </c>
      <c r="C161" s="67" t="s">
        <v>73</v>
      </c>
      <c r="D161" s="83">
        <f t="shared" si="25"/>
        <v>3.0386740331491713</v>
      </c>
      <c r="E161" s="78">
        <v>61.9</v>
      </c>
      <c r="F161" s="79">
        <v>0.1774</v>
      </c>
      <c r="G161" s="75">
        <f t="shared" si="21"/>
        <v>62.077399999999997</v>
      </c>
      <c r="H161" s="66">
        <v>16.05</v>
      </c>
      <c r="I161" s="67" t="s">
        <v>72</v>
      </c>
      <c r="J161" s="64">
        <f t="shared" si="20"/>
        <v>16.05</v>
      </c>
      <c r="K161" s="66">
        <v>6100</v>
      </c>
      <c r="L161" s="67" t="s">
        <v>70</v>
      </c>
      <c r="M161" s="83">
        <f t="shared" si="22"/>
        <v>0.61</v>
      </c>
      <c r="N161" s="66">
        <v>7429</v>
      </c>
      <c r="O161" s="67" t="s">
        <v>70</v>
      </c>
      <c r="P161" s="83">
        <f t="shared" si="23"/>
        <v>0.7429</v>
      </c>
    </row>
    <row r="162" spans="1:16">
      <c r="A162" s="1">
        <f t="shared" si="24"/>
        <v>162</v>
      </c>
      <c r="B162" s="76">
        <v>600</v>
      </c>
      <c r="C162" s="67" t="s">
        <v>73</v>
      </c>
      <c r="D162" s="83">
        <f t="shared" si="25"/>
        <v>3.3149171270718232</v>
      </c>
      <c r="E162" s="78">
        <v>62.35</v>
      </c>
      <c r="F162" s="79">
        <v>0.16489999999999999</v>
      </c>
      <c r="G162" s="75">
        <f t="shared" si="21"/>
        <v>62.514900000000004</v>
      </c>
      <c r="H162" s="66">
        <v>16.95</v>
      </c>
      <c r="I162" s="67" t="s">
        <v>72</v>
      </c>
      <c r="J162" s="64">
        <f t="shared" si="20"/>
        <v>16.95</v>
      </c>
      <c r="K162" s="66">
        <v>6247</v>
      </c>
      <c r="L162" s="67" t="s">
        <v>70</v>
      </c>
      <c r="M162" s="83">
        <f t="shared" si="22"/>
        <v>0.62470000000000003</v>
      </c>
      <c r="N162" s="66">
        <v>7498</v>
      </c>
      <c r="O162" s="67" t="s">
        <v>70</v>
      </c>
      <c r="P162" s="83">
        <f t="shared" si="23"/>
        <v>0.74980000000000002</v>
      </c>
    </row>
    <row r="163" spans="1:16">
      <c r="A163" s="1">
        <f t="shared" si="24"/>
        <v>163</v>
      </c>
      <c r="B163" s="76">
        <v>650</v>
      </c>
      <c r="C163" s="67" t="s">
        <v>73</v>
      </c>
      <c r="D163" s="83">
        <f t="shared" si="25"/>
        <v>3.5911602209944751</v>
      </c>
      <c r="E163" s="78">
        <v>62.65</v>
      </c>
      <c r="F163" s="79">
        <v>0.1542</v>
      </c>
      <c r="G163" s="75">
        <f t="shared" si="21"/>
        <v>62.804200000000002</v>
      </c>
      <c r="H163" s="66">
        <v>17.84</v>
      </c>
      <c r="I163" s="67" t="s">
        <v>72</v>
      </c>
      <c r="J163" s="64">
        <f t="shared" si="20"/>
        <v>17.84</v>
      </c>
      <c r="K163" s="66">
        <v>6389</v>
      </c>
      <c r="L163" s="67" t="s">
        <v>70</v>
      </c>
      <c r="M163" s="83">
        <f t="shared" si="22"/>
        <v>0.63890000000000002</v>
      </c>
      <c r="N163" s="66">
        <v>7563</v>
      </c>
      <c r="O163" s="67" t="s">
        <v>70</v>
      </c>
      <c r="P163" s="83">
        <f t="shared" si="23"/>
        <v>0.75629999999999997</v>
      </c>
    </row>
    <row r="164" spans="1:16">
      <c r="A164" s="1">
        <f t="shared" si="24"/>
        <v>164</v>
      </c>
      <c r="B164" s="76">
        <v>700</v>
      </c>
      <c r="C164" s="67" t="s">
        <v>73</v>
      </c>
      <c r="D164" s="83">
        <f t="shared" si="25"/>
        <v>3.867403314917127</v>
      </c>
      <c r="E164" s="78">
        <v>62.81</v>
      </c>
      <c r="F164" s="79">
        <v>0.1449</v>
      </c>
      <c r="G164" s="75">
        <f t="shared" si="21"/>
        <v>62.954900000000002</v>
      </c>
      <c r="H164" s="66">
        <v>18.73</v>
      </c>
      <c r="I164" s="67" t="s">
        <v>72</v>
      </c>
      <c r="J164" s="64">
        <f t="shared" si="20"/>
        <v>18.73</v>
      </c>
      <c r="K164" s="66">
        <v>6526</v>
      </c>
      <c r="L164" s="67" t="s">
        <v>70</v>
      </c>
      <c r="M164" s="83">
        <f t="shared" si="22"/>
        <v>0.65259999999999996</v>
      </c>
      <c r="N164" s="66">
        <v>7624</v>
      </c>
      <c r="O164" s="67" t="s">
        <v>70</v>
      </c>
      <c r="P164" s="83">
        <f t="shared" si="23"/>
        <v>0.76239999999999997</v>
      </c>
    </row>
    <row r="165" spans="1:16">
      <c r="A165" s="1">
        <f t="shared" si="24"/>
        <v>165</v>
      </c>
      <c r="B165" s="76">
        <v>800</v>
      </c>
      <c r="C165" s="67" t="s">
        <v>73</v>
      </c>
      <c r="D165" s="83">
        <f t="shared" si="25"/>
        <v>4.4198895027624312</v>
      </c>
      <c r="E165" s="78">
        <v>62.86</v>
      </c>
      <c r="F165" s="79">
        <v>0.1295</v>
      </c>
      <c r="G165" s="75">
        <f t="shared" si="21"/>
        <v>62.9895</v>
      </c>
      <c r="H165" s="66">
        <v>20.51</v>
      </c>
      <c r="I165" s="67" t="s">
        <v>72</v>
      </c>
      <c r="J165" s="64">
        <f t="shared" si="20"/>
        <v>20.51</v>
      </c>
      <c r="K165" s="66">
        <v>7019</v>
      </c>
      <c r="L165" s="67" t="s">
        <v>70</v>
      </c>
      <c r="M165" s="83">
        <f t="shared" si="22"/>
        <v>0.70189999999999997</v>
      </c>
      <c r="N165" s="66">
        <v>7739</v>
      </c>
      <c r="O165" s="67" t="s">
        <v>70</v>
      </c>
      <c r="P165" s="83">
        <f t="shared" si="23"/>
        <v>0.77390000000000003</v>
      </c>
    </row>
    <row r="166" spans="1:16">
      <c r="A166" s="1">
        <f t="shared" si="24"/>
        <v>166</v>
      </c>
      <c r="B166" s="76">
        <v>900</v>
      </c>
      <c r="C166" s="67" t="s">
        <v>73</v>
      </c>
      <c r="D166" s="83">
        <f t="shared" si="25"/>
        <v>4.972375690607735</v>
      </c>
      <c r="E166" s="78">
        <v>62.66</v>
      </c>
      <c r="F166" s="79">
        <v>0.1172</v>
      </c>
      <c r="G166" s="75">
        <f t="shared" si="21"/>
        <v>62.777199999999993</v>
      </c>
      <c r="H166" s="66">
        <v>22.29</v>
      </c>
      <c r="I166" s="67" t="s">
        <v>72</v>
      </c>
      <c r="J166" s="64">
        <f t="shared" si="20"/>
        <v>22.29</v>
      </c>
      <c r="K166" s="66">
        <v>7479</v>
      </c>
      <c r="L166" s="67" t="s">
        <v>70</v>
      </c>
      <c r="M166" s="83">
        <f t="shared" si="22"/>
        <v>0.74790000000000001</v>
      </c>
      <c r="N166" s="66">
        <v>7846</v>
      </c>
      <c r="O166" s="67" t="s">
        <v>70</v>
      </c>
      <c r="P166" s="83">
        <f t="shared" si="23"/>
        <v>0.78459999999999996</v>
      </c>
    </row>
    <row r="167" spans="1:16">
      <c r="A167" s="1">
        <f t="shared" si="24"/>
        <v>167</v>
      </c>
      <c r="B167" s="76">
        <v>1</v>
      </c>
      <c r="C167" s="112" t="s">
        <v>75</v>
      </c>
      <c r="D167" s="83">
        <f t="shared" ref="D167:D198" si="26">B167*1000/$C$5</f>
        <v>5.5248618784530388</v>
      </c>
      <c r="E167" s="78">
        <v>62.29</v>
      </c>
      <c r="F167" s="79">
        <v>0.1071</v>
      </c>
      <c r="G167" s="75">
        <f t="shared" si="21"/>
        <v>62.397100000000002</v>
      </c>
      <c r="H167" s="66">
        <v>24.08</v>
      </c>
      <c r="I167" s="67" t="s">
        <v>72</v>
      </c>
      <c r="J167" s="64">
        <f t="shared" si="20"/>
        <v>24.08</v>
      </c>
      <c r="K167" s="66">
        <v>7916</v>
      </c>
      <c r="L167" s="67" t="s">
        <v>70</v>
      </c>
      <c r="M167" s="83">
        <f t="shared" si="22"/>
        <v>0.79160000000000008</v>
      </c>
      <c r="N167" s="66">
        <v>7947</v>
      </c>
      <c r="O167" s="67" t="s">
        <v>70</v>
      </c>
      <c r="P167" s="83">
        <f t="shared" si="23"/>
        <v>0.79469999999999996</v>
      </c>
    </row>
    <row r="168" spans="1:16">
      <c r="A168" s="1">
        <f t="shared" si="24"/>
        <v>168</v>
      </c>
      <c r="B168" s="76">
        <v>1.1000000000000001</v>
      </c>
      <c r="C168" s="67" t="s">
        <v>75</v>
      </c>
      <c r="D168" s="83">
        <f t="shared" si="26"/>
        <v>6.0773480662983426</v>
      </c>
      <c r="E168" s="78">
        <v>61.84</v>
      </c>
      <c r="F168" s="79">
        <v>9.8790000000000003E-2</v>
      </c>
      <c r="G168" s="75">
        <f t="shared" si="21"/>
        <v>61.938790000000004</v>
      </c>
      <c r="H168" s="66">
        <v>25.89</v>
      </c>
      <c r="I168" s="67" t="s">
        <v>72</v>
      </c>
      <c r="J168" s="64">
        <f t="shared" si="20"/>
        <v>25.89</v>
      </c>
      <c r="K168" s="66">
        <v>8334</v>
      </c>
      <c r="L168" s="67" t="s">
        <v>70</v>
      </c>
      <c r="M168" s="83">
        <f t="shared" si="22"/>
        <v>0.83339999999999992</v>
      </c>
      <c r="N168" s="66">
        <v>8043</v>
      </c>
      <c r="O168" s="67" t="s">
        <v>70</v>
      </c>
      <c r="P168" s="83">
        <f t="shared" si="23"/>
        <v>0.8042999999999999</v>
      </c>
    </row>
    <row r="169" spans="1:16">
      <c r="A169" s="1">
        <f t="shared" si="24"/>
        <v>169</v>
      </c>
      <c r="B169" s="76">
        <v>1.2</v>
      </c>
      <c r="C169" s="67" t="s">
        <v>75</v>
      </c>
      <c r="D169" s="83">
        <f t="shared" si="26"/>
        <v>6.6298342541436464</v>
      </c>
      <c r="E169" s="78">
        <v>61.33</v>
      </c>
      <c r="F169" s="79">
        <v>9.1719999999999996E-2</v>
      </c>
      <c r="G169" s="75">
        <f t="shared" si="21"/>
        <v>61.421720000000001</v>
      </c>
      <c r="H169" s="66">
        <v>27.7</v>
      </c>
      <c r="I169" s="67" t="s">
        <v>72</v>
      </c>
      <c r="J169" s="64">
        <f t="shared" si="20"/>
        <v>27.7</v>
      </c>
      <c r="K169" s="66">
        <v>8738</v>
      </c>
      <c r="L169" s="67" t="s">
        <v>70</v>
      </c>
      <c r="M169" s="83">
        <f t="shared" si="22"/>
        <v>0.87379999999999991</v>
      </c>
      <c r="N169" s="66">
        <v>8137</v>
      </c>
      <c r="O169" s="67" t="s">
        <v>70</v>
      </c>
      <c r="P169" s="83">
        <f t="shared" si="23"/>
        <v>0.81370000000000009</v>
      </c>
    </row>
    <row r="170" spans="1:16">
      <c r="A170" s="1">
        <f t="shared" si="24"/>
        <v>170</v>
      </c>
      <c r="B170" s="76">
        <v>1.3</v>
      </c>
      <c r="C170" s="67" t="s">
        <v>75</v>
      </c>
      <c r="D170" s="83">
        <f t="shared" si="26"/>
        <v>7.1823204419889501</v>
      </c>
      <c r="E170" s="78">
        <v>60.8</v>
      </c>
      <c r="F170" s="79">
        <v>8.5650000000000004E-2</v>
      </c>
      <c r="G170" s="75">
        <f t="shared" si="21"/>
        <v>60.885649999999998</v>
      </c>
      <c r="H170" s="66">
        <v>29.53</v>
      </c>
      <c r="I170" s="67" t="s">
        <v>72</v>
      </c>
      <c r="J170" s="64">
        <f t="shared" si="20"/>
        <v>29.53</v>
      </c>
      <c r="K170" s="66">
        <v>9130</v>
      </c>
      <c r="L170" s="67" t="s">
        <v>70</v>
      </c>
      <c r="M170" s="83">
        <f t="shared" si="22"/>
        <v>0.91300000000000003</v>
      </c>
      <c r="N170" s="66">
        <v>8228</v>
      </c>
      <c r="O170" s="67" t="s">
        <v>70</v>
      </c>
      <c r="P170" s="83">
        <f t="shared" si="23"/>
        <v>0.82279999999999998</v>
      </c>
    </row>
    <row r="171" spans="1:16">
      <c r="A171" s="1">
        <f t="shared" si="24"/>
        <v>171</v>
      </c>
      <c r="B171" s="76">
        <v>1.4</v>
      </c>
      <c r="C171" s="67" t="s">
        <v>75</v>
      </c>
      <c r="D171" s="83">
        <f t="shared" si="26"/>
        <v>7.7348066298342539</v>
      </c>
      <c r="E171" s="78">
        <v>60.27</v>
      </c>
      <c r="F171" s="79">
        <v>8.0369999999999997E-2</v>
      </c>
      <c r="G171" s="75">
        <f t="shared" si="21"/>
        <v>60.350370000000005</v>
      </c>
      <c r="H171" s="66">
        <v>31.38</v>
      </c>
      <c r="I171" s="67" t="s">
        <v>72</v>
      </c>
      <c r="J171" s="64">
        <f t="shared" si="20"/>
        <v>31.38</v>
      </c>
      <c r="K171" s="66">
        <v>9512</v>
      </c>
      <c r="L171" s="67" t="s">
        <v>70</v>
      </c>
      <c r="M171" s="83">
        <f t="shared" si="22"/>
        <v>0.95120000000000005</v>
      </c>
      <c r="N171" s="66">
        <v>8317</v>
      </c>
      <c r="O171" s="67" t="s">
        <v>70</v>
      </c>
      <c r="P171" s="83">
        <f t="shared" si="23"/>
        <v>0.83169999999999999</v>
      </c>
    </row>
    <row r="172" spans="1:16">
      <c r="A172" s="1">
        <f t="shared" si="24"/>
        <v>172</v>
      </c>
      <c r="B172" s="76">
        <v>1.5</v>
      </c>
      <c r="C172" s="67" t="s">
        <v>75</v>
      </c>
      <c r="D172" s="83">
        <f t="shared" si="26"/>
        <v>8.2872928176795586</v>
      </c>
      <c r="E172" s="78">
        <v>59.73</v>
      </c>
      <c r="F172" s="79">
        <v>7.5749999999999998E-2</v>
      </c>
      <c r="G172" s="75">
        <f t="shared" si="21"/>
        <v>59.805749999999996</v>
      </c>
      <c r="H172" s="66">
        <v>33.25</v>
      </c>
      <c r="I172" s="67" t="s">
        <v>72</v>
      </c>
      <c r="J172" s="64">
        <f t="shared" si="20"/>
        <v>33.25</v>
      </c>
      <c r="K172" s="66">
        <v>9886</v>
      </c>
      <c r="L172" s="67" t="s">
        <v>70</v>
      </c>
      <c r="M172" s="83">
        <f t="shared" si="22"/>
        <v>0.98859999999999992</v>
      </c>
      <c r="N172" s="66">
        <v>8405</v>
      </c>
      <c r="O172" s="67" t="s">
        <v>70</v>
      </c>
      <c r="P172" s="83">
        <f t="shared" si="23"/>
        <v>0.84049999999999991</v>
      </c>
    </row>
    <row r="173" spans="1:16">
      <c r="A173" s="1">
        <f t="shared" si="24"/>
        <v>173</v>
      </c>
      <c r="B173" s="76">
        <v>1.6</v>
      </c>
      <c r="C173" s="67" t="s">
        <v>75</v>
      </c>
      <c r="D173" s="83">
        <f t="shared" si="26"/>
        <v>8.8397790055248624</v>
      </c>
      <c r="E173" s="78">
        <v>59.2</v>
      </c>
      <c r="F173" s="79">
        <v>7.1660000000000001E-2</v>
      </c>
      <c r="G173" s="75">
        <f t="shared" si="21"/>
        <v>59.271660000000004</v>
      </c>
      <c r="H173" s="66">
        <v>35.130000000000003</v>
      </c>
      <c r="I173" s="67" t="s">
        <v>72</v>
      </c>
      <c r="J173" s="64">
        <f t="shared" si="20"/>
        <v>35.130000000000003</v>
      </c>
      <c r="K173" s="66">
        <v>1.03</v>
      </c>
      <c r="L173" s="112" t="s">
        <v>72</v>
      </c>
      <c r="M173" s="64">
        <f t="shared" ref="M173:M204" si="27">K173</f>
        <v>1.03</v>
      </c>
      <c r="N173" s="66">
        <v>8492</v>
      </c>
      <c r="O173" s="67" t="s">
        <v>70</v>
      </c>
      <c r="P173" s="83">
        <f t="shared" si="23"/>
        <v>0.84920000000000007</v>
      </c>
    </row>
    <row r="174" spans="1:16">
      <c r="A174" s="1">
        <f t="shared" si="24"/>
        <v>174</v>
      </c>
      <c r="B174" s="76">
        <v>1.7</v>
      </c>
      <c r="C174" s="67" t="s">
        <v>75</v>
      </c>
      <c r="D174" s="83">
        <f t="shared" si="26"/>
        <v>9.3922651933701662</v>
      </c>
      <c r="E174" s="78">
        <v>58.69</v>
      </c>
      <c r="F174" s="79">
        <v>6.8019999999999997E-2</v>
      </c>
      <c r="G174" s="75">
        <f t="shared" si="21"/>
        <v>58.758019999999995</v>
      </c>
      <c r="H174" s="66">
        <v>37.03</v>
      </c>
      <c r="I174" s="67" t="s">
        <v>72</v>
      </c>
      <c r="J174" s="64">
        <f t="shared" si="20"/>
        <v>37.03</v>
      </c>
      <c r="K174" s="66">
        <v>1.06</v>
      </c>
      <c r="L174" s="67" t="s">
        <v>72</v>
      </c>
      <c r="M174" s="64">
        <f t="shared" si="27"/>
        <v>1.06</v>
      </c>
      <c r="N174" s="66">
        <v>8577</v>
      </c>
      <c r="O174" s="67" t="s">
        <v>70</v>
      </c>
      <c r="P174" s="83">
        <f t="shared" si="23"/>
        <v>0.85770000000000002</v>
      </c>
    </row>
    <row r="175" spans="1:16">
      <c r="A175" s="1">
        <f t="shared" si="24"/>
        <v>175</v>
      </c>
      <c r="B175" s="76">
        <v>1.8</v>
      </c>
      <c r="C175" s="67" t="s">
        <v>75</v>
      </c>
      <c r="D175" s="83">
        <f t="shared" si="26"/>
        <v>9.94475138121547</v>
      </c>
      <c r="E175" s="78">
        <v>58.19</v>
      </c>
      <c r="F175" s="79">
        <v>6.4740000000000006E-2</v>
      </c>
      <c r="G175" s="75">
        <f t="shared" si="21"/>
        <v>58.254739999999998</v>
      </c>
      <c r="H175" s="66">
        <v>38.950000000000003</v>
      </c>
      <c r="I175" s="67" t="s">
        <v>72</v>
      </c>
      <c r="J175" s="64">
        <f t="shared" si="20"/>
        <v>38.950000000000003</v>
      </c>
      <c r="K175" s="66">
        <v>1.1000000000000001</v>
      </c>
      <c r="L175" s="67" t="s">
        <v>72</v>
      </c>
      <c r="M175" s="64">
        <f t="shared" si="27"/>
        <v>1.1000000000000001</v>
      </c>
      <c r="N175" s="66">
        <v>8662</v>
      </c>
      <c r="O175" s="67" t="s">
        <v>70</v>
      </c>
      <c r="P175" s="83">
        <f t="shared" si="23"/>
        <v>0.86620000000000008</v>
      </c>
    </row>
    <row r="176" spans="1:16">
      <c r="A176" s="1">
        <f t="shared" si="24"/>
        <v>176</v>
      </c>
      <c r="B176" s="76">
        <v>2</v>
      </c>
      <c r="C176" s="67" t="s">
        <v>75</v>
      </c>
      <c r="D176" s="83">
        <f t="shared" si="26"/>
        <v>11.049723756906078</v>
      </c>
      <c r="E176" s="78">
        <v>57.25</v>
      </c>
      <c r="F176" s="79">
        <v>5.9110000000000003E-2</v>
      </c>
      <c r="G176" s="75">
        <f t="shared" si="21"/>
        <v>57.309109999999997</v>
      </c>
      <c r="H176" s="66">
        <v>42.83</v>
      </c>
      <c r="I176" s="67" t="s">
        <v>72</v>
      </c>
      <c r="J176" s="64">
        <f t="shared" si="20"/>
        <v>42.83</v>
      </c>
      <c r="K176" s="66">
        <v>1.23</v>
      </c>
      <c r="L176" s="67" t="s">
        <v>72</v>
      </c>
      <c r="M176" s="64">
        <f t="shared" si="27"/>
        <v>1.23</v>
      </c>
      <c r="N176" s="66">
        <v>8831</v>
      </c>
      <c r="O176" s="67" t="s">
        <v>70</v>
      </c>
      <c r="P176" s="83">
        <f t="shared" si="23"/>
        <v>0.8831</v>
      </c>
    </row>
    <row r="177" spans="1:16">
      <c r="A177" s="1">
        <f t="shared" si="24"/>
        <v>177</v>
      </c>
      <c r="B177" s="76">
        <v>2.25</v>
      </c>
      <c r="C177" s="67" t="s">
        <v>75</v>
      </c>
      <c r="D177" s="83">
        <f t="shared" si="26"/>
        <v>12.430939226519337</v>
      </c>
      <c r="E177" s="78">
        <v>56.16</v>
      </c>
      <c r="F177" s="79">
        <v>5.3379999999999997E-2</v>
      </c>
      <c r="G177" s="75">
        <f t="shared" si="21"/>
        <v>56.213379999999994</v>
      </c>
      <c r="H177" s="66">
        <v>47.76</v>
      </c>
      <c r="I177" s="67" t="s">
        <v>72</v>
      </c>
      <c r="J177" s="64">
        <f t="shared" si="20"/>
        <v>47.76</v>
      </c>
      <c r="K177" s="66">
        <v>1.42</v>
      </c>
      <c r="L177" s="67" t="s">
        <v>72</v>
      </c>
      <c r="M177" s="64">
        <f t="shared" si="27"/>
        <v>1.42</v>
      </c>
      <c r="N177" s="66">
        <v>9039</v>
      </c>
      <c r="O177" s="67" t="s">
        <v>70</v>
      </c>
      <c r="P177" s="83">
        <f t="shared" si="23"/>
        <v>0.90389999999999993</v>
      </c>
    </row>
    <row r="178" spans="1:16">
      <c r="A178" s="1">
        <f t="shared" si="24"/>
        <v>178</v>
      </c>
      <c r="B178" s="66">
        <v>2.5</v>
      </c>
      <c r="C178" s="67" t="s">
        <v>75</v>
      </c>
      <c r="D178" s="83">
        <f t="shared" si="26"/>
        <v>13.812154696132596</v>
      </c>
      <c r="E178" s="78">
        <v>55.15</v>
      </c>
      <c r="F178" s="79">
        <v>4.8710000000000003E-2</v>
      </c>
      <c r="G178" s="75">
        <f t="shared" si="21"/>
        <v>55.198709999999998</v>
      </c>
      <c r="H178" s="66">
        <v>52.8</v>
      </c>
      <c r="I178" s="67" t="s">
        <v>72</v>
      </c>
      <c r="J178" s="64">
        <f t="shared" ref="J178:J204" si="28">H178</f>
        <v>52.8</v>
      </c>
      <c r="K178" s="66">
        <v>1.59</v>
      </c>
      <c r="L178" s="67" t="s">
        <v>72</v>
      </c>
      <c r="M178" s="64">
        <f t="shared" si="27"/>
        <v>1.59</v>
      </c>
      <c r="N178" s="66">
        <v>9247</v>
      </c>
      <c r="O178" s="67" t="s">
        <v>70</v>
      </c>
      <c r="P178" s="83">
        <f t="shared" si="23"/>
        <v>0.92469999999999997</v>
      </c>
    </row>
    <row r="179" spans="1:16">
      <c r="A179" s="1">
        <f t="shared" si="24"/>
        <v>179</v>
      </c>
      <c r="B179" s="76">
        <v>2.75</v>
      </c>
      <c r="C179" s="77" t="s">
        <v>75</v>
      </c>
      <c r="D179" s="83">
        <f t="shared" si="26"/>
        <v>15.193370165745856</v>
      </c>
      <c r="E179" s="78">
        <v>54.2</v>
      </c>
      <c r="F179" s="79">
        <v>4.4839999999999998E-2</v>
      </c>
      <c r="G179" s="75">
        <f t="shared" si="21"/>
        <v>54.244840000000003</v>
      </c>
      <c r="H179" s="66">
        <v>57.92</v>
      </c>
      <c r="I179" s="67" t="s">
        <v>72</v>
      </c>
      <c r="J179" s="64">
        <f t="shared" si="28"/>
        <v>57.92</v>
      </c>
      <c r="K179" s="66">
        <v>1.75</v>
      </c>
      <c r="L179" s="67" t="s">
        <v>72</v>
      </c>
      <c r="M179" s="64">
        <f t="shared" si="27"/>
        <v>1.75</v>
      </c>
      <c r="N179" s="66">
        <v>9455</v>
      </c>
      <c r="O179" s="67" t="s">
        <v>70</v>
      </c>
      <c r="P179" s="83">
        <f t="shared" si="23"/>
        <v>0.94550000000000001</v>
      </c>
    </row>
    <row r="180" spans="1:16">
      <c r="A180" s="1">
        <f t="shared" si="24"/>
        <v>180</v>
      </c>
      <c r="B180" s="76">
        <v>3</v>
      </c>
      <c r="C180" s="77" t="s">
        <v>75</v>
      </c>
      <c r="D180" s="83">
        <f t="shared" si="26"/>
        <v>16.574585635359117</v>
      </c>
      <c r="E180" s="78">
        <v>53.3</v>
      </c>
      <c r="F180" s="79">
        <v>4.156E-2</v>
      </c>
      <c r="G180" s="75">
        <f t="shared" si="21"/>
        <v>53.341559999999994</v>
      </c>
      <c r="H180" s="66">
        <v>63.13</v>
      </c>
      <c r="I180" s="67" t="s">
        <v>72</v>
      </c>
      <c r="J180" s="64">
        <f t="shared" si="28"/>
        <v>63.13</v>
      </c>
      <c r="K180" s="66">
        <v>1.9</v>
      </c>
      <c r="L180" s="67" t="s">
        <v>72</v>
      </c>
      <c r="M180" s="64">
        <f t="shared" si="27"/>
        <v>1.9</v>
      </c>
      <c r="N180" s="66">
        <v>9663</v>
      </c>
      <c r="O180" s="67" t="s">
        <v>70</v>
      </c>
      <c r="P180" s="83">
        <f t="shared" si="23"/>
        <v>0.96630000000000005</v>
      </c>
    </row>
    <row r="181" spans="1:16">
      <c r="A181" s="1">
        <f t="shared" si="24"/>
        <v>181</v>
      </c>
      <c r="B181" s="76">
        <v>3.25</v>
      </c>
      <c r="C181" s="77" t="s">
        <v>75</v>
      </c>
      <c r="D181" s="83">
        <f t="shared" si="26"/>
        <v>17.955801104972377</v>
      </c>
      <c r="E181" s="78">
        <v>52.42</v>
      </c>
      <c r="F181" s="79">
        <v>3.8760000000000003E-2</v>
      </c>
      <c r="G181" s="75">
        <f t="shared" si="21"/>
        <v>52.458760000000005</v>
      </c>
      <c r="H181" s="66">
        <v>68.430000000000007</v>
      </c>
      <c r="I181" s="67" t="s">
        <v>72</v>
      </c>
      <c r="J181" s="64">
        <f t="shared" si="28"/>
        <v>68.430000000000007</v>
      </c>
      <c r="K181" s="66">
        <v>2.04</v>
      </c>
      <c r="L181" s="67" t="s">
        <v>72</v>
      </c>
      <c r="M181" s="64">
        <f t="shared" si="27"/>
        <v>2.04</v>
      </c>
      <c r="N181" s="66">
        <v>9873</v>
      </c>
      <c r="O181" s="67" t="s">
        <v>70</v>
      </c>
      <c r="P181" s="83">
        <f t="shared" si="23"/>
        <v>0.98729999999999996</v>
      </c>
    </row>
    <row r="182" spans="1:16">
      <c r="A182" s="1">
        <f t="shared" si="24"/>
        <v>182</v>
      </c>
      <c r="B182" s="76">
        <v>3.5</v>
      </c>
      <c r="C182" s="77" t="s">
        <v>75</v>
      </c>
      <c r="D182" s="83">
        <f t="shared" si="26"/>
        <v>19.337016574585636</v>
      </c>
      <c r="E182" s="78">
        <v>51.55</v>
      </c>
      <c r="F182" s="79">
        <v>3.6330000000000001E-2</v>
      </c>
      <c r="G182" s="75">
        <f t="shared" si="21"/>
        <v>51.586329999999997</v>
      </c>
      <c r="H182" s="66">
        <v>73.81</v>
      </c>
      <c r="I182" s="67" t="s">
        <v>72</v>
      </c>
      <c r="J182" s="64">
        <f t="shared" si="28"/>
        <v>73.81</v>
      </c>
      <c r="K182" s="66">
        <v>2.1800000000000002</v>
      </c>
      <c r="L182" s="67" t="s">
        <v>72</v>
      </c>
      <c r="M182" s="64">
        <f t="shared" si="27"/>
        <v>2.1800000000000002</v>
      </c>
      <c r="N182" s="66">
        <v>1.01</v>
      </c>
      <c r="O182" s="112" t="s">
        <v>72</v>
      </c>
      <c r="P182" s="64">
        <f t="shared" ref="P182:P228" si="29">N182</f>
        <v>1.01</v>
      </c>
    </row>
    <row r="183" spans="1:16">
      <c r="A183" s="1">
        <f t="shared" si="24"/>
        <v>183</v>
      </c>
      <c r="B183" s="76">
        <v>3.75</v>
      </c>
      <c r="C183" s="77" t="s">
        <v>75</v>
      </c>
      <c r="D183" s="83">
        <f t="shared" si="26"/>
        <v>20.718232044198896</v>
      </c>
      <c r="E183" s="78">
        <v>50.68</v>
      </c>
      <c r="F183" s="79">
        <v>3.4200000000000001E-2</v>
      </c>
      <c r="G183" s="75">
        <f t="shared" si="21"/>
        <v>50.714199999999998</v>
      </c>
      <c r="H183" s="66">
        <v>79.290000000000006</v>
      </c>
      <c r="I183" s="67" t="s">
        <v>72</v>
      </c>
      <c r="J183" s="64">
        <f t="shared" si="28"/>
        <v>79.290000000000006</v>
      </c>
      <c r="K183" s="66">
        <v>2.3199999999999998</v>
      </c>
      <c r="L183" s="67" t="s">
        <v>72</v>
      </c>
      <c r="M183" s="64">
        <f t="shared" si="27"/>
        <v>2.3199999999999998</v>
      </c>
      <c r="N183" s="66">
        <v>1.03</v>
      </c>
      <c r="O183" s="67" t="s">
        <v>72</v>
      </c>
      <c r="P183" s="64">
        <f t="shared" si="29"/>
        <v>1.03</v>
      </c>
    </row>
    <row r="184" spans="1:16">
      <c r="A184" s="1">
        <f t="shared" si="24"/>
        <v>184</v>
      </c>
      <c r="B184" s="76">
        <v>4</v>
      </c>
      <c r="C184" s="77" t="s">
        <v>75</v>
      </c>
      <c r="D184" s="83">
        <f t="shared" si="26"/>
        <v>22.099447513812155</v>
      </c>
      <c r="E184" s="78">
        <v>49.79</v>
      </c>
      <c r="F184" s="79">
        <v>3.2320000000000002E-2</v>
      </c>
      <c r="G184" s="75">
        <f t="shared" si="21"/>
        <v>49.822319999999998</v>
      </c>
      <c r="H184" s="66">
        <v>84.87</v>
      </c>
      <c r="I184" s="67" t="s">
        <v>72</v>
      </c>
      <c r="J184" s="64">
        <f t="shared" si="28"/>
        <v>84.87</v>
      </c>
      <c r="K184" s="66">
        <v>2.4500000000000002</v>
      </c>
      <c r="L184" s="67" t="s">
        <v>72</v>
      </c>
      <c r="M184" s="64">
        <f t="shared" si="27"/>
        <v>2.4500000000000002</v>
      </c>
      <c r="N184" s="66">
        <v>1.05</v>
      </c>
      <c r="O184" s="67" t="s">
        <v>72</v>
      </c>
      <c r="P184" s="64">
        <f t="shared" si="29"/>
        <v>1.05</v>
      </c>
    </row>
    <row r="185" spans="1:16">
      <c r="A185" s="1">
        <f t="shared" si="24"/>
        <v>185</v>
      </c>
      <c r="B185" s="76">
        <v>4.5</v>
      </c>
      <c r="C185" s="77" t="s">
        <v>75</v>
      </c>
      <c r="D185" s="83">
        <f t="shared" si="26"/>
        <v>24.861878453038674</v>
      </c>
      <c r="E185" s="78">
        <v>47.96</v>
      </c>
      <c r="F185" s="79">
        <v>2.9139999999999999E-2</v>
      </c>
      <c r="G185" s="75">
        <f t="shared" si="21"/>
        <v>47.989139999999999</v>
      </c>
      <c r="H185" s="66">
        <v>96.34</v>
      </c>
      <c r="I185" s="67" t="s">
        <v>72</v>
      </c>
      <c r="J185" s="64">
        <f t="shared" si="28"/>
        <v>96.34</v>
      </c>
      <c r="K185" s="66">
        <v>2.94</v>
      </c>
      <c r="L185" s="67" t="s">
        <v>72</v>
      </c>
      <c r="M185" s="64">
        <f t="shared" si="27"/>
        <v>2.94</v>
      </c>
      <c r="N185" s="66">
        <v>1.1000000000000001</v>
      </c>
      <c r="O185" s="67" t="s">
        <v>72</v>
      </c>
      <c r="P185" s="64">
        <f t="shared" si="29"/>
        <v>1.1000000000000001</v>
      </c>
    </row>
    <row r="186" spans="1:16">
      <c r="A186" s="1">
        <f t="shared" si="24"/>
        <v>186</v>
      </c>
      <c r="B186" s="76">
        <v>5</v>
      </c>
      <c r="C186" s="77" t="s">
        <v>75</v>
      </c>
      <c r="D186" s="83">
        <f t="shared" si="26"/>
        <v>27.624309392265193</v>
      </c>
      <c r="E186" s="78">
        <v>46</v>
      </c>
      <c r="F186" s="79">
        <v>2.657E-2</v>
      </c>
      <c r="G186" s="75">
        <f t="shared" si="21"/>
        <v>46.02657</v>
      </c>
      <c r="H186" s="66">
        <v>108.27</v>
      </c>
      <c r="I186" s="67" t="s">
        <v>72</v>
      </c>
      <c r="J186" s="64">
        <f t="shared" si="28"/>
        <v>108.27</v>
      </c>
      <c r="K186" s="66">
        <v>3.39</v>
      </c>
      <c r="L186" s="67" t="s">
        <v>72</v>
      </c>
      <c r="M186" s="64">
        <f t="shared" si="27"/>
        <v>3.39</v>
      </c>
      <c r="N186" s="66">
        <v>1.1399999999999999</v>
      </c>
      <c r="O186" s="67" t="s">
        <v>72</v>
      </c>
      <c r="P186" s="64">
        <f t="shared" si="29"/>
        <v>1.1399999999999999</v>
      </c>
    </row>
    <row r="187" spans="1:16">
      <c r="A187" s="1">
        <f t="shared" si="24"/>
        <v>187</v>
      </c>
      <c r="B187" s="76">
        <v>5.5</v>
      </c>
      <c r="C187" s="77" t="s">
        <v>75</v>
      </c>
      <c r="D187" s="83">
        <f t="shared" si="26"/>
        <v>30.386740331491712</v>
      </c>
      <c r="E187" s="78">
        <v>43.95</v>
      </c>
      <c r="F187" s="79">
        <v>2.443E-2</v>
      </c>
      <c r="G187" s="75">
        <f t="shared" si="21"/>
        <v>43.974430000000005</v>
      </c>
      <c r="H187" s="66">
        <v>120.73</v>
      </c>
      <c r="I187" s="67" t="s">
        <v>72</v>
      </c>
      <c r="J187" s="64">
        <f t="shared" si="28"/>
        <v>120.73</v>
      </c>
      <c r="K187" s="66">
        <v>3.83</v>
      </c>
      <c r="L187" s="67" t="s">
        <v>72</v>
      </c>
      <c r="M187" s="64">
        <f t="shared" si="27"/>
        <v>3.83</v>
      </c>
      <c r="N187" s="66">
        <v>1.19</v>
      </c>
      <c r="O187" s="67" t="s">
        <v>72</v>
      </c>
      <c r="P187" s="64">
        <f t="shared" si="29"/>
        <v>1.19</v>
      </c>
    </row>
    <row r="188" spans="1:16">
      <c r="A188" s="1">
        <f t="shared" si="24"/>
        <v>188</v>
      </c>
      <c r="B188" s="76">
        <v>6</v>
      </c>
      <c r="C188" s="77" t="s">
        <v>75</v>
      </c>
      <c r="D188" s="83">
        <f t="shared" si="26"/>
        <v>33.149171270718234</v>
      </c>
      <c r="E188" s="78">
        <v>42.13</v>
      </c>
      <c r="F188" s="79">
        <v>2.2620000000000001E-2</v>
      </c>
      <c r="G188" s="75">
        <f t="shared" si="21"/>
        <v>42.152620000000006</v>
      </c>
      <c r="H188" s="66">
        <v>133.75</v>
      </c>
      <c r="I188" s="67" t="s">
        <v>72</v>
      </c>
      <c r="J188" s="64">
        <f t="shared" si="28"/>
        <v>133.75</v>
      </c>
      <c r="K188" s="66">
        <v>4.25</v>
      </c>
      <c r="L188" s="67" t="s">
        <v>72</v>
      </c>
      <c r="M188" s="64">
        <f t="shared" si="27"/>
        <v>4.25</v>
      </c>
      <c r="N188" s="66">
        <v>1.24</v>
      </c>
      <c r="O188" s="67" t="s">
        <v>72</v>
      </c>
      <c r="P188" s="64">
        <f t="shared" si="29"/>
        <v>1.24</v>
      </c>
    </row>
    <row r="189" spans="1:16">
      <c r="A189" s="1">
        <f t="shared" si="24"/>
        <v>189</v>
      </c>
      <c r="B189" s="76">
        <v>6.5</v>
      </c>
      <c r="C189" s="77" t="s">
        <v>75</v>
      </c>
      <c r="D189" s="83">
        <f t="shared" si="26"/>
        <v>35.911602209944753</v>
      </c>
      <c r="E189" s="78">
        <v>40.47</v>
      </c>
      <c r="F189" s="79">
        <v>2.1080000000000002E-2</v>
      </c>
      <c r="G189" s="75">
        <f t="shared" si="21"/>
        <v>40.491079999999997</v>
      </c>
      <c r="H189" s="66">
        <v>147.32</v>
      </c>
      <c r="I189" s="67" t="s">
        <v>72</v>
      </c>
      <c r="J189" s="64">
        <f t="shared" si="28"/>
        <v>147.32</v>
      </c>
      <c r="K189" s="66">
        <v>4.67</v>
      </c>
      <c r="L189" s="67" t="s">
        <v>72</v>
      </c>
      <c r="M189" s="64">
        <f t="shared" si="27"/>
        <v>4.67</v>
      </c>
      <c r="N189" s="66">
        <v>1.29</v>
      </c>
      <c r="O189" s="67" t="s">
        <v>72</v>
      </c>
      <c r="P189" s="64">
        <f t="shared" si="29"/>
        <v>1.29</v>
      </c>
    </row>
    <row r="190" spans="1:16">
      <c r="A190" s="1">
        <f t="shared" si="24"/>
        <v>190</v>
      </c>
      <c r="B190" s="76">
        <v>7</v>
      </c>
      <c r="C190" s="77" t="s">
        <v>75</v>
      </c>
      <c r="D190" s="83">
        <f t="shared" si="26"/>
        <v>38.674033149171272</v>
      </c>
      <c r="E190" s="78">
        <v>38.96</v>
      </c>
      <c r="F190" s="79">
        <v>1.9740000000000001E-2</v>
      </c>
      <c r="G190" s="75">
        <f t="shared" si="21"/>
        <v>38.97974</v>
      </c>
      <c r="H190" s="66">
        <v>161.43</v>
      </c>
      <c r="I190" s="67" t="s">
        <v>72</v>
      </c>
      <c r="J190" s="64">
        <f t="shared" si="28"/>
        <v>161.43</v>
      </c>
      <c r="K190" s="66">
        <v>5.08</v>
      </c>
      <c r="L190" s="67" t="s">
        <v>72</v>
      </c>
      <c r="M190" s="64">
        <f t="shared" si="27"/>
        <v>5.08</v>
      </c>
      <c r="N190" s="66">
        <v>1.34</v>
      </c>
      <c r="O190" s="67" t="s">
        <v>72</v>
      </c>
      <c r="P190" s="64">
        <f t="shared" si="29"/>
        <v>1.34</v>
      </c>
    </row>
    <row r="191" spans="1:16">
      <c r="A191" s="1">
        <f t="shared" si="24"/>
        <v>191</v>
      </c>
      <c r="B191" s="76">
        <v>8</v>
      </c>
      <c r="C191" s="77" t="s">
        <v>75</v>
      </c>
      <c r="D191" s="83">
        <f t="shared" si="26"/>
        <v>44.19889502762431</v>
      </c>
      <c r="E191" s="78">
        <v>36.29</v>
      </c>
      <c r="F191" s="79">
        <v>1.754E-2</v>
      </c>
      <c r="G191" s="75">
        <f t="shared" si="21"/>
        <v>36.307539999999996</v>
      </c>
      <c r="H191" s="66">
        <v>191.25</v>
      </c>
      <c r="I191" s="67" t="s">
        <v>72</v>
      </c>
      <c r="J191" s="64">
        <f t="shared" si="28"/>
        <v>191.25</v>
      </c>
      <c r="K191" s="66">
        <v>6.6</v>
      </c>
      <c r="L191" s="67" t="s">
        <v>72</v>
      </c>
      <c r="M191" s="64">
        <f t="shared" si="27"/>
        <v>6.6</v>
      </c>
      <c r="N191" s="66">
        <v>1.45</v>
      </c>
      <c r="O191" s="67" t="s">
        <v>72</v>
      </c>
      <c r="P191" s="64">
        <f t="shared" si="29"/>
        <v>1.45</v>
      </c>
    </row>
    <row r="192" spans="1:16">
      <c r="A192" s="1">
        <f t="shared" si="24"/>
        <v>192</v>
      </c>
      <c r="B192" s="76">
        <v>9</v>
      </c>
      <c r="C192" s="77" t="s">
        <v>75</v>
      </c>
      <c r="D192" s="83">
        <f t="shared" si="26"/>
        <v>49.723756906077348</v>
      </c>
      <c r="E192" s="78">
        <v>34.01</v>
      </c>
      <c r="F192" s="79">
        <v>1.5800000000000002E-2</v>
      </c>
      <c r="G192" s="75">
        <f t="shared" si="21"/>
        <v>34.025799999999997</v>
      </c>
      <c r="H192" s="66">
        <v>223.16</v>
      </c>
      <c r="I192" s="67" t="s">
        <v>72</v>
      </c>
      <c r="J192" s="64">
        <f t="shared" si="28"/>
        <v>223.16</v>
      </c>
      <c r="K192" s="66">
        <v>8</v>
      </c>
      <c r="L192" s="67" t="s">
        <v>72</v>
      </c>
      <c r="M192" s="64">
        <f t="shared" si="27"/>
        <v>8</v>
      </c>
      <c r="N192" s="66">
        <v>1.57</v>
      </c>
      <c r="O192" s="67" t="s">
        <v>72</v>
      </c>
      <c r="P192" s="64">
        <f t="shared" si="29"/>
        <v>1.57</v>
      </c>
    </row>
    <row r="193" spans="1:16">
      <c r="A193" s="1">
        <f t="shared" si="24"/>
        <v>193</v>
      </c>
      <c r="B193" s="76">
        <v>10</v>
      </c>
      <c r="C193" s="77" t="s">
        <v>75</v>
      </c>
      <c r="D193" s="83">
        <f t="shared" si="26"/>
        <v>55.248618784530386</v>
      </c>
      <c r="E193" s="78">
        <v>32.049999999999997</v>
      </c>
      <c r="F193" s="79">
        <v>1.438E-2</v>
      </c>
      <c r="G193" s="75">
        <f t="shared" si="21"/>
        <v>32.06438</v>
      </c>
      <c r="H193" s="66">
        <v>257.11</v>
      </c>
      <c r="I193" s="67" t="s">
        <v>72</v>
      </c>
      <c r="J193" s="64">
        <f t="shared" si="28"/>
        <v>257.11</v>
      </c>
      <c r="K193" s="66">
        <v>9.34</v>
      </c>
      <c r="L193" s="67" t="s">
        <v>72</v>
      </c>
      <c r="M193" s="64">
        <f t="shared" si="27"/>
        <v>9.34</v>
      </c>
      <c r="N193" s="66">
        <v>1.7</v>
      </c>
      <c r="O193" s="67" t="s">
        <v>72</v>
      </c>
      <c r="P193" s="64">
        <f t="shared" si="29"/>
        <v>1.7</v>
      </c>
    </row>
    <row r="194" spans="1:16">
      <c r="A194" s="1">
        <f t="shared" si="24"/>
        <v>194</v>
      </c>
      <c r="B194" s="76">
        <v>11</v>
      </c>
      <c r="C194" s="77" t="s">
        <v>75</v>
      </c>
      <c r="D194" s="83">
        <f t="shared" si="26"/>
        <v>60.773480662983424</v>
      </c>
      <c r="E194" s="78">
        <v>30.34</v>
      </c>
      <c r="F194" s="79">
        <v>1.321E-2</v>
      </c>
      <c r="G194" s="75">
        <f t="shared" si="21"/>
        <v>30.353210000000001</v>
      </c>
      <c r="H194" s="66">
        <v>293.06</v>
      </c>
      <c r="I194" s="67" t="s">
        <v>72</v>
      </c>
      <c r="J194" s="64">
        <f t="shared" si="28"/>
        <v>293.06</v>
      </c>
      <c r="K194" s="66">
        <v>10.64</v>
      </c>
      <c r="L194" s="67" t="s">
        <v>72</v>
      </c>
      <c r="M194" s="64">
        <f t="shared" si="27"/>
        <v>10.64</v>
      </c>
      <c r="N194" s="66">
        <v>1.84</v>
      </c>
      <c r="O194" s="67" t="s">
        <v>72</v>
      </c>
      <c r="P194" s="64">
        <f t="shared" si="29"/>
        <v>1.84</v>
      </c>
    </row>
    <row r="195" spans="1:16">
      <c r="A195" s="1">
        <f t="shared" si="24"/>
        <v>195</v>
      </c>
      <c r="B195" s="76">
        <v>12</v>
      </c>
      <c r="C195" s="77" t="s">
        <v>75</v>
      </c>
      <c r="D195" s="83">
        <f t="shared" si="26"/>
        <v>66.298342541436469</v>
      </c>
      <c r="E195" s="78">
        <v>28.84</v>
      </c>
      <c r="F195" s="79">
        <v>1.223E-2</v>
      </c>
      <c r="G195" s="75">
        <f t="shared" si="21"/>
        <v>28.852229999999999</v>
      </c>
      <c r="H195" s="66">
        <v>330.95</v>
      </c>
      <c r="I195" s="67" t="s">
        <v>72</v>
      </c>
      <c r="J195" s="64">
        <f t="shared" si="28"/>
        <v>330.95</v>
      </c>
      <c r="K195" s="66">
        <v>11.92</v>
      </c>
      <c r="L195" s="67" t="s">
        <v>72</v>
      </c>
      <c r="M195" s="64">
        <f t="shared" si="27"/>
        <v>11.92</v>
      </c>
      <c r="N195" s="66">
        <v>1.99</v>
      </c>
      <c r="O195" s="67" t="s">
        <v>72</v>
      </c>
      <c r="P195" s="64">
        <f t="shared" si="29"/>
        <v>1.99</v>
      </c>
    </row>
    <row r="196" spans="1:16">
      <c r="A196" s="1">
        <f t="shared" si="24"/>
        <v>196</v>
      </c>
      <c r="B196" s="76">
        <v>13</v>
      </c>
      <c r="C196" s="77" t="s">
        <v>75</v>
      </c>
      <c r="D196" s="83">
        <f t="shared" si="26"/>
        <v>71.823204419889507</v>
      </c>
      <c r="E196" s="78">
        <v>27.51</v>
      </c>
      <c r="F196" s="79">
        <v>1.1390000000000001E-2</v>
      </c>
      <c r="G196" s="75">
        <f t="shared" si="21"/>
        <v>27.52139</v>
      </c>
      <c r="H196" s="66">
        <v>370.75</v>
      </c>
      <c r="I196" s="67" t="s">
        <v>72</v>
      </c>
      <c r="J196" s="64">
        <f t="shared" si="28"/>
        <v>370.75</v>
      </c>
      <c r="K196" s="66">
        <v>13.18</v>
      </c>
      <c r="L196" s="67" t="s">
        <v>72</v>
      </c>
      <c r="M196" s="64">
        <f t="shared" si="27"/>
        <v>13.18</v>
      </c>
      <c r="N196" s="66">
        <v>2.14</v>
      </c>
      <c r="O196" s="67" t="s">
        <v>72</v>
      </c>
      <c r="P196" s="64">
        <f t="shared" si="29"/>
        <v>2.14</v>
      </c>
    </row>
    <row r="197" spans="1:16">
      <c r="A197" s="1">
        <f t="shared" si="24"/>
        <v>197</v>
      </c>
      <c r="B197" s="76">
        <v>14</v>
      </c>
      <c r="C197" s="77" t="s">
        <v>75</v>
      </c>
      <c r="D197" s="83">
        <f t="shared" si="26"/>
        <v>77.348066298342545</v>
      </c>
      <c r="E197" s="78">
        <v>26.33</v>
      </c>
      <c r="F197" s="79">
        <v>1.0659999999999999E-2</v>
      </c>
      <c r="G197" s="75">
        <f t="shared" si="21"/>
        <v>26.34066</v>
      </c>
      <c r="H197" s="66">
        <v>412.4</v>
      </c>
      <c r="I197" s="67" t="s">
        <v>72</v>
      </c>
      <c r="J197" s="64">
        <f t="shared" si="28"/>
        <v>412.4</v>
      </c>
      <c r="K197" s="66">
        <v>14.44</v>
      </c>
      <c r="L197" s="67" t="s">
        <v>72</v>
      </c>
      <c r="M197" s="64">
        <f t="shared" si="27"/>
        <v>14.44</v>
      </c>
      <c r="N197" s="66">
        <v>2.2999999999999998</v>
      </c>
      <c r="O197" s="67" t="s">
        <v>72</v>
      </c>
      <c r="P197" s="64">
        <f t="shared" si="29"/>
        <v>2.2999999999999998</v>
      </c>
    </row>
    <row r="198" spans="1:16">
      <c r="A198" s="1">
        <f t="shared" si="24"/>
        <v>198</v>
      </c>
      <c r="B198" s="76">
        <v>15</v>
      </c>
      <c r="C198" s="77" t="s">
        <v>75</v>
      </c>
      <c r="D198" s="83">
        <f t="shared" si="26"/>
        <v>82.872928176795583</v>
      </c>
      <c r="E198" s="78">
        <v>25.26</v>
      </c>
      <c r="F198" s="79">
        <v>1.0019999999999999E-2</v>
      </c>
      <c r="G198" s="75">
        <f t="shared" si="21"/>
        <v>25.270020000000002</v>
      </c>
      <c r="H198" s="66">
        <v>455.87</v>
      </c>
      <c r="I198" s="67" t="s">
        <v>72</v>
      </c>
      <c r="J198" s="64">
        <f t="shared" si="28"/>
        <v>455.87</v>
      </c>
      <c r="K198" s="66">
        <v>15.7</v>
      </c>
      <c r="L198" s="67" t="s">
        <v>72</v>
      </c>
      <c r="M198" s="64">
        <f t="shared" si="27"/>
        <v>15.7</v>
      </c>
      <c r="N198" s="66">
        <v>2.4700000000000002</v>
      </c>
      <c r="O198" s="67" t="s">
        <v>72</v>
      </c>
      <c r="P198" s="64">
        <f t="shared" si="29"/>
        <v>2.4700000000000002</v>
      </c>
    </row>
    <row r="199" spans="1:16">
      <c r="A199" s="1">
        <f t="shared" si="24"/>
        <v>199</v>
      </c>
      <c r="B199" s="76">
        <v>16</v>
      </c>
      <c r="C199" s="77" t="s">
        <v>75</v>
      </c>
      <c r="D199" s="83">
        <f t="shared" ref="D199:D228" si="30">B199*1000/$C$5</f>
        <v>88.39779005524862</v>
      </c>
      <c r="E199" s="78">
        <v>24.3</v>
      </c>
      <c r="F199" s="79">
        <v>9.4570000000000001E-3</v>
      </c>
      <c r="G199" s="75">
        <f t="shared" si="21"/>
        <v>24.309457000000002</v>
      </c>
      <c r="H199" s="66">
        <v>501.11</v>
      </c>
      <c r="I199" s="67" t="s">
        <v>72</v>
      </c>
      <c r="J199" s="64">
        <f t="shared" si="28"/>
        <v>501.11</v>
      </c>
      <c r="K199" s="66">
        <v>16.96</v>
      </c>
      <c r="L199" s="67" t="s">
        <v>72</v>
      </c>
      <c r="M199" s="64">
        <f t="shared" si="27"/>
        <v>16.96</v>
      </c>
      <c r="N199" s="66">
        <v>2.64</v>
      </c>
      <c r="O199" s="67" t="s">
        <v>72</v>
      </c>
      <c r="P199" s="64">
        <f t="shared" si="29"/>
        <v>2.64</v>
      </c>
    </row>
    <row r="200" spans="1:16">
      <c r="A200" s="1">
        <f t="shared" si="24"/>
        <v>200</v>
      </c>
      <c r="B200" s="76">
        <v>17</v>
      </c>
      <c r="C200" s="77" t="s">
        <v>75</v>
      </c>
      <c r="D200" s="83">
        <f t="shared" si="30"/>
        <v>93.922651933701658</v>
      </c>
      <c r="E200" s="78">
        <v>23.43</v>
      </c>
      <c r="F200" s="79">
        <v>8.9569999999999997E-3</v>
      </c>
      <c r="G200" s="75">
        <f t="shared" si="21"/>
        <v>23.438956999999998</v>
      </c>
      <c r="H200" s="66">
        <v>548.08000000000004</v>
      </c>
      <c r="I200" s="67" t="s">
        <v>72</v>
      </c>
      <c r="J200" s="64">
        <f t="shared" si="28"/>
        <v>548.08000000000004</v>
      </c>
      <c r="K200" s="66">
        <v>18.22</v>
      </c>
      <c r="L200" s="67" t="s">
        <v>72</v>
      </c>
      <c r="M200" s="64">
        <f t="shared" si="27"/>
        <v>18.22</v>
      </c>
      <c r="N200" s="66">
        <v>2.82</v>
      </c>
      <c r="O200" s="67" t="s">
        <v>72</v>
      </c>
      <c r="P200" s="64">
        <f t="shared" si="29"/>
        <v>2.82</v>
      </c>
    </row>
    <row r="201" spans="1:16">
      <c r="A201" s="1">
        <f t="shared" si="24"/>
        <v>201</v>
      </c>
      <c r="B201" s="76">
        <v>18</v>
      </c>
      <c r="C201" s="77" t="s">
        <v>75</v>
      </c>
      <c r="D201" s="83">
        <f t="shared" si="30"/>
        <v>99.447513812154696</v>
      </c>
      <c r="E201" s="78">
        <v>22.64</v>
      </c>
      <c r="F201" s="79">
        <v>8.5100000000000002E-3</v>
      </c>
      <c r="G201" s="75">
        <f t="shared" si="21"/>
        <v>22.648510000000002</v>
      </c>
      <c r="H201" s="66">
        <v>596.75</v>
      </c>
      <c r="I201" s="67" t="s">
        <v>72</v>
      </c>
      <c r="J201" s="64">
        <f t="shared" si="28"/>
        <v>596.75</v>
      </c>
      <c r="K201" s="66">
        <v>19.48</v>
      </c>
      <c r="L201" s="67" t="s">
        <v>72</v>
      </c>
      <c r="M201" s="64">
        <f t="shared" si="27"/>
        <v>19.48</v>
      </c>
      <c r="N201" s="66">
        <v>3.01</v>
      </c>
      <c r="O201" s="67" t="s">
        <v>72</v>
      </c>
      <c r="P201" s="64">
        <f t="shared" si="29"/>
        <v>3.01</v>
      </c>
    </row>
    <row r="202" spans="1:16">
      <c r="A202" s="1">
        <f t="shared" si="24"/>
        <v>202</v>
      </c>
      <c r="B202" s="76">
        <v>20</v>
      </c>
      <c r="C202" s="77" t="s">
        <v>75</v>
      </c>
      <c r="D202" s="113">
        <f t="shared" si="30"/>
        <v>110.49723756906077</v>
      </c>
      <c r="E202" s="78">
        <v>21.24</v>
      </c>
      <c r="F202" s="79">
        <v>7.7419999999999998E-3</v>
      </c>
      <c r="G202" s="75">
        <f t="shared" si="21"/>
        <v>21.247741999999999</v>
      </c>
      <c r="H202" s="66">
        <v>699</v>
      </c>
      <c r="I202" s="67" t="s">
        <v>72</v>
      </c>
      <c r="J202" s="64">
        <f t="shared" si="28"/>
        <v>699</v>
      </c>
      <c r="K202" s="66">
        <v>24.28</v>
      </c>
      <c r="L202" s="67" t="s">
        <v>72</v>
      </c>
      <c r="M202" s="64">
        <f t="shared" si="27"/>
        <v>24.28</v>
      </c>
      <c r="N202" s="66">
        <v>3.4</v>
      </c>
      <c r="O202" s="67" t="s">
        <v>72</v>
      </c>
      <c r="P202" s="64">
        <f t="shared" si="29"/>
        <v>3.4</v>
      </c>
    </row>
    <row r="203" spans="1:16">
      <c r="A203" s="1">
        <f t="shared" si="24"/>
        <v>203</v>
      </c>
      <c r="B203" s="76">
        <v>22.5</v>
      </c>
      <c r="C203" s="77" t="s">
        <v>75</v>
      </c>
      <c r="D203" s="113">
        <f t="shared" si="30"/>
        <v>124.30939226519337</v>
      </c>
      <c r="E203" s="78">
        <v>19.79</v>
      </c>
      <c r="F203" s="79">
        <v>6.9649999999999998E-3</v>
      </c>
      <c r="G203" s="75">
        <f t="shared" si="21"/>
        <v>19.796965</v>
      </c>
      <c r="H203" s="66">
        <v>835.69</v>
      </c>
      <c r="I203" s="67" t="s">
        <v>72</v>
      </c>
      <c r="J203" s="64">
        <f t="shared" si="28"/>
        <v>835.69</v>
      </c>
      <c r="K203" s="66">
        <v>31.05</v>
      </c>
      <c r="L203" s="67" t="s">
        <v>72</v>
      </c>
      <c r="M203" s="64">
        <f t="shared" si="27"/>
        <v>31.05</v>
      </c>
      <c r="N203" s="66">
        <v>3.91</v>
      </c>
      <c r="O203" s="67" t="s">
        <v>72</v>
      </c>
      <c r="P203" s="64">
        <f t="shared" si="29"/>
        <v>3.91</v>
      </c>
    </row>
    <row r="204" spans="1:16">
      <c r="A204" s="1">
        <f t="shared" si="24"/>
        <v>204</v>
      </c>
      <c r="B204" s="76">
        <v>25</v>
      </c>
      <c r="C204" s="77" t="s">
        <v>75</v>
      </c>
      <c r="D204" s="113">
        <f t="shared" si="30"/>
        <v>138.12154696132598</v>
      </c>
      <c r="E204" s="78">
        <v>18.59</v>
      </c>
      <c r="F204" s="79">
        <v>6.3350000000000004E-3</v>
      </c>
      <c r="G204" s="75">
        <f t="shared" si="21"/>
        <v>18.596335</v>
      </c>
      <c r="H204" s="66">
        <v>981.82</v>
      </c>
      <c r="I204" s="67" t="s">
        <v>72</v>
      </c>
      <c r="J204" s="64">
        <f t="shared" si="28"/>
        <v>981.82</v>
      </c>
      <c r="K204" s="66">
        <v>37.31</v>
      </c>
      <c r="L204" s="67" t="s">
        <v>72</v>
      </c>
      <c r="M204" s="64">
        <f t="shared" si="27"/>
        <v>37.31</v>
      </c>
      <c r="N204" s="66">
        <v>4.46</v>
      </c>
      <c r="O204" s="67" t="s">
        <v>72</v>
      </c>
      <c r="P204" s="64">
        <f t="shared" si="29"/>
        <v>4.46</v>
      </c>
    </row>
    <row r="205" spans="1:16">
      <c r="A205" s="1">
        <f t="shared" si="24"/>
        <v>205</v>
      </c>
      <c r="B205" s="76">
        <v>27.5</v>
      </c>
      <c r="C205" s="77" t="s">
        <v>75</v>
      </c>
      <c r="D205" s="113">
        <f t="shared" si="30"/>
        <v>151.93370165745856</v>
      </c>
      <c r="E205" s="78">
        <v>17.57</v>
      </c>
      <c r="F205" s="79">
        <v>5.8139999999999997E-3</v>
      </c>
      <c r="G205" s="75">
        <f t="shared" si="21"/>
        <v>17.575814000000001</v>
      </c>
      <c r="H205" s="66">
        <v>1.1399999999999999</v>
      </c>
      <c r="I205" s="112" t="s">
        <v>74</v>
      </c>
      <c r="J205" s="68">
        <f t="shared" ref="J205:J228" si="31">H205*1000</f>
        <v>1140</v>
      </c>
      <c r="K205" s="66">
        <v>43.29</v>
      </c>
      <c r="L205" s="67" t="s">
        <v>72</v>
      </c>
      <c r="M205" s="64">
        <f t="shared" ref="M205:M228" si="32">K205</f>
        <v>43.29</v>
      </c>
      <c r="N205" s="66">
        <v>5.04</v>
      </c>
      <c r="O205" s="67" t="s">
        <v>72</v>
      </c>
      <c r="P205" s="64">
        <f t="shared" si="29"/>
        <v>5.04</v>
      </c>
    </row>
    <row r="206" spans="1:16">
      <c r="A206" s="1">
        <f t="shared" si="24"/>
        <v>206</v>
      </c>
      <c r="B206" s="76">
        <v>30</v>
      </c>
      <c r="C206" s="77" t="s">
        <v>75</v>
      </c>
      <c r="D206" s="113">
        <f t="shared" si="30"/>
        <v>165.74585635359117</v>
      </c>
      <c r="E206" s="78">
        <v>16.7</v>
      </c>
      <c r="F206" s="79">
        <v>5.3759999999999997E-3</v>
      </c>
      <c r="G206" s="75">
        <f t="shared" si="21"/>
        <v>16.705375999999998</v>
      </c>
      <c r="H206" s="66">
        <v>1.3</v>
      </c>
      <c r="I206" s="67" t="s">
        <v>74</v>
      </c>
      <c r="J206" s="68">
        <f t="shared" si="31"/>
        <v>1300</v>
      </c>
      <c r="K206" s="66">
        <v>49.11</v>
      </c>
      <c r="L206" s="67" t="s">
        <v>72</v>
      </c>
      <c r="M206" s="64">
        <f t="shared" si="32"/>
        <v>49.11</v>
      </c>
      <c r="N206" s="66">
        <v>5.65</v>
      </c>
      <c r="O206" s="67" t="s">
        <v>72</v>
      </c>
      <c r="P206" s="64">
        <f t="shared" si="29"/>
        <v>5.65</v>
      </c>
    </row>
    <row r="207" spans="1:16">
      <c r="A207" s="1">
        <f t="shared" si="24"/>
        <v>207</v>
      </c>
      <c r="B207" s="76">
        <v>32.5</v>
      </c>
      <c r="C207" s="77" t="s">
        <v>75</v>
      </c>
      <c r="D207" s="113">
        <f t="shared" si="30"/>
        <v>179.55801104972375</v>
      </c>
      <c r="E207" s="78">
        <v>15.94</v>
      </c>
      <c r="F207" s="79">
        <v>5.0010000000000002E-3</v>
      </c>
      <c r="G207" s="75">
        <f t="shared" si="21"/>
        <v>15.945001</v>
      </c>
      <c r="H207" s="66">
        <v>1.47</v>
      </c>
      <c r="I207" s="67" t="s">
        <v>74</v>
      </c>
      <c r="J207" s="68">
        <f t="shared" si="31"/>
        <v>1470</v>
      </c>
      <c r="K207" s="66">
        <v>54.8</v>
      </c>
      <c r="L207" s="67" t="s">
        <v>72</v>
      </c>
      <c r="M207" s="64">
        <f t="shared" si="32"/>
        <v>54.8</v>
      </c>
      <c r="N207" s="66">
        <v>6.28</v>
      </c>
      <c r="O207" s="67" t="s">
        <v>72</v>
      </c>
      <c r="P207" s="64">
        <f t="shared" si="29"/>
        <v>6.28</v>
      </c>
    </row>
    <row r="208" spans="1:16">
      <c r="A208" s="1">
        <f t="shared" si="24"/>
        <v>208</v>
      </c>
      <c r="B208" s="76">
        <v>35</v>
      </c>
      <c r="C208" s="77" t="s">
        <v>75</v>
      </c>
      <c r="D208" s="113">
        <f t="shared" si="30"/>
        <v>193.37016574585635</v>
      </c>
      <c r="E208" s="78">
        <v>15.28</v>
      </c>
      <c r="F208" s="79">
        <v>4.6779999999999999E-3</v>
      </c>
      <c r="G208" s="75">
        <f t="shared" si="21"/>
        <v>15.284678</v>
      </c>
      <c r="H208" s="66">
        <v>1.65</v>
      </c>
      <c r="I208" s="67" t="s">
        <v>74</v>
      </c>
      <c r="J208" s="68">
        <f t="shared" si="31"/>
        <v>1650</v>
      </c>
      <c r="K208" s="66">
        <v>60.41</v>
      </c>
      <c r="L208" s="67" t="s">
        <v>72</v>
      </c>
      <c r="M208" s="64">
        <f t="shared" si="32"/>
        <v>60.41</v>
      </c>
      <c r="N208" s="66">
        <v>6.93</v>
      </c>
      <c r="O208" s="67" t="s">
        <v>72</v>
      </c>
      <c r="P208" s="64">
        <f t="shared" si="29"/>
        <v>6.93</v>
      </c>
    </row>
    <row r="209" spans="1:16">
      <c r="A209" s="1">
        <f t="shared" si="24"/>
        <v>209</v>
      </c>
      <c r="B209" s="76">
        <v>37.5</v>
      </c>
      <c r="C209" s="77" t="s">
        <v>75</v>
      </c>
      <c r="D209" s="113">
        <f t="shared" si="30"/>
        <v>207.18232044198896</v>
      </c>
      <c r="E209" s="78">
        <v>14.7</v>
      </c>
      <c r="F209" s="79">
        <v>4.3949999999999996E-3</v>
      </c>
      <c r="G209" s="75">
        <f t="shared" si="21"/>
        <v>14.704395</v>
      </c>
      <c r="H209" s="66">
        <v>1.84</v>
      </c>
      <c r="I209" s="67" t="s">
        <v>74</v>
      </c>
      <c r="J209" s="68">
        <f t="shared" si="31"/>
        <v>1840</v>
      </c>
      <c r="K209" s="66">
        <v>65.959999999999994</v>
      </c>
      <c r="L209" s="67" t="s">
        <v>72</v>
      </c>
      <c r="M209" s="64">
        <f t="shared" si="32"/>
        <v>65.959999999999994</v>
      </c>
      <c r="N209" s="66">
        <v>7.6</v>
      </c>
      <c r="O209" s="67" t="s">
        <v>72</v>
      </c>
      <c r="P209" s="64">
        <f t="shared" si="29"/>
        <v>7.6</v>
      </c>
    </row>
    <row r="210" spans="1:16">
      <c r="A210" s="1">
        <f t="shared" si="24"/>
        <v>210</v>
      </c>
      <c r="B210" s="76">
        <v>40</v>
      </c>
      <c r="C210" s="77" t="s">
        <v>75</v>
      </c>
      <c r="D210" s="113">
        <f t="shared" si="30"/>
        <v>220.99447513812154</v>
      </c>
      <c r="E210" s="78">
        <v>14.19</v>
      </c>
      <c r="F210" s="79">
        <v>4.1460000000000004E-3</v>
      </c>
      <c r="G210" s="75">
        <f t="shared" si="21"/>
        <v>14.194146</v>
      </c>
      <c r="H210" s="66">
        <v>2.0299999999999998</v>
      </c>
      <c r="I210" s="67" t="s">
        <v>74</v>
      </c>
      <c r="J210" s="68">
        <f t="shared" si="31"/>
        <v>2029.9999999999998</v>
      </c>
      <c r="K210" s="66">
        <v>71.459999999999994</v>
      </c>
      <c r="L210" s="67" t="s">
        <v>72</v>
      </c>
      <c r="M210" s="64">
        <f t="shared" si="32"/>
        <v>71.459999999999994</v>
      </c>
      <c r="N210" s="66">
        <v>8.2899999999999991</v>
      </c>
      <c r="O210" s="67" t="s">
        <v>72</v>
      </c>
      <c r="P210" s="64">
        <f t="shared" si="29"/>
        <v>8.2899999999999991</v>
      </c>
    </row>
    <row r="211" spans="1:16">
      <c r="A211" s="1">
        <f t="shared" si="24"/>
        <v>211</v>
      </c>
      <c r="B211" s="76">
        <v>45</v>
      </c>
      <c r="C211" s="77" t="s">
        <v>75</v>
      </c>
      <c r="D211" s="113">
        <f t="shared" si="30"/>
        <v>248.61878453038673</v>
      </c>
      <c r="E211" s="78">
        <v>13.31</v>
      </c>
      <c r="F211" s="79">
        <v>3.7269999999999998E-3</v>
      </c>
      <c r="G211" s="75">
        <f t="shared" si="21"/>
        <v>13.313727</v>
      </c>
      <c r="H211" s="66">
        <v>2.44</v>
      </c>
      <c r="I211" s="67" t="s">
        <v>74</v>
      </c>
      <c r="J211" s="68">
        <f t="shared" si="31"/>
        <v>2440</v>
      </c>
      <c r="K211" s="66">
        <v>91.86</v>
      </c>
      <c r="L211" s="67" t="s">
        <v>72</v>
      </c>
      <c r="M211" s="64">
        <f t="shared" si="32"/>
        <v>91.86</v>
      </c>
      <c r="N211" s="66">
        <v>9.73</v>
      </c>
      <c r="O211" s="67" t="s">
        <v>72</v>
      </c>
      <c r="P211" s="64">
        <f t="shared" si="29"/>
        <v>9.73</v>
      </c>
    </row>
    <row r="212" spans="1:16">
      <c r="A212" s="1">
        <f t="shared" si="24"/>
        <v>212</v>
      </c>
      <c r="B212" s="76">
        <v>50</v>
      </c>
      <c r="C212" s="77" t="s">
        <v>75</v>
      </c>
      <c r="D212" s="113">
        <f t="shared" si="30"/>
        <v>276.24309392265195</v>
      </c>
      <c r="E212" s="78">
        <v>12.59</v>
      </c>
      <c r="F212" s="79">
        <v>3.3869999999999998E-3</v>
      </c>
      <c r="G212" s="75">
        <f t="shared" ref="G212:G275" si="33">E212+F212</f>
        <v>12.593387</v>
      </c>
      <c r="H212" s="66">
        <v>2.87</v>
      </c>
      <c r="I212" s="67" t="s">
        <v>74</v>
      </c>
      <c r="J212" s="68">
        <f t="shared" si="31"/>
        <v>2870</v>
      </c>
      <c r="K212" s="66">
        <v>110.43</v>
      </c>
      <c r="L212" s="67" t="s">
        <v>72</v>
      </c>
      <c r="M212" s="64">
        <f t="shared" si="32"/>
        <v>110.43</v>
      </c>
      <c r="N212" s="66">
        <v>11.23</v>
      </c>
      <c r="O212" s="67" t="s">
        <v>72</v>
      </c>
      <c r="P212" s="64">
        <f t="shared" si="29"/>
        <v>11.23</v>
      </c>
    </row>
    <row r="213" spans="1:16">
      <c r="A213" s="1">
        <f t="shared" si="24"/>
        <v>213</v>
      </c>
      <c r="B213" s="76">
        <v>55</v>
      </c>
      <c r="C213" s="77" t="s">
        <v>75</v>
      </c>
      <c r="D213" s="113">
        <f t="shared" si="30"/>
        <v>303.86740331491711</v>
      </c>
      <c r="E213" s="78">
        <v>11.99</v>
      </c>
      <c r="F213" s="79">
        <v>3.107E-3</v>
      </c>
      <c r="G213" s="75">
        <f t="shared" si="33"/>
        <v>11.993107</v>
      </c>
      <c r="H213" s="66">
        <v>3.33</v>
      </c>
      <c r="I213" s="67" t="s">
        <v>74</v>
      </c>
      <c r="J213" s="68">
        <f t="shared" si="31"/>
        <v>3330</v>
      </c>
      <c r="K213" s="66">
        <v>127.93</v>
      </c>
      <c r="L213" s="67" t="s">
        <v>72</v>
      </c>
      <c r="M213" s="64">
        <f t="shared" si="32"/>
        <v>127.93</v>
      </c>
      <c r="N213" s="66">
        <v>12.78</v>
      </c>
      <c r="O213" s="67" t="s">
        <v>72</v>
      </c>
      <c r="P213" s="64">
        <f t="shared" si="29"/>
        <v>12.78</v>
      </c>
    </row>
    <row r="214" spans="1:16">
      <c r="A214" s="1">
        <f t="shared" ref="A214:A277" si="34">A213+1</f>
        <v>214</v>
      </c>
      <c r="B214" s="76">
        <v>60</v>
      </c>
      <c r="C214" s="77" t="s">
        <v>75</v>
      </c>
      <c r="D214" s="113">
        <f t="shared" si="30"/>
        <v>331.49171270718233</v>
      </c>
      <c r="E214" s="78">
        <v>11.49</v>
      </c>
      <c r="F214" s="79">
        <v>2.8709999999999999E-3</v>
      </c>
      <c r="G214" s="75">
        <f t="shared" si="33"/>
        <v>11.492871000000001</v>
      </c>
      <c r="H214" s="66">
        <v>3.81</v>
      </c>
      <c r="I214" s="67" t="s">
        <v>74</v>
      </c>
      <c r="J214" s="68">
        <f t="shared" si="31"/>
        <v>3810</v>
      </c>
      <c r="K214" s="66">
        <v>144.69</v>
      </c>
      <c r="L214" s="67" t="s">
        <v>72</v>
      </c>
      <c r="M214" s="64">
        <f t="shared" si="32"/>
        <v>144.69</v>
      </c>
      <c r="N214" s="66">
        <v>14.39</v>
      </c>
      <c r="O214" s="67" t="s">
        <v>72</v>
      </c>
      <c r="P214" s="64">
        <f t="shared" si="29"/>
        <v>14.39</v>
      </c>
    </row>
    <row r="215" spans="1:16">
      <c r="A215" s="1">
        <f t="shared" si="34"/>
        <v>215</v>
      </c>
      <c r="B215" s="76">
        <v>65</v>
      </c>
      <c r="C215" s="77" t="s">
        <v>75</v>
      </c>
      <c r="D215" s="113">
        <f t="shared" si="30"/>
        <v>359.11602209944749</v>
      </c>
      <c r="E215" s="78">
        <v>11.06</v>
      </c>
      <c r="F215" s="79">
        <v>2.6700000000000001E-3</v>
      </c>
      <c r="G215" s="75">
        <f t="shared" si="33"/>
        <v>11.062670000000001</v>
      </c>
      <c r="H215" s="66">
        <v>4.3</v>
      </c>
      <c r="I215" s="67" t="s">
        <v>74</v>
      </c>
      <c r="J215" s="68">
        <f t="shared" si="31"/>
        <v>4300</v>
      </c>
      <c r="K215" s="66">
        <v>160.91</v>
      </c>
      <c r="L215" s="67" t="s">
        <v>72</v>
      </c>
      <c r="M215" s="64">
        <f t="shared" si="32"/>
        <v>160.91</v>
      </c>
      <c r="N215" s="66">
        <v>16.03</v>
      </c>
      <c r="O215" s="67" t="s">
        <v>72</v>
      </c>
      <c r="P215" s="64">
        <f t="shared" si="29"/>
        <v>16.03</v>
      </c>
    </row>
    <row r="216" spans="1:16">
      <c r="A216" s="1">
        <f t="shared" si="34"/>
        <v>216</v>
      </c>
      <c r="B216" s="76">
        <v>70</v>
      </c>
      <c r="C216" s="77" t="s">
        <v>75</v>
      </c>
      <c r="D216" s="113">
        <f t="shared" si="30"/>
        <v>386.74033149171271</v>
      </c>
      <c r="E216" s="78">
        <v>10.69</v>
      </c>
      <c r="F216" s="79">
        <v>2.496E-3</v>
      </c>
      <c r="G216" s="75">
        <f t="shared" si="33"/>
        <v>10.692496</v>
      </c>
      <c r="H216" s="66">
        <v>4.82</v>
      </c>
      <c r="I216" s="67" t="s">
        <v>74</v>
      </c>
      <c r="J216" s="68">
        <f t="shared" si="31"/>
        <v>4820</v>
      </c>
      <c r="K216" s="66">
        <v>176.68</v>
      </c>
      <c r="L216" s="67" t="s">
        <v>72</v>
      </c>
      <c r="M216" s="64">
        <f t="shared" si="32"/>
        <v>176.68</v>
      </c>
      <c r="N216" s="66">
        <v>17.72</v>
      </c>
      <c r="O216" s="67" t="s">
        <v>72</v>
      </c>
      <c r="P216" s="64">
        <f t="shared" si="29"/>
        <v>17.72</v>
      </c>
    </row>
    <row r="217" spans="1:16">
      <c r="A217" s="1">
        <f t="shared" si="34"/>
        <v>217</v>
      </c>
      <c r="B217" s="76">
        <v>80</v>
      </c>
      <c r="C217" s="77" t="s">
        <v>75</v>
      </c>
      <c r="D217" s="113">
        <f t="shared" si="30"/>
        <v>441.98895027624309</v>
      </c>
      <c r="E217" s="78">
        <v>10.09</v>
      </c>
      <c r="F217" s="79">
        <v>2.2100000000000002E-3</v>
      </c>
      <c r="G217" s="75">
        <f t="shared" si="33"/>
        <v>10.09221</v>
      </c>
      <c r="H217" s="66">
        <v>5.9</v>
      </c>
      <c r="I217" s="67" t="s">
        <v>74</v>
      </c>
      <c r="J217" s="68">
        <f t="shared" si="31"/>
        <v>5900</v>
      </c>
      <c r="K217" s="66">
        <v>233.58</v>
      </c>
      <c r="L217" s="67" t="s">
        <v>72</v>
      </c>
      <c r="M217" s="64">
        <f t="shared" si="32"/>
        <v>233.58</v>
      </c>
      <c r="N217" s="66">
        <v>21.18</v>
      </c>
      <c r="O217" s="67" t="s">
        <v>72</v>
      </c>
      <c r="P217" s="64">
        <f t="shared" si="29"/>
        <v>21.18</v>
      </c>
    </row>
    <row r="218" spans="1:16">
      <c r="A218" s="1">
        <f t="shared" si="34"/>
        <v>218</v>
      </c>
      <c r="B218" s="76">
        <v>90</v>
      </c>
      <c r="C218" s="77" t="s">
        <v>75</v>
      </c>
      <c r="D218" s="113">
        <f t="shared" si="30"/>
        <v>497.23756906077347</v>
      </c>
      <c r="E218" s="78">
        <v>9.6229999999999993</v>
      </c>
      <c r="F218" s="79">
        <v>1.9849999999999998E-3</v>
      </c>
      <c r="G218" s="75">
        <f t="shared" si="33"/>
        <v>9.6249849999999988</v>
      </c>
      <c r="H218" s="66">
        <v>7.04</v>
      </c>
      <c r="I218" s="67" t="s">
        <v>74</v>
      </c>
      <c r="J218" s="68">
        <f t="shared" si="31"/>
        <v>7040</v>
      </c>
      <c r="K218" s="66">
        <v>283.7</v>
      </c>
      <c r="L218" s="67" t="s">
        <v>72</v>
      </c>
      <c r="M218" s="64">
        <f t="shared" si="32"/>
        <v>283.7</v>
      </c>
      <c r="N218" s="66">
        <v>24.73</v>
      </c>
      <c r="O218" s="67" t="s">
        <v>72</v>
      </c>
      <c r="P218" s="64">
        <f t="shared" si="29"/>
        <v>24.73</v>
      </c>
    </row>
    <row r="219" spans="1:16">
      <c r="A219" s="1">
        <f t="shared" si="34"/>
        <v>219</v>
      </c>
      <c r="B219" s="76">
        <v>100</v>
      </c>
      <c r="C219" s="77" t="s">
        <v>75</v>
      </c>
      <c r="D219" s="113">
        <f t="shared" si="30"/>
        <v>552.4861878453039</v>
      </c>
      <c r="E219" s="78">
        <v>9.2530000000000001</v>
      </c>
      <c r="F219" s="79">
        <v>1.8029999999999999E-3</v>
      </c>
      <c r="G219" s="75">
        <f t="shared" si="33"/>
        <v>9.2548030000000008</v>
      </c>
      <c r="H219" s="66">
        <v>8.23</v>
      </c>
      <c r="I219" s="67" t="s">
        <v>74</v>
      </c>
      <c r="J219" s="68">
        <f t="shared" si="31"/>
        <v>8230</v>
      </c>
      <c r="K219" s="66">
        <v>329.78</v>
      </c>
      <c r="L219" s="67" t="s">
        <v>72</v>
      </c>
      <c r="M219" s="64">
        <f t="shared" si="32"/>
        <v>329.78</v>
      </c>
      <c r="N219" s="66">
        <v>28.35</v>
      </c>
      <c r="O219" s="67" t="s">
        <v>72</v>
      </c>
      <c r="P219" s="64">
        <f t="shared" si="29"/>
        <v>28.35</v>
      </c>
    </row>
    <row r="220" spans="1:16">
      <c r="A220" s="1">
        <f t="shared" si="34"/>
        <v>220</v>
      </c>
      <c r="B220" s="76">
        <v>110</v>
      </c>
      <c r="C220" s="77" t="s">
        <v>75</v>
      </c>
      <c r="D220" s="113">
        <f t="shared" si="30"/>
        <v>607.73480662983422</v>
      </c>
      <c r="E220" s="78">
        <v>8.9540000000000006</v>
      </c>
      <c r="F220" s="79">
        <v>1.653E-3</v>
      </c>
      <c r="G220" s="75">
        <f t="shared" si="33"/>
        <v>8.9556529999999999</v>
      </c>
      <c r="H220" s="66">
        <v>9.4600000000000009</v>
      </c>
      <c r="I220" s="67" t="s">
        <v>74</v>
      </c>
      <c r="J220" s="68">
        <f t="shared" si="31"/>
        <v>9460</v>
      </c>
      <c r="K220" s="66">
        <v>373.01</v>
      </c>
      <c r="L220" s="67" t="s">
        <v>72</v>
      </c>
      <c r="M220" s="64">
        <f t="shared" si="32"/>
        <v>373.01</v>
      </c>
      <c r="N220" s="66">
        <v>32.020000000000003</v>
      </c>
      <c r="O220" s="67" t="s">
        <v>72</v>
      </c>
      <c r="P220" s="64">
        <f t="shared" si="29"/>
        <v>32.020000000000003</v>
      </c>
    </row>
    <row r="221" spans="1:16">
      <c r="A221" s="1">
        <f t="shared" si="34"/>
        <v>221</v>
      </c>
      <c r="B221" s="76">
        <v>120</v>
      </c>
      <c r="C221" s="77" t="s">
        <v>75</v>
      </c>
      <c r="D221" s="113">
        <f t="shared" si="30"/>
        <v>662.98342541436466</v>
      </c>
      <c r="E221" s="78">
        <v>8.7080000000000002</v>
      </c>
      <c r="F221" s="79">
        <v>1.5269999999999999E-3</v>
      </c>
      <c r="G221" s="75">
        <f t="shared" si="33"/>
        <v>8.7095269999999996</v>
      </c>
      <c r="H221" s="66">
        <v>10.73</v>
      </c>
      <c r="I221" s="67" t="s">
        <v>74</v>
      </c>
      <c r="J221" s="68">
        <f t="shared" si="31"/>
        <v>10730</v>
      </c>
      <c r="K221" s="66">
        <v>414.02</v>
      </c>
      <c r="L221" s="67" t="s">
        <v>72</v>
      </c>
      <c r="M221" s="64">
        <f t="shared" si="32"/>
        <v>414.02</v>
      </c>
      <c r="N221" s="66">
        <v>35.71</v>
      </c>
      <c r="O221" s="67" t="s">
        <v>72</v>
      </c>
      <c r="P221" s="64">
        <f t="shared" si="29"/>
        <v>35.71</v>
      </c>
    </row>
    <row r="222" spans="1:16">
      <c r="A222" s="1">
        <f t="shared" si="34"/>
        <v>222</v>
      </c>
      <c r="B222" s="76">
        <v>130</v>
      </c>
      <c r="C222" s="77" t="s">
        <v>75</v>
      </c>
      <c r="D222" s="113">
        <f t="shared" si="30"/>
        <v>718.23204419889498</v>
      </c>
      <c r="E222" s="78">
        <v>8.5039999999999996</v>
      </c>
      <c r="F222" s="79">
        <v>1.4189999999999999E-3</v>
      </c>
      <c r="G222" s="75">
        <f t="shared" si="33"/>
        <v>8.5054189999999998</v>
      </c>
      <c r="H222" s="66">
        <v>12.03</v>
      </c>
      <c r="I222" s="67" t="s">
        <v>74</v>
      </c>
      <c r="J222" s="68">
        <f t="shared" si="31"/>
        <v>12030</v>
      </c>
      <c r="K222" s="66">
        <v>453.21</v>
      </c>
      <c r="L222" s="67" t="s">
        <v>72</v>
      </c>
      <c r="M222" s="64">
        <f t="shared" si="32"/>
        <v>453.21</v>
      </c>
      <c r="N222" s="66">
        <v>39.42</v>
      </c>
      <c r="O222" s="67" t="s">
        <v>72</v>
      </c>
      <c r="P222" s="64">
        <f t="shared" si="29"/>
        <v>39.42</v>
      </c>
    </row>
    <row r="223" spans="1:16">
      <c r="A223" s="1">
        <f t="shared" si="34"/>
        <v>223</v>
      </c>
      <c r="B223" s="76">
        <v>140</v>
      </c>
      <c r="C223" s="77" t="s">
        <v>75</v>
      </c>
      <c r="D223" s="113">
        <f t="shared" si="30"/>
        <v>773.48066298342542</v>
      </c>
      <c r="E223" s="78">
        <v>8.3339999999999996</v>
      </c>
      <c r="F223" s="79">
        <v>1.3259999999999999E-3</v>
      </c>
      <c r="G223" s="75">
        <f t="shared" si="33"/>
        <v>8.3353260000000002</v>
      </c>
      <c r="H223" s="66">
        <v>13.36</v>
      </c>
      <c r="I223" s="67" t="s">
        <v>74</v>
      </c>
      <c r="J223" s="68">
        <f t="shared" si="31"/>
        <v>13360</v>
      </c>
      <c r="K223" s="66">
        <v>490.83</v>
      </c>
      <c r="L223" s="67" t="s">
        <v>72</v>
      </c>
      <c r="M223" s="64">
        <f t="shared" si="32"/>
        <v>490.83</v>
      </c>
      <c r="N223" s="66">
        <v>43.14</v>
      </c>
      <c r="O223" s="67" t="s">
        <v>72</v>
      </c>
      <c r="P223" s="64">
        <f t="shared" si="29"/>
        <v>43.14</v>
      </c>
    </row>
    <row r="224" spans="1:16">
      <c r="A224" s="1">
        <f t="shared" si="34"/>
        <v>224</v>
      </c>
      <c r="B224" s="76">
        <v>150</v>
      </c>
      <c r="C224" s="77" t="s">
        <v>75</v>
      </c>
      <c r="D224" s="113">
        <f t="shared" si="30"/>
        <v>828.72928176795585</v>
      </c>
      <c r="E224" s="78">
        <v>8.1890000000000001</v>
      </c>
      <c r="F224" s="79">
        <v>1.245E-3</v>
      </c>
      <c r="G224" s="75">
        <f t="shared" si="33"/>
        <v>8.1902450000000009</v>
      </c>
      <c r="H224" s="66">
        <v>14.72</v>
      </c>
      <c r="I224" s="67" t="s">
        <v>74</v>
      </c>
      <c r="J224" s="68">
        <f t="shared" si="31"/>
        <v>14720</v>
      </c>
      <c r="K224" s="66">
        <v>527.07000000000005</v>
      </c>
      <c r="L224" s="67" t="s">
        <v>72</v>
      </c>
      <c r="M224" s="64">
        <f t="shared" si="32"/>
        <v>527.07000000000005</v>
      </c>
      <c r="N224" s="66">
        <v>46.85</v>
      </c>
      <c r="O224" s="67" t="s">
        <v>72</v>
      </c>
      <c r="P224" s="64">
        <f t="shared" si="29"/>
        <v>46.85</v>
      </c>
    </row>
    <row r="225" spans="1:16">
      <c r="A225" s="1">
        <f t="shared" si="34"/>
        <v>225</v>
      </c>
      <c r="B225" s="76">
        <v>160</v>
      </c>
      <c r="C225" s="77" t="s">
        <v>75</v>
      </c>
      <c r="D225" s="113">
        <f t="shared" si="30"/>
        <v>883.97790055248618</v>
      </c>
      <c r="E225" s="78">
        <v>8.0660000000000007</v>
      </c>
      <c r="F225" s="79">
        <v>1.1739999999999999E-3</v>
      </c>
      <c r="G225" s="75">
        <f t="shared" si="33"/>
        <v>8.0671740000000014</v>
      </c>
      <c r="H225" s="66">
        <v>16.100000000000001</v>
      </c>
      <c r="I225" s="67" t="s">
        <v>74</v>
      </c>
      <c r="J225" s="68">
        <f t="shared" si="31"/>
        <v>16100.000000000002</v>
      </c>
      <c r="K225" s="66">
        <v>562.05999999999995</v>
      </c>
      <c r="L225" s="67" t="s">
        <v>72</v>
      </c>
      <c r="M225" s="64">
        <f t="shared" si="32"/>
        <v>562.05999999999995</v>
      </c>
      <c r="N225" s="66">
        <v>50.55</v>
      </c>
      <c r="O225" s="67" t="s">
        <v>72</v>
      </c>
      <c r="P225" s="64">
        <f t="shared" si="29"/>
        <v>50.55</v>
      </c>
    </row>
    <row r="226" spans="1:16">
      <c r="A226" s="1">
        <f t="shared" si="34"/>
        <v>226</v>
      </c>
      <c r="B226" s="76">
        <v>170</v>
      </c>
      <c r="C226" s="77" t="s">
        <v>75</v>
      </c>
      <c r="D226" s="113">
        <f t="shared" si="30"/>
        <v>939.22651933701661</v>
      </c>
      <c r="E226" s="78">
        <v>7.96</v>
      </c>
      <c r="F226" s="79">
        <v>1.1100000000000001E-3</v>
      </c>
      <c r="G226" s="75">
        <f t="shared" si="33"/>
        <v>7.9611099999999997</v>
      </c>
      <c r="H226" s="66">
        <v>17.5</v>
      </c>
      <c r="I226" s="67" t="s">
        <v>74</v>
      </c>
      <c r="J226" s="68">
        <f t="shared" si="31"/>
        <v>17500</v>
      </c>
      <c r="K226" s="66">
        <v>595.91</v>
      </c>
      <c r="L226" s="67" t="s">
        <v>72</v>
      </c>
      <c r="M226" s="64">
        <f t="shared" si="32"/>
        <v>595.91</v>
      </c>
      <c r="N226" s="66">
        <v>54.24</v>
      </c>
      <c r="O226" s="67" t="s">
        <v>72</v>
      </c>
      <c r="P226" s="64">
        <f t="shared" si="29"/>
        <v>54.24</v>
      </c>
    </row>
    <row r="227" spans="1:16">
      <c r="A227" s="1">
        <f t="shared" si="34"/>
        <v>227</v>
      </c>
      <c r="B227" s="76">
        <v>180</v>
      </c>
      <c r="C227" s="77" t="s">
        <v>75</v>
      </c>
      <c r="D227" s="113">
        <f t="shared" si="30"/>
        <v>994.47513812154693</v>
      </c>
      <c r="E227" s="78">
        <v>7.8689999999999998</v>
      </c>
      <c r="F227" s="79">
        <v>1.0529999999999999E-3</v>
      </c>
      <c r="G227" s="75">
        <f t="shared" si="33"/>
        <v>7.8700529999999995</v>
      </c>
      <c r="H227" s="66">
        <v>18.91</v>
      </c>
      <c r="I227" s="67" t="s">
        <v>74</v>
      </c>
      <c r="J227" s="68">
        <f t="shared" si="31"/>
        <v>18910</v>
      </c>
      <c r="K227" s="66">
        <v>628.72</v>
      </c>
      <c r="L227" s="67" t="s">
        <v>72</v>
      </c>
      <c r="M227" s="64">
        <f t="shared" si="32"/>
        <v>628.72</v>
      </c>
      <c r="N227" s="66">
        <v>57.9</v>
      </c>
      <c r="O227" s="67" t="s">
        <v>72</v>
      </c>
      <c r="P227" s="64">
        <f t="shared" si="29"/>
        <v>57.9</v>
      </c>
    </row>
    <row r="228" spans="1:16">
      <c r="A228" s="4">
        <f t="shared" si="34"/>
        <v>228</v>
      </c>
      <c r="B228" s="76">
        <v>181</v>
      </c>
      <c r="C228" s="77" t="s">
        <v>75</v>
      </c>
      <c r="D228" s="64">
        <f t="shared" si="30"/>
        <v>1000</v>
      </c>
      <c r="E228" s="78">
        <v>7.8620000000000001</v>
      </c>
      <c r="F228" s="79">
        <v>1.0480000000000001E-3</v>
      </c>
      <c r="G228" s="75">
        <f t="shared" si="33"/>
        <v>7.863048</v>
      </c>
      <c r="H228" s="66">
        <v>19.059999999999999</v>
      </c>
      <c r="I228" s="67" t="s">
        <v>74</v>
      </c>
      <c r="J228" s="68">
        <f t="shared" si="31"/>
        <v>19060</v>
      </c>
      <c r="K228" s="66">
        <v>629.04999999999995</v>
      </c>
      <c r="L228" s="67" t="s">
        <v>72</v>
      </c>
      <c r="M228" s="64">
        <f t="shared" si="32"/>
        <v>629.04999999999995</v>
      </c>
      <c r="N228" s="66">
        <v>58.26</v>
      </c>
      <c r="O228" s="67" t="s">
        <v>72</v>
      </c>
      <c r="P228" s="64">
        <f t="shared" si="29"/>
        <v>58.26</v>
      </c>
    </row>
    <row r="229" spans="1:16">
      <c r="A229" s="1">
        <f t="shared" si="34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4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4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4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4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4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4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4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4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4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4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4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4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4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4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4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4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4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4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4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4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4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4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4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4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4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4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4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4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4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4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4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4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4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4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4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4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4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4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4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4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4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4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4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4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4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4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4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4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5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5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5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5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5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5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5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5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5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5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5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5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5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5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5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5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5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5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5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5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5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5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5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8B2A0-37BE-496C-88A7-3D26FFAA836A}">
  <sheetPr codeName="WSform18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79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197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srim197Au_Cu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1.97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197000000</v>
      </c>
      <c r="E13" s="19" t="s">
        <v>50</v>
      </c>
      <c r="F13" s="44"/>
      <c r="G13" s="45"/>
      <c r="H13" s="45"/>
      <c r="I13" s="46"/>
      <c r="J13" s="4">
        <v>8</v>
      </c>
      <c r="K13" s="101">
        <v>3.7992999999999999E-2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</v>
      </c>
      <c r="C20" s="110" t="s">
        <v>71</v>
      </c>
      <c r="D20" s="84">
        <f t="shared" ref="D20:D51" si="0">B20/1000/$C$5</f>
        <v>1.0152284263959391E-5</v>
      </c>
      <c r="E20" s="73">
        <v>0.10879999999999999</v>
      </c>
      <c r="F20" s="74">
        <v>1.893</v>
      </c>
      <c r="G20" s="75">
        <f t="shared" ref="G20:G83" si="1">E20+F20</f>
        <v>2.0017999999999998</v>
      </c>
      <c r="H20" s="72">
        <v>19</v>
      </c>
      <c r="I20" s="110" t="s">
        <v>70</v>
      </c>
      <c r="J20" s="83">
        <f t="shared" ref="J20:J51" si="2">H20/1000/10</f>
        <v>1.9E-3</v>
      </c>
      <c r="K20" s="72">
        <v>9</v>
      </c>
      <c r="L20" s="110" t="s">
        <v>70</v>
      </c>
      <c r="M20" s="83">
        <f t="shared" ref="M20:M51" si="3">K20/1000/10</f>
        <v>8.9999999999999998E-4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2.25</v>
      </c>
      <c r="C21" s="77" t="s">
        <v>71</v>
      </c>
      <c r="D21" s="84">
        <f t="shared" si="0"/>
        <v>1.1421319796954314E-5</v>
      </c>
      <c r="E21" s="78">
        <v>0.1154</v>
      </c>
      <c r="F21" s="79">
        <v>2.0110000000000001</v>
      </c>
      <c r="G21" s="75">
        <f t="shared" si="1"/>
        <v>2.1264000000000003</v>
      </c>
      <c r="H21" s="76">
        <v>20</v>
      </c>
      <c r="I21" s="77" t="s">
        <v>70</v>
      </c>
      <c r="J21" s="83">
        <f t="shared" si="2"/>
        <v>2E-3</v>
      </c>
      <c r="K21" s="76">
        <v>9</v>
      </c>
      <c r="L21" s="77" t="s">
        <v>70</v>
      </c>
      <c r="M21" s="83">
        <f t="shared" si="3"/>
        <v>8.9999999999999998E-4</v>
      </c>
      <c r="N21" s="76">
        <v>7</v>
      </c>
      <c r="O21" s="77" t="s">
        <v>70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2.5</v>
      </c>
      <c r="C22" s="77" t="s">
        <v>71</v>
      </c>
      <c r="D22" s="84">
        <f t="shared" si="0"/>
        <v>1.2690355329949238E-5</v>
      </c>
      <c r="E22" s="78">
        <v>0.1216</v>
      </c>
      <c r="F22" s="79">
        <v>2.1219999999999999</v>
      </c>
      <c r="G22" s="75">
        <f t="shared" si="1"/>
        <v>2.2435999999999998</v>
      </c>
      <c r="H22" s="76">
        <v>21</v>
      </c>
      <c r="I22" s="77" t="s">
        <v>70</v>
      </c>
      <c r="J22" s="83">
        <f t="shared" si="2"/>
        <v>2.1000000000000003E-3</v>
      </c>
      <c r="K22" s="76">
        <v>9</v>
      </c>
      <c r="L22" s="77" t="s">
        <v>70</v>
      </c>
      <c r="M22" s="83">
        <f t="shared" si="3"/>
        <v>8.9999999999999998E-4</v>
      </c>
      <c r="N22" s="76">
        <v>7</v>
      </c>
      <c r="O22" s="77" t="s">
        <v>70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2.75</v>
      </c>
      <c r="C23" s="77" t="s">
        <v>71</v>
      </c>
      <c r="D23" s="84">
        <f t="shared" si="0"/>
        <v>1.3959390862944161E-5</v>
      </c>
      <c r="E23" s="78">
        <v>0.1275</v>
      </c>
      <c r="F23" s="79">
        <v>2.2269999999999999</v>
      </c>
      <c r="G23" s="75">
        <f t="shared" si="1"/>
        <v>2.3544999999999998</v>
      </c>
      <c r="H23" s="76">
        <v>22</v>
      </c>
      <c r="I23" s="77" t="s">
        <v>70</v>
      </c>
      <c r="J23" s="83">
        <f t="shared" si="2"/>
        <v>2.1999999999999997E-3</v>
      </c>
      <c r="K23" s="76">
        <v>10</v>
      </c>
      <c r="L23" s="77" t="s">
        <v>70</v>
      </c>
      <c r="M23" s="83">
        <f t="shared" si="3"/>
        <v>1E-3</v>
      </c>
      <c r="N23" s="76">
        <v>7</v>
      </c>
      <c r="O23" s="77" t="s">
        <v>70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3</v>
      </c>
      <c r="C24" s="77" t="s">
        <v>71</v>
      </c>
      <c r="D24" s="84">
        <f t="shared" si="0"/>
        <v>1.5228426395939086E-5</v>
      </c>
      <c r="E24" s="78">
        <v>0.13320000000000001</v>
      </c>
      <c r="F24" s="79">
        <v>2.3250000000000002</v>
      </c>
      <c r="G24" s="75">
        <f t="shared" si="1"/>
        <v>2.4582000000000002</v>
      </c>
      <c r="H24" s="76">
        <v>23</v>
      </c>
      <c r="I24" s="77" t="s">
        <v>70</v>
      </c>
      <c r="J24" s="83">
        <f t="shared" si="2"/>
        <v>2.3E-3</v>
      </c>
      <c r="K24" s="76">
        <v>10</v>
      </c>
      <c r="L24" s="77" t="s">
        <v>70</v>
      </c>
      <c r="M24" s="83">
        <f t="shared" si="3"/>
        <v>1E-3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3.25</v>
      </c>
      <c r="C25" s="77" t="s">
        <v>71</v>
      </c>
      <c r="D25" s="84">
        <f t="shared" si="0"/>
        <v>1.6497461928934009E-5</v>
      </c>
      <c r="E25" s="78">
        <v>0.1386</v>
      </c>
      <c r="F25" s="79">
        <v>2.419</v>
      </c>
      <c r="G25" s="75">
        <f t="shared" si="1"/>
        <v>2.5575999999999999</v>
      </c>
      <c r="H25" s="76">
        <v>24</v>
      </c>
      <c r="I25" s="77" t="s">
        <v>70</v>
      </c>
      <c r="J25" s="83">
        <f t="shared" si="2"/>
        <v>2.4000000000000002E-3</v>
      </c>
      <c r="K25" s="76">
        <v>10</v>
      </c>
      <c r="L25" s="77" t="s">
        <v>70</v>
      </c>
      <c r="M25" s="83">
        <f t="shared" si="3"/>
        <v>1E-3</v>
      </c>
      <c r="N25" s="76">
        <v>8</v>
      </c>
      <c r="O25" s="77" t="s">
        <v>70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3.5</v>
      </c>
      <c r="C26" s="77" t="s">
        <v>71</v>
      </c>
      <c r="D26" s="84">
        <f t="shared" si="0"/>
        <v>1.7766497461928935E-5</v>
      </c>
      <c r="E26" s="78">
        <v>0.1439</v>
      </c>
      <c r="F26" s="79">
        <v>2.5089999999999999</v>
      </c>
      <c r="G26" s="75">
        <f t="shared" si="1"/>
        <v>2.6528999999999998</v>
      </c>
      <c r="H26" s="76">
        <v>25</v>
      </c>
      <c r="I26" s="77" t="s">
        <v>70</v>
      </c>
      <c r="J26" s="83">
        <f t="shared" si="2"/>
        <v>2.5000000000000001E-3</v>
      </c>
      <c r="K26" s="76">
        <v>11</v>
      </c>
      <c r="L26" s="77" t="s">
        <v>70</v>
      </c>
      <c r="M26" s="83">
        <f t="shared" si="3"/>
        <v>1.0999999999999998E-3</v>
      </c>
      <c r="N26" s="76">
        <v>8</v>
      </c>
      <c r="O26" s="77" t="s">
        <v>70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3.75</v>
      </c>
      <c r="C27" s="77" t="s">
        <v>71</v>
      </c>
      <c r="D27" s="84">
        <f t="shared" si="0"/>
        <v>1.9035532994923858E-5</v>
      </c>
      <c r="E27" s="78">
        <v>0.1489</v>
      </c>
      <c r="F27" s="79">
        <v>2.5939999999999999</v>
      </c>
      <c r="G27" s="75">
        <f t="shared" si="1"/>
        <v>2.7428999999999997</v>
      </c>
      <c r="H27" s="76">
        <v>25</v>
      </c>
      <c r="I27" s="77" t="s">
        <v>70</v>
      </c>
      <c r="J27" s="83">
        <f t="shared" si="2"/>
        <v>2.5000000000000001E-3</v>
      </c>
      <c r="K27" s="76">
        <v>11</v>
      </c>
      <c r="L27" s="77" t="s">
        <v>70</v>
      </c>
      <c r="M27" s="83">
        <f t="shared" si="3"/>
        <v>1.0999999999999998E-3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4</v>
      </c>
      <c r="C28" s="77" t="s">
        <v>71</v>
      </c>
      <c r="D28" s="84">
        <f t="shared" si="0"/>
        <v>2.0304568527918781E-5</v>
      </c>
      <c r="E28" s="78">
        <v>0.15379999999999999</v>
      </c>
      <c r="F28" s="79">
        <v>2.6760000000000002</v>
      </c>
      <c r="G28" s="75">
        <f t="shared" si="1"/>
        <v>2.8298000000000001</v>
      </c>
      <c r="H28" s="76">
        <v>26</v>
      </c>
      <c r="I28" s="77" t="s">
        <v>70</v>
      </c>
      <c r="J28" s="83">
        <f t="shared" si="2"/>
        <v>2.5999999999999999E-3</v>
      </c>
      <c r="K28" s="76">
        <v>11</v>
      </c>
      <c r="L28" s="77" t="s">
        <v>70</v>
      </c>
      <c r="M28" s="83">
        <f t="shared" si="3"/>
        <v>1.0999999999999998E-3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4.5</v>
      </c>
      <c r="C29" s="77" t="s">
        <v>71</v>
      </c>
      <c r="D29" s="84">
        <f t="shared" si="0"/>
        <v>2.2842639593908627E-5</v>
      </c>
      <c r="E29" s="78">
        <v>0.16309999999999999</v>
      </c>
      <c r="F29" s="79">
        <v>2.83</v>
      </c>
      <c r="G29" s="75">
        <f t="shared" si="1"/>
        <v>2.9931000000000001</v>
      </c>
      <c r="H29" s="76">
        <v>28</v>
      </c>
      <c r="I29" s="77" t="s">
        <v>70</v>
      </c>
      <c r="J29" s="83">
        <f t="shared" si="2"/>
        <v>2.8E-3</v>
      </c>
      <c r="K29" s="76">
        <v>12</v>
      </c>
      <c r="L29" s="77" t="s">
        <v>70</v>
      </c>
      <c r="M29" s="83">
        <f t="shared" si="3"/>
        <v>1.2000000000000001E-3</v>
      </c>
      <c r="N29" s="76">
        <v>9</v>
      </c>
      <c r="O29" s="77" t="s">
        <v>70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5</v>
      </c>
      <c r="C30" s="77" t="s">
        <v>71</v>
      </c>
      <c r="D30" s="84">
        <f t="shared" si="0"/>
        <v>2.5380710659898476E-5</v>
      </c>
      <c r="E30" s="78">
        <v>0.17199999999999999</v>
      </c>
      <c r="F30" s="79">
        <v>2.9740000000000002</v>
      </c>
      <c r="G30" s="75">
        <f t="shared" si="1"/>
        <v>3.1460000000000004</v>
      </c>
      <c r="H30" s="76">
        <v>29</v>
      </c>
      <c r="I30" s="77" t="s">
        <v>70</v>
      </c>
      <c r="J30" s="83">
        <f t="shared" si="2"/>
        <v>2.9000000000000002E-3</v>
      </c>
      <c r="K30" s="76">
        <v>12</v>
      </c>
      <c r="L30" s="77" t="s">
        <v>70</v>
      </c>
      <c r="M30" s="83">
        <f t="shared" si="3"/>
        <v>1.2000000000000001E-3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5.5</v>
      </c>
      <c r="C31" s="77" t="s">
        <v>71</v>
      </c>
      <c r="D31" s="84">
        <f t="shared" si="0"/>
        <v>2.7918781725888322E-5</v>
      </c>
      <c r="E31" s="78">
        <v>0.1804</v>
      </c>
      <c r="F31" s="79">
        <v>3.1080000000000001</v>
      </c>
      <c r="G31" s="75">
        <f t="shared" si="1"/>
        <v>3.2884000000000002</v>
      </c>
      <c r="H31" s="76">
        <v>30</v>
      </c>
      <c r="I31" s="77" t="s">
        <v>70</v>
      </c>
      <c r="J31" s="83">
        <f t="shared" si="2"/>
        <v>3.0000000000000001E-3</v>
      </c>
      <c r="K31" s="76">
        <v>13</v>
      </c>
      <c r="L31" s="77" t="s">
        <v>70</v>
      </c>
      <c r="M31" s="83">
        <f t="shared" si="3"/>
        <v>1.2999999999999999E-3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6</v>
      </c>
      <c r="C32" s="77" t="s">
        <v>71</v>
      </c>
      <c r="D32" s="84">
        <f t="shared" si="0"/>
        <v>3.0456852791878172E-5</v>
      </c>
      <c r="E32" s="78">
        <v>0.18840000000000001</v>
      </c>
      <c r="F32" s="79">
        <v>3.234</v>
      </c>
      <c r="G32" s="75">
        <f t="shared" si="1"/>
        <v>3.4224000000000001</v>
      </c>
      <c r="H32" s="76">
        <v>32</v>
      </c>
      <c r="I32" s="77" t="s">
        <v>70</v>
      </c>
      <c r="J32" s="83">
        <f t="shared" si="2"/>
        <v>3.2000000000000002E-3</v>
      </c>
      <c r="K32" s="76">
        <v>13</v>
      </c>
      <c r="L32" s="77" t="s">
        <v>70</v>
      </c>
      <c r="M32" s="83">
        <f t="shared" si="3"/>
        <v>1.2999999999999999E-3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6.5</v>
      </c>
      <c r="C33" s="77" t="s">
        <v>71</v>
      </c>
      <c r="D33" s="84">
        <f t="shared" si="0"/>
        <v>3.2994923857868018E-5</v>
      </c>
      <c r="E33" s="78">
        <v>0.1961</v>
      </c>
      <c r="F33" s="79">
        <v>3.3530000000000002</v>
      </c>
      <c r="G33" s="75">
        <f t="shared" si="1"/>
        <v>3.5491000000000001</v>
      </c>
      <c r="H33" s="76">
        <v>33</v>
      </c>
      <c r="I33" s="77" t="s">
        <v>70</v>
      </c>
      <c r="J33" s="83">
        <f t="shared" si="2"/>
        <v>3.3E-3</v>
      </c>
      <c r="K33" s="76">
        <v>14</v>
      </c>
      <c r="L33" s="77" t="s">
        <v>70</v>
      </c>
      <c r="M33" s="83">
        <f t="shared" si="3"/>
        <v>1.4E-3</v>
      </c>
      <c r="N33" s="76">
        <v>10</v>
      </c>
      <c r="O33" s="77" t="s">
        <v>70</v>
      </c>
      <c r="P33" s="83">
        <f t="shared" si="4"/>
        <v>1E-3</v>
      </c>
    </row>
    <row r="34" spans="1:16">
      <c r="A34" s="1">
        <f t="shared" si="5"/>
        <v>34</v>
      </c>
      <c r="B34" s="76">
        <v>7</v>
      </c>
      <c r="C34" s="77" t="s">
        <v>71</v>
      </c>
      <c r="D34" s="84">
        <f t="shared" si="0"/>
        <v>3.553299492385787E-5</v>
      </c>
      <c r="E34" s="78">
        <v>0.20349999999999999</v>
      </c>
      <c r="F34" s="79">
        <v>3.4649999999999999</v>
      </c>
      <c r="G34" s="75">
        <f t="shared" si="1"/>
        <v>3.6684999999999999</v>
      </c>
      <c r="H34" s="76">
        <v>34</v>
      </c>
      <c r="I34" s="77" t="s">
        <v>70</v>
      </c>
      <c r="J34" s="83">
        <f t="shared" si="2"/>
        <v>3.4000000000000002E-3</v>
      </c>
      <c r="K34" s="76">
        <v>14</v>
      </c>
      <c r="L34" s="77" t="s">
        <v>70</v>
      </c>
      <c r="M34" s="83">
        <f t="shared" si="3"/>
        <v>1.4E-3</v>
      </c>
      <c r="N34" s="76">
        <v>10</v>
      </c>
      <c r="O34" s="77" t="s">
        <v>70</v>
      </c>
      <c r="P34" s="83">
        <f t="shared" si="4"/>
        <v>1E-3</v>
      </c>
    </row>
    <row r="35" spans="1:16">
      <c r="A35" s="1">
        <f t="shared" si="5"/>
        <v>35</v>
      </c>
      <c r="B35" s="76">
        <v>8</v>
      </c>
      <c r="C35" s="77" t="s">
        <v>71</v>
      </c>
      <c r="D35" s="84">
        <f t="shared" si="0"/>
        <v>4.0609137055837562E-5</v>
      </c>
      <c r="E35" s="78">
        <v>0.2175</v>
      </c>
      <c r="F35" s="79">
        <v>3.6739999999999999</v>
      </c>
      <c r="G35" s="75">
        <f t="shared" si="1"/>
        <v>3.8914999999999997</v>
      </c>
      <c r="H35" s="76">
        <v>36</v>
      </c>
      <c r="I35" s="77" t="s">
        <v>70</v>
      </c>
      <c r="J35" s="83">
        <f t="shared" si="2"/>
        <v>3.5999999999999999E-3</v>
      </c>
      <c r="K35" s="76">
        <v>15</v>
      </c>
      <c r="L35" s="77" t="s">
        <v>70</v>
      </c>
      <c r="M35" s="83">
        <f t="shared" si="3"/>
        <v>1.5E-3</v>
      </c>
      <c r="N35" s="76">
        <v>11</v>
      </c>
      <c r="O35" s="77" t="s">
        <v>70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9</v>
      </c>
      <c r="C36" s="77" t="s">
        <v>71</v>
      </c>
      <c r="D36" s="84">
        <f t="shared" si="0"/>
        <v>4.5685279187817254E-5</v>
      </c>
      <c r="E36" s="78">
        <v>0.23069999999999999</v>
      </c>
      <c r="F36" s="79">
        <v>3.8650000000000002</v>
      </c>
      <c r="G36" s="75">
        <f t="shared" si="1"/>
        <v>4.0956999999999999</v>
      </c>
      <c r="H36" s="76">
        <v>38</v>
      </c>
      <c r="I36" s="77" t="s">
        <v>70</v>
      </c>
      <c r="J36" s="83">
        <f t="shared" si="2"/>
        <v>3.8E-3</v>
      </c>
      <c r="K36" s="76">
        <v>16</v>
      </c>
      <c r="L36" s="77" t="s">
        <v>70</v>
      </c>
      <c r="M36" s="83">
        <f t="shared" si="3"/>
        <v>1.6000000000000001E-3</v>
      </c>
      <c r="N36" s="76">
        <v>12</v>
      </c>
      <c r="O36" s="77" t="s">
        <v>70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10</v>
      </c>
      <c r="C37" s="77" t="s">
        <v>71</v>
      </c>
      <c r="D37" s="84">
        <f t="shared" si="0"/>
        <v>5.0761421319796953E-5</v>
      </c>
      <c r="E37" s="78">
        <v>0.2432</v>
      </c>
      <c r="F37" s="79">
        <v>4.0410000000000004</v>
      </c>
      <c r="G37" s="75">
        <f t="shared" si="1"/>
        <v>4.2842000000000002</v>
      </c>
      <c r="H37" s="76">
        <v>40</v>
      </c>
      <c r="I37" s="77" t="s">
        <v>70</v>
      </c>
      <c r="J37" s="83">
        <f t="shared" si="2"/>
        <v>4.0000000000000001E-3</v>
      </c>
      <c r="K37" s="76">
        <v>17</v>
      </c>
      <c r="L37" s="77" t="s">
        <v>70</v>
      </c>
      <c r="M37" s="83">
        <f t="shared" si="3"/>
        <v>1.7000000000000001E-3</v>
      </c>
      <c r="N37" s="76">
        <v>12</v>
      </c>
      <c r="O37" s="77" t="s">
        <v>70</v>
      </c>
      <c r="P37" s="83">
        <f t="shared" si="4"/>
        <v>1.2000000000000001E-3</v>
      </c>
    </row>
    <row r="38" spans="1:16">
      <c r="A38" s="1">
        <f t="shared" si="5"/>
        <v>38</v>
      </c>
      <c r="B38" s="76">
        <v>11</v>
      </c>
      <c r="C38" s="77" t="s">
        <v>71</v>
      </c>
      <c r="D38" s="84">
        <f t="shared" si="0"/>
        <v>5.5837563451776645E-5</v>
      </c>
      <c r="E38" s="78">
        <v>0.25509999999999999</v>
      </c>
      <c r="F38" s="79">
        <v>4.2030000000000003</v>
      </c>
      <c r="G38" s="75">
        <f t="shared" si="1"/>
        <v>4.4581</v>
      </c>
      <c r="H38" s="76">
        <v>42</v>
      </c>
      <c r="I38" s="77" t="s">
        <v>70</v>
      </c>
      <c r="J38" s="83">
        <f t="shared" si="2"/>
        <v>4.2000000000000006E-3</v>
      </c>
      <c r="K38" s="76">
        <v>17</v>
      </c>
      <c r="L38" s="77" t="s">
        <v>70</v>
      </c>
      <c r="M38" s="83">
        <f t="shared" si="3"/>
        <v>1.7000000000000001E-3</v>
      </c>
      <c r="N38" s="76">
        <v>13</v>
      </c>
      <c r="O38" s="77" t="s">
        <v>70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12</v>
      </c>
      <c r="C39" s="77" t="s">
        <v>71</v>
      </c>
      <c r="D39" s="84">
        <f t="shared" si="0"/>
        <v>6.0913705583756343E-5</v>
      </c>
      <c r="E39" s="78">
        <v>0.26640000000000003</v>
      </c>
      <c r="F39" s="79">
        <v>4.3550000000000004</v>
      </c>
      <c r="G39" s="75">
        <f t="shared" si="1"/>
        <v>4.6214000000000004</v>
      </c>
      <c r="H39" s="76">
        <v>44</v>
      </c>
      <c r="I39" s="77" t="s">
        <v>70</v>
      </c>
      <c r="J39" s="83">
        <f t="shared" si="2"/>
        <v>4.3999999999999994E-3</v>
      </c>
      <c r="K39" s="76">
        <v>18</v>
      </c>
      <c r="L39" s="77" t="s">
        <v>70</v>
      </c>
      <c r="M39" s="83">
        <f t="shared" si="3"/>
        <v>1.8E-3</v>
      </c>
      <c r="N39" s="76">
        <v>13</v>
      </c>
      <c r="O39" s="77" t="s">
        <v>70</v>
      </c>
      <c r="P39" s="83">
        <f t="shared" si="4"/>
        <v>1.2999999999999999E-3</v>
      </c>
    </row>
    <row r="40" spans="1:16">
      <c r="A40" s="1">
        <f t="shared" si="5"/>
        <v>40</v>
      </c>
      <c r="B40" s="76">
        <v>13</v>
      </c>
      <c r="C40" s="77" t="s">
        <v>71</v>
      </c>
      <c r="D40" s="84">
        <f t="shared" si="0"/>
        <v>6.5989847715736035E-5</v>
      </c>
      <c r="E40" s="78">
        <v>0.27729999999999999</v>
      </c>
      <c r="F40" s="79">
        <v>4.4969999999999999</v>
      </c>
      <c r="G40" s="75">
        <f t="shared" si="1"/>
        <v>4.7743000000000002</v>
      </c>
      <c r="H40" s="76">
        <v>46</v>
      </c>
      <c r="I40" s="77" t="s">
        <v>70</v>
      </c>
      <c r="J40" s="83">
        <f t="shared" si="2"/>
        <v>4.5999999999999999E-3</v>
      </c>
      <c r="K40" s="76">
        <v>19</v>
      </c>
      <c r="L40" s="77" t="s">
        <v>70</v>
      </c>
      <c r="M40" s="83">
        <f t="shared" si="3"/>
        <v>1.9E-3</v>
      </c>
      <c r="N40" s="76">
        <v>14</v>
      </c>
      <c r="O40" s="77" t="s">
        <v>70</v>
      </c>
      <c r="P40" s="83">
        <f t="shared" si="4"/>
        <v>1.4E-3</v>
      </c>
    </row>
    <row r="41" spans="1:16">
      <c r="A41" s="1">
        <f t="shared" si="5"/>
        <v>41</v>
      </c>
      <c r="B41" s="76">
        <v>14</v>
      </c>
      <c r="C41" s="77" t="s">
        <v>71</v>
      </c>
      <c r="D41" s="84">
        <f t="shared" si="0"/>
        <v>7.1065989847715741E-5</v>
      </c>
      <c r="E41" s="78">
        <v>0.28770000000000001</v>
      </c>
      <c r="F41" s="79">
        <v>4.63</v>
      </c>
      <c r="G41" s="75">
        <f t="shared" si="1"/>
        <v>4.9177</v>
      </c>
      <c r="H41" s="76">
        <v>48</v>
      </c>
      <c r="I41" s="77" t="s">
        <v>70</v>
      </c>
      <c r="J41" s="83">
        <f t="shared" si="2"/>
        <v>4.8000000000000004E-3</v>
      </c>
      <c r="K41" s="76">
        <v>19</v>
      </c>
      <c r="L41" s="77" t="s">
        <v>70</v>
      </c>
      <c r="M41" s="83">
        <f t="shared" si="3"/>
        <v>1.9E-3</v>
      </c>
      <c r="N41" s="76">
        <v>14</v>
      </c>
      <c r="O41" s="77" t="s">
        <v>70</v>
      </c>
      <c r="P41" s="83">
        <f t="shared" si="4"/>
        <v>1.4E-3</v>
      </c>
    </row>
    <row r="42" spans="1:16">
      <c r="A42" s="1">
        <f t="shared" si="5"/>
        <v>42</v>
      </c>
      <c r="B42" s="76">
        <v>15</v>
      </c>
      <c r="C42" s="77" t="s">
        <v>71</v>
      </c>
      <c r="D42" s="84">
        <f t="shared" si="0"/>
        <v>7.6142131979695433E-5</v>
      </c>
      <c r="E42" s="78">
        <v>0.29780000000000001</v>
      </c>
      <c r="F42" s="79">
        <v>4.7560000000000002</v>
      </c>
      <c r="G42" s="75">
        <f t="shared" si="1"/>
        <v>5.0537999999999998</v>
      </c>
      <c r="H42" s="76">
        <v>50</v>
      </c>
      <c r="I42" s="77" t="s">
        <v>70</v>
      </c>
      <c r="J42" s="83">
        <f t="shared" si="2"/>
        <v>5.0000000000000001E-3</v>
      </c>
      <c r="K42" s="76">
        <v>20</v>
      </c>
      <c r="L42" s="77" t="s">
        <v>70</v>
      </c>
      <c r="M42" s="83">
        <f t="shared" si="3"/>
        <v>2E-3</v>
      </c>
      <c r="N42" s="76">
        <v>15</v>
      </c>
      <c r="O42" s="77" t="s">
        <v>70</v>
      </c>
      <c r="P42" s="83">
        <f t="shared" si="4"/>
        <v>1.5E-3</v>
      </c>
    </row>
    <row r="43" spans="1:16">
      <c r="A43" s="1">
        <f t="shared" si="5"/>
        <v>43</v>
      </c>
      <c r="B43" s="76">
        <v>16</v>
      </c>
      <c r="C43" s="77" t="s">
        <v>71</v>
      </c>
      <c r="D43" s="84">
        <f t="shared" si="0"/>
        <v>8.1218274111675124E-5</v>
      </c>
      <c r="E43" s="78">
        <v>0.30759999999999998</v>
      </c>
      <c r="F43" s="79">
        <v>4.8760000000000003</v>
      </c>
      <c r="G43" s="75">
        <f t="shared" si="1"/>
        <v>5.1836000000000002</v>
      </c>
      <c r="H43" s="76">
        <v>51</v>
      </c>
      <c r="I43" s="77" t="s">
        <v>70</v>
      </c>
      <c r="J43" s="83">
        <f t="shared" si="2"/>
        <v>5.0999999999999995E-3</v>
      </c>
      <c r="K43" s="76">
        <v>20</v>
      </c>
      <c r="L43" s="77" t="s">
        <v>70</v>
      </c>
      <c r="M43" s="83">
        <f t="shared" si="3"/>
        <v>2E-3</v>
      </c>
      <c r="N43" s="76">
        <v>15</v>
      </c>
      <c r="O43" s="77" t="s">
        <v>70</v>
      </c>
      <c r="P43" s="83">
        <f t="shared" si="4"/>
        <v>1.5E-3</v>
      </c>
    </row>
    <row r="44" spans="1:16">
      <c r="A44" s="1">
        <f t="shared" si="5"/>
        <v>44</v>
      </c>
      <c r="B44" s="76">
        <v>17</v>
      </c>
      <c r="C44" s="77" t="s">
        <v>71</v>
      </c>
      <c r="D44" s="84">
        <f t="shared" si="0"/>
        <v>8.629441624365483E-5</v>
      </c>
      <c r="E44" s="78">
        <v>0.31709999999999999</v>
      </c>
      <c r="F44" s="79">
        <v>4.9889999999999999</v>
      </c>
      <c r="G44" s="75">
        <f t="shared" si="1"/>
        <v>5.3060999999999998</v>
      </c>
      <c r="H44" s="76">
        <v>53</v>
      </c>
      <c r="I44" s="77" t="s">
        <v>70</v>
      </c>
      <c r="J44" s="83">
        <f t="shared" si="2"/>
        <v>5.3E-3</v>
      </c>
      <c r="K44" s="76">
        <v>21</v>
      </c>
      <c r="L44" s="77" t="s">
        <v>70</v>
      </c>
      <c r="M44" s="83">
        <f t="shared" si="3"/>
        <v>2.1000000000000003E-3</v>
      </c>
      <c r="N44" s="76">
        <v>15</v>
      </c>
      <c r="O44" s="77" t="s">
        <v>70</v>
      </c>
      <c r="P44" s="83">
        <f t="shared" si="4"/>
        <v>1.5E-3</v>
      </c>
    </row>
    <row r="45" spans="1:16">
      <c r="A45" s="1">
        <f t="shared" si="5"/>
        <v>45</v>
      </c>
      <c r="B45" s="76">
        <v>18</v>
      </c>
      <c r="C45" s="77" t="s">
        <v>71</v>
      </c>
      <c r="D45" s="84">
        <f t="shared" si="0"/>
        <v>9.1370558375634508E-5</v>
      </c>
      <c r="E45" s="78">
        <v>0.32629999999999998</v>
      </c>
      <c r="F45" s="79">
        <v>5.0970000000000004</v>
      </c>
      <c r="G45" s="75">
        <f t="shared" si="1"/>
        <v>5.4233000000000002</v>
      </c>
      <c r="H45" s="76">
        <v>55</v>
      </c>
      <c r="I45" s="77" t="s">
        <v>70</v>
      </c>
      <c r="J45" s="83">
        <f t="shared" si="2"/>
        <v>5.4999999999999997E-3</v>
      </c>
      <c r="K45" s="76">
        <v>21</v>
      </c>
      <c r="L45" s="77" t="s">
        <v>70</v>
      </c>
      <c r="M45" s="83">
        <f t="shared" si="3"/>
        <v>2.1000000000000003E-3</v>
      </c>
      <c r="N45" s="76">
        <v>16</v>
      </c>
      <c r="O45" s="77" t="s">
        <v>70</v>
      </c>
      <c r="P45" s="83">
        <f t="shared" si="4"/>
        <v>1.6000000000000001E-3</v>
      </c>
    </row>
    <row r="46" spans="1:16">
      <c r="A46" s="1">
        <f t="shared" si="5"/>
        <v>46</v>
      </c>
      <c r="B46" s="76">
        <v>20</v>
      </c>
      <c r="C46" s="77" t="s">
        <v>71</v>
      </c>
      <c r="D46" s="84">
        <f t="shared" si="0"/>
        <v>1.0152284263959391E-4</v>
      </c>
      <c r="E46" s="78">
        <v>0.34389999999999998</v>
      </c>
      <c r="F46" s="79">
        <v>5.298</v>
      </c>
      <c r="G46" s="75">
        <f t="shared" si="1"/>
        <v>5.6418999999999997</v>
      </c>
      <c r="H46" s="76">
        <v>58</v>
      </c>
      <c r="I46" s="77" t="s">
        <v>70</v>
      </c>
      <c r="J46" s="83">
        <f t="shared" si="2"/>
        <v>5.8000000000000005E-3</v>
      </c>
      <c r="K46" s="76">
        <v>22</v>
      </c>
      <c r="L46" s="77" t="s">
        <v>70</v>
      </c>
      <c r="M46" s="83">
        <f t="shared" si="3"/>
        <v>2.1999999999999997E-3</v>
      </c>
      <c r="N46" s="76">
        <v>17</v>
      </c>
      <c r="O46" s="77" t="s">
        <v>70</v>
      </c>
      <c r="P46" s="83">
        <f t="shared" si="4"/>
        <v>1.7000000000000001E-3</v>
      </c>
    </row>
    <row r="47" spans="1:16">
      <c r="A47" s="1">
        <f t="shared" si="5"/>
        <v>47</v>
      </c>
      <c r="B47" s="76">
        <v>22.5</v>
      </c>
      <c r="C47" s="77" t="s">
        <v>71</v>
      </c>
      <c r="D47" s="84">
        <f t="shared" si="0"/>
        <v>1.1421319796954314E-4</v>
      </c>
      <c r="E47" s="78">
        <v>0.36480000000000001</v>
      </c>
      <c r="F47" s="79">
        <v>5.5259999999999998</v>
      </c>
      <c r="G47" s="75">
        <f t="shared" si="1"/>
        <v>5.8907999999999996</v>
      </c>
      <c r="H47" s="76">
        <v>62</v>
      </c>
      <c r="I47" s="77" t="s">
        <v>70</v>
      </c>
      <c r="J47" s="83">
        <f t="shared" si="2"/>
        <v>6.1999999999999998E-3</v>
      </c>
      <c r="K47" s="76">
        <v>24</v>
      </c>
      <c r="L47" s="77" t="s">
        <v>70</v>
      </c>
      <c r="M47" s="83">
        <f t="shared" si="3"/>
        <v>2.4000000000000002E-3</v>
      </c>
      <c r="N47" s="76">
        <v>18</v>
      </c>
      <c r="O47" s="77" t="s">
        <v>70</v>
      </c>
      <c r="P47" s="83">
        <f t="shared" si="4"/>
        <v>1.8E-3</v>
      </c>
    </row>
    <row r="48" spans="1:16">
      <c r="A48" s="1">
        <f t="shared" si="5"/>
        <v>48</v>
      </c>
      <c r="B48" s="76">
        <v>25</v>
      </c>
      <c r="C48" s="77" t="s">
        <v>71</v>
      </c>
      <c r="D48" s="84">
        <f t="shared" si="0"/>
        <v>1.2690355329949239E-4</v>
      </c>
      <c r="E48" s="78">
        <v>0.38450000000000001</v>
      </c>
      <c r="F48" s="79">
        <v>5.7320000000000002</v>
      </c>
      <c r="G48" s="75">
        <f t="shared" si="1"/>
        <v>6.1165000000000003</v>
      </c>
      <c r="H48" s="76">
        <v>65</v>
      </c>
      <c r="I48" s="77" t="s">
        <v>70</v>
      </c>
      <c r="J48" s="83">
        <f t="shared" si="2"/>
        <v>6.5000000000000006E-3</v>
      </c>
      <c r="K48" s="76">
        <v>25</v>
      </c>
      <c r="L48" s="77" t="s">
        <v>70</v>
      </c>
      <c r="M48" s="83">
        <f t="shared" si="3"/>
        <v>2.5000000000000001E-3</v>
      </c>
      <c r="N48" s="76">
        <v>19</v>
      </c>
      <c r="O48" s="77" t="s">
        <v>70</v>
      </c>
      <c r="P48" s="83">
        <f t="shared" si="4"/>
        <v>1.9E-3</v>
      </c>
    </row>
    <row r="49" spans="1:16">
      <c r="A49" s="1">
        <f t="shared" si="5"/>
        <v>49</v>
      </c>
      <c r="B49" s="76">
        <v>27.5</v>
      </c>
      <c r="C49" s="77" t="s">
        <v>71</v>
      </c>
      <c r="D49" s="84">
        <f t="shared" si="0"/>
        <v>1.3959390862944163E-4</v>
      </c>
      <c r="E49" s="78">
        <v>0.40329999999999999</v>
      </c>
      <c r="F49" s="79">
        <v>5.9210000000000003</v>
      </c>
      <c r="G49" s="75">
        <f t="shared" si="1"/>
        <v>6.3243</v>
      </c>
      <c r="H49" s="76">
        <v>69</v>
      </c>
      <c r="I49" s="77" t="s">
        <v>70</v>
      </c>
      <c r="J49" s="83">
        <f t="shared" si="2"/>
        <v>6.9000000000000008E-3</v>
      </c>
      <c r="K49" s="76">
        <v>26</v>
      </c>
      <c r="L49" s="77" t="s">
        <v>70</v>
      </c>
      <c r="M49" s="83">
        <f t="shared" si="3"/>
        <v>2.5999999999999999E-3</v>
      </c>
      <c r="N49" s="76">
        <v>19</v>
      </c>
      <c r="O49" s="77" t="s">
        <v>70</v>
      </c>
      <c r="P49" s="83">
        <f t="shared" si="4"/>
        <v>1.9E-3</v>
      </c>
    </row>
    <row r="50" spans="1:16">
      <c r="A50" s="1">
        <f t="shared" si="5"/>
        <v>50</v>
      </c>
      <c r="B50" s="76">
        <v>30</v>
      </c>
      <c r="C50" s="77" t="s">
        <v>71</v>
      </c>
      <c r="D50" s="84">
        <f t="shared" si="0"/>
        <v>1.5228426395939087E-4</v>
      </c>
      <c r="E50" s="78">
        <v>0.42120000000000002</v>
      </c>
      <c r="F50" s="79">
        <v>6.0940000000000003</v>
      </c>
      <c r="G50" s="75">
        <f t="shared" si="1"/>
        <v>6.5152000000000001</v>
      </c>
      <c r="H50" s="76">
        <v>72</v>
      </c>
      <c r="I50" s="77" t="s">
        <v>70</v>
      </c>
      <c r="J50" s="83">
        <f t="shared" si="2"/>
        <v>7.1999999999999998E-3</v>
      </c>
      <c r="K50" s="76">
        <v>27</v>
      </c>
      <c r="L50" s="77" t="s">
        <v>70</v>
      </c>
      <c r="M50" s="83">
        <f t="shared" si="3"/>
        <v>2.7000000000000001E-3</v>
      </c>
      <c r="N50" s="76">
        <v>20</v>
      </c>
      <c r="O50" s="77" t="s">
        <v>70</v>
      </c>
      <c r="P50" s="83">
        <f t="shared" si="4"/>
        <v>2E-3</v>
      </c>
    </row>
    <row r="51" spans="1:16">
      <c r="A51" s="1">
        <f t="shared" si="5"/>
        <v>51</v>
      </c>
      <c r="B51" s="76">
        <v>32.5</v>
      </c>
      <c r="C51" s="77" t="s">
        <v>71</v>
      </c>
      <c r="D51" s="84">
        <f t="shared" si="0"/>
        <v>1.649746192893401E-4</v>
      </c>
      <c r="E51" s="78">
        <v>0.43840000000000001</v>
      </c>
      <c r="F51" s="79">
        <v>6.2539999999999996</v>
      </c>
      <c r="G51" s="75">
        <f t="shared" si="1"/>
        <v>6.6923999999999992</v>
      </c>
      <c r="H51" s="76">
        <v>76</v>
      </c>
      <c r="I51" s="77" t="s">
        <v>70</v>
      </c>
      <c r="J51" s="83">
        <f t="shared" si="2"/>
        <v>7.6E-3</v>
      </c>
      <c r="K51" s="76">
        <v>28</v>
      </c>
      <c r="L51" s="77" t="s">
        <v>70</v>
      </c>
      <c r="M51" s="83">
        <f t="shared" si="3"/>
        <v>2.8E-3</v>
      </c>
      <c r="N51" s="76">
        <v>21</v>
      </c>
      <c r="O51" s="77" t="s">
        <v>70</v>
      </c>
      <c r="P51" s="83">
        <f t="shared" si="4"/>
        <v>2.1000000000000003E-3</v>
      </c>
    </row>
    <row r="52" spans="1:16">
      <c r="A52" s="1">
        <f t="shared" si="5"/>
        <v>52</v>
      </c>
      <c r="B52" s="76">
        <v>35</v>
      </c>
      <c r="C52" s="77" t="s">
        <v>71</v>
      </c>
      <c r="D52" s="84">
        <f t="shared" ref="D52:D88" si="6">B52/1000/$C$5</f>
        <v>1.7766497461928937E-4</v>
      </c>
      <c r="E52" s="78">
        <v>0.45500000000000002</v>
      </c>
      <c r="F52" s="79">
        <v>6.4029999999999996</v>
      </c>
      <c r="G52" s="75">
        <f t="shared" si="1"/>
        <v>6.8579999999999997</v>
      </c>
      <c r="H52" s="76">
        <v>79</v>
      </c>
      <c r="I52" s="77" t="s">
        <v>70</v>
      </c>
      <c r="J52" s="83">
        <f t="shared" ref="J52:J83" si="7">H52/1000/10</f>
        <v>7.9000000000000008E-3</v>
      </c>
      <c r="K52" s="76">
        <v>29</v>
      </c>
      <c r="L52" s="77" t="s">
        <v>70</v>
      </c>
      <c r="M52" s="83">
        <f t="shared" ref="M52:M83" si="8">K52/1000/10</f>
        <v>2.9000000000000002E-3</v>
      </c>
      <c r="N52" s="76">
        <v>22</v>
      </c>
      <c r="O52" s="77" t="s">
        <v>70</v>
      </c>
      <c r="P52" s="83">
        <f t="shared" ref="P52:P83" si="9">N52/1000/10</f>
        <v>2.1999999999999997E-3</v>
      </c>
    </row>
    <row r="53" spans="1:16">
      <c r="A53" s="1">
        <f t="shared" si="5"/>
        <v>53</v>
      </c>
      <c r="B53" s="76">
        <v>37.5</v>
      </c>
      <c r="C53" s="77" t="s">
        <v>71</v>
      </c>
      <c r="D53" s="84">
        <f t="shared" si="6"/>
        <v>1.9035532994923857E-4</v>
      </c>
      <c r="E53" s="78">
        <v>0.47089999999999999</v>
      </c>
      <c r="F53" s="79">
        <v>6.5410000000000004</v>
      </c>
      <c r="G53" s="75">
        <f t="shared" si="1"/>
        <v>7.0119000000000007</v>
      </c>
      <c r="H53" s="76">
        <v>82</v>
      </c>
      <c r="I53" s="77" t="s">
        <v>70</v>
      </c>
      <c r="J53" s="83">
        <f t="shared" si="7"/>
        <v>8.2000000000000007E-3</v>
      </c>
      <c r="K53" s="76">
        <v>30</v>
      </c>
      <c r="L53" s="77" t="s">
        <v>70</v>
      </c>
      <c r="M53" s="83">
        <f t="shared" si="8"/>
        <v>3.0000000000000001E-3</v>
      </c>
      <c r="N53" s="76">
        <v>23</v>
      </c>
      <c r="O53" s="77" t="s">
        <v>70</v>
      </c>
      <c r="P53" s="83">
        <f t="shared" si="9"/>
        <v>2.3E-3</v>
      </c>
    </row>
    <row r="54" spans="1:16">
      <c r="A54" s="1">
        <f t="shared" si="5"/>
        <v>54</v>
      </c>
      <c r="B54" s="76">
        <v>40</v>
      </c>
      <c r="C54" s="77" t="s">
        <v>71</v>
      </c>
      <c r="D54" s="84">
        <f t="shared" si="6"/>
        <v>2.0304568527918781E-4</v>
      </c>
      <c r="E54" s="78">
        <v>0.4864</v>
      </c>
      <c r="F54" s="79">
        <v>6.6710000000000003</v>
      </c>
      <c r="G54" s="75">
        <f t="shared" si="1"/>
        <v>7.1574</v>
      </c>
      <c r="H54" s="76">
        <v>85</v>
      </c>
      <c r="I54" s="77" t="s">
        <v>70</v>
      </c>
      <c r="J54" s="83">
        <f t="shared" si="7"/>
        <v>8.5000000000000006E-3</v>
      </c>
      <c r="K54" s="76">
        <v>31</v>
      </c>
      <c r="L54" s="77" t="s">
        <v>70</v>
      </c>
      <c r="M54" s="83">
        <f t="shared" si="8"/>
        <v>3.0999999999999999E-3</v>
      </c>
      <c r="N54" s="76">
        <v>24</v>
      </c>
      <c r="O54" s="77" t="s">
        <v>70</v>
      </c>
      <c r="P54" s="83">
        <f t="shared" si="9"/>
        <v>2.4000000000000002E-3</v>
      </c>
    </row>
    <row r="55" spans="1:16">
      <c r="A55" s="1">
        <f t="shared" si="5"/>
        <v>55</v>
      </c>
      <c r="B55" s="76">
        <v>45</v>
      </c>
      <c r="C55" s="77" t="s">
        <v>71</v>
      </c>
      <c r="D55" s="84">
        <f t="shared" si="6"/>
        <v>2.2842639593908628E-4</v>
      </c>
      <c r="E55" s="78">
        <v>0.51590000000000003</v>
      </c>
      <c r="F55" s="79">
        <v>6.907</v>
      </c>
      <c r="G55" s="75">
        <f t="shared" si="1"/>
        <v>7.4229000000000003</v>
      </c>
      <c r="H55" s="76">
        <v>91</v>
      </c>
      <c r="I55" s="77" t="s">
        <v>70</v>
      </c>
      <c r="J55" s="83">
        <f t="shared" si="7"/>
        <v>9.1000000000000004E-3</v>
      </c>
      <c r="K55" s="76">
        <v>33</v>
      </c>
      <c r="L55" s="77" t="s">
        <v>70</v>
      </c>
      <c r="M55" s="83">
        <f t="shared" si="8"/>
        <v>3.3E-3</v>
      </c>
      <c r="N55" s="76">
        <v>25</v>
      </c>
      <c r="O55" s="77" t="s">
        <v>70</v>
      </c>
      <c r="P55" s="83">
        <f t="shared" si="9"/>
        <v>2.5000000000000001E-3</v>
      </c>
    </row>
    <row r="56" spans="1:16">
      <c r="A56" s="1">
        <f t="shared" si="5"/>
        <v>56</v>
      </c>
      <c r="B56" s="76">
        <v>50</v>
      </c>
      <c r="C56" s="77" t="s">
        <v>71</v>
      </c>
      <c r="D56" s="84">
        <f t="shared" si="6"/>
        <v>2.5380710659898478E-4</v>
      </c>
      <c r="E56" s="78">
        <v>0.54379999999999995</v>
      </c>
      <c r="F56" s="79">
        <v>7.1180000000000003</v>
      </c>
      <c r="G56" s="75">
        <f t="shared" si="1"/>
        <v>7.6618000000000004</v>
      </c>
      <c r="H56" s="76">
        <v>97</v>
      </c>
      <c r="I56" s="77" t="s">
        <v>70</v>
      </c>
      <c r="J56" s="83">
        <f t="shared" si="7"/>
        <v>9.7000000000000003E-3</v>
      </c>
      <c r="K56" s="76">
        <v>35</v>
      </c>
      <c r="L56" s="77" t="s">
        <v>70</v>
      </c>
      <c r="M56" s="83">
        <f t="shared" si="8"/>
        <v>3.5000000000000005E-3</v>
      </c>
      <c r="N56" s="76">
        <v>27</v>
      </c>
      <c r="O56" s="77" t="s">
        <v>70</v>
      </c>
      <c r="P56" s="83">
        <f t="shared" si="9"/>
        <v>2.7000000000000001E-3</v>
      </c>
    </row>
    <row r="57" spans="1:16">
      <c r="A57" s="1">
        <f t="shared" si="5"/>
        <v>57</v>
      </c>
      <c r="B57" s="76">
        <v>55</v>
      </c>
      <c r="C57" s="77" t="s">
        <v>71</v>
      </c>
      <c r="D57" s="84">
        <f t="shared" si="6"/>
        <v>2.7918781725888326E-4</v>
      </c>
      <c r="E57" s="78">
        <v>0.57030000000000003</v>
      </c>
      <c r="F57" s="79">
        <v>7.3070000000000004</v>
      </c>
      <c r="G57" s="75">
        <f t="shared" si="1"/>
        <v>7.8773</v>
      </c>
      <c r="H57" s="76">
        <v>103</v>
      </c>
      <c r="I57" s="77" t="s">
        <v>70</v>
      </c>
      <c r="J57" s="83">
        <f t="shared" si="7"/>
        <v>1.03E-2</v>
      </c>
      <c r="K57" s="76">
        <v>37</v>
      </c>
      <c r="L57" s="77" t="s">
        <v>70</v>
      </c>
      <c r="M57" s="83">
        <f t="shared" si="8"/>
        <v>3.6999999999999997E-3</v>
      </c>
      <c r="N57" s="76">
        <v>28</v>
      </c>
      <c r="O57" s="77" t="s">
        <v>70</v>
      </c>
      <c r="P57" s="83">
        <f t="shared" si="9"/>
        <v>2.8E-3</v>
      </c>
    </row>
    <row r="58" spans="1:16">
      <c r="A58" s="1">
        <f t="shared" si="5"/>
        <v>58</v>
      </c>
      <c r="B58" s="76">
        <v>60</v>
      </c>
      <c r="C58" s="77" t="s">
        <v>71</v>
      </c>
      <c r="D58" s="84">
        <f t="shared" si="6"/>
        <v>3.0456852791878173E-4</v>
      </c>
      <c r="E58" s="78">
        <v>0.59570000000000001</v>
      </c>
      <c r="F58" s="79">
        <v>7.4779999999999998</v>
      </c>
      <c r="G58" s="75">
        <f t="shared" si="1"/>
        <v>8.0737000000000005</v>
      </c>
      <c r="H58" s="76">
        <v>109</v>
      </c>
      <c r="I58" s="77" t="s">
        <v>70</v>
      </c>
      <c r="J58" s="83">
        <f t="shared" si="7"/>
        <v>1.09E-2</v>
      </c>
      <c r="K58" s="76">
        <v>38</v>
      </c>
      <c r="L58" s="77" t="s">
        <v>70</v>
      </c>
      <c r="M58" s="83">
        <f t="shared" si="8"/>
        <v>3.8E-3</v>
      </c>
      <c r="N58" s="76">
        <v>29</v>
      </c>
      <c r="O58" s="77" t="s">
        <v>70</v>
      </c>
      <c r="P58" s="83">
        <f t="shared" si="9"/>
        <v>2.9000000000000002E-3</v>
      </c>
    </row>
    <row r="59" spans="1:16">
      <c r="A59" s="1">
        <f t="shared" si="5"/>
        <v>59</v>
      </c>
      <c r="B59" s="76">
        <v>65</v>
      </c>
      <c r="C59" s="77" t="s">
        <v>71</v>
      </c>
      <c r="D59" s="84">
        <f t="shared" si="6"/>
        <v>3.299492385786802E-4</v>
      </c>
      <c r="E59" s="78">
        <v>0.62</v>
      </c>
      <c r="F59" s="79">
        <v>7.6340000000000003</v>
      </c>
      <c r="G59" s="75">
        <f t="shared" si="1"/>
        <v>8.2539999999999996</v>
      </c>
      <c r="H59" s="76">
        <v>115</v>
      </c>
      <c r="I59" s="77" t="s">
        <v>70</v>
      </c>
      <c r="J59" s="83">
        <f t="shared" si="7"/>
        <v>1.15E-2</v>
      </c>
      <c r="K59" s="76">
        <v>40</v>
      </c>
      <c r="L59" s="77" t="s">
        <v>70</v>
      </c>
      <c r="M59" s="83">
        <f t="shared" si="8"/>
        <v>4.0000000000000001E-3</v>
      </c>
      <c r="N59" s="76">
        <v>31</v>
      </c>
      <c r="O59" s="77" t="s">
        <v>70</v>
      </c>
      <c r="P59" s="83">
        <f t="shared" si="9"/>
        <v>3.0999999999999999E-3</v>
      </c>
    </row>
    <row r="60" spans="1:16">
      <c r="A60" s="1">
        <f t="shared" si="5"/>
        <v>60</v>
      </c>
      <c r="B60" s="76">
        <v>70</v>
      </c>
      <c r="C60" s="77" t="s">
        <v>71</v>
      </c>
      <c r="D60" s="84">
        <f t="shared" si="6"/>
        <v>3.5532994923857873E-4</v>
      </c>
      <c r="E60" s="78">
        <v>0.64339999999999997</v>
      </c>
      <c r="F60" s="79">
        <v>7.7759999999999998</v>
      </c>
      <c r="G60" s="75">
        <f t="shared" si="1"/>
        <v>8.4193999999999996</v>
      </c>
      <c r="H60" s="76">
        <v>120</v>
      </c>
      <c r="I60" s="77" t="s">
        <v>70</v>
      </c>
      <c r="J60" s="83">
        <f t="shared" si="7"/>
        <v>1.2E-2</v>
      </c>
      <c r="K60" s="76">
        <v>42</v>
      </c>
      <c r="L60" s="77" t="s">
        <v>70</v>
      </c>
      <c r="M60" s="83">
        <f t="shared" si="8"/>
        <v>4.2000000000000006E-3</v>
      </c>
      <c r="N60" s="76">
        <v>32</v>
      </c>
      <c r="O60" s="77" t="s">
        <v>70</v>
      </c>
      <c r="P60" s="83">
        <f t="shared" si="9"/>
        <v>3.2000000000000002E-3</v>
      </c>
    </row>
    <row r="61" spans="1:16">
      <c r="A61" s="1">
        <f t="shared" si="5"/>
        <v>61</v>
      </c>
      <c r="B61" s="76">
        <v>80</v>
      </c>
      <c r="C61" s="77" t="s">
        <v>71</v>
      </c>
      <c r="D61" s="84">
        <f t="shared" si="6"/>
        <v>4.0609137055837562E-4</v>
      </c>
      <c r="E61" s="78">
        <v>0.68779999999999997</v>
      </c>
      <c r="F61" s="79">
        <v>8.0289999999999999</v>
      </c>
      <c r="G61" s="75">
        <f t="shared" si="1"/>
        <v>8.7167999999999992</v>
      </c>
      <c r="H61" s="76">
        <v>131</v>
      </c>
      <c r="I61" s="77" t="s">
        <v>70</v>
      </c>
      <c r="J61" s="83">
        <f t="shared" si="7"/>
        <v>1.3100000000000001E-2</v>
      </c>
      <c r="K61" s="76">
        <v>45</v>
      </c>
      <c r="L61" s="77" t="s">
        <v>70</v>
      </c>
      <c r="M61" s="83">
        <f t="shared" si="8"/>
        <v>4.4999999999999997E-3</v>
      </c>
      <c r="N61" s="76">
        <v>34</v>
      </c>
      <c r="O61" s="77" t="s">
        <v>70</v>
      </c>
      <c r="P61" s="83">
        <f t="shared" si="9"/>
        <v>3.4000000000000002E-3</v>
      </c>
    </row>
    <row r="62" spans="1:16">
      <c r="A62" s="1">
        <f t="shared" si="5"/>
        <v>62</v>
      </c>
      <c r="B62" s="76">
        <v>90</v>
      </c>
      <c r="C62" s="77" t="s">
        <v>71</v>
      </c>
      <c r="D62" s="84">
        <f t="shared" si="6"/>
        <v>4.5685279187817257E-4</v>
      </c>
      <c r="E62" s="78">
        <v>0.72960000000000003</v>
      </c>
      <c r="F62" s="79">
        <v>8.2449999999999992</v>
      </c>
      <c r="G62" s="75">
        <f t="shared" si="1"/>
        <v>8.9745999999999988</v>
      </c>
      <c r="H62" s="76">
        <v>141</v>
      </c>
      <c r="I62" s="77" t="s">
        <v>70</v>
      </c>
      <c r="J62" s="83">
        <f t="shared" si="7"/>
        <v>1.4099999999999998E-2</v>
      </c>
      <c r="K62" s="76">
        <v>48</v>
      </c>
      <c r="L62" s="77" t="s">
        <v>70</v>
      </c>
      <c r="M62" s="83">
        <f t="shared" si="8"/>
        <v>4.8000000000000004E-3</v>
      </c>
      <c r="N62" s="76">
        <v>37</v>
      </c>
      <c r="O62" s="77" t="s">
        <v>70</v>
      </c>
      <c r="P62" s="83">
        <f t="shared" si="9"/>
        <v>3.6999999999999997E-3</v>
      </c>
    </row>
    <row r="63" spans="1:16">
      <c r="A63" s="1">
        <f t="shared" si="5"/>
        <v>63</v>
      </c>
      <c r="B63" s="76">
        <v>100</v>
      </c>
      <c r="C63" s="77" t="s">
        <v>71</v>
      </c>
      <c r="D63" s="84">
        <f t="shared" si="6"/>
        <v>5.0761421319796957E-4</v>
      </c>
      <c r="E63" s="78">
        <v>0.76900000000000002</v>
      </c>
      <c r="F63" s="79">
        <v>8.4320000000000004</v>
      </c>
      <c r="G63" s="75">
        <f t="shared" si="1"/>
        <v>9.2010000000000005</v>
      </c>
      <c r="H63" s="76">
        <v>151</v>
      </c>
      <c r="I63" s="77" t="s">
        <v>70</v>
      </c>
      <c r="J63" s="83">
        <f t="shared" si="7"/>
        <v>1.5099999999999999E-2</v>
      </c>
      <c r="K63" s="76">
        <v>51</v>
      </c>
      <c r="L63" s="77" t="s">
        <v>70</v>
      </c>
      <c r="M63" s="83">
        <f t="shared" si="8"/>
        <v>5.0999999999999995E-3</v>
      </c>
      <c r="N63" s="76">
        <v>39</v>
      </c>
      <c r="O63" s="77" t="s">
        <v>70</v>
      </c>
      <c r="P63" s="83">
        <f t="shared" si="9"/>
        <v>3.8999999999999998E-3</v>
      </c>
    </row>
    <row r="64" spans="1:16">
      <c r="A64" s="1">
        <f t="shared" si="5"/>
        <v>64</v>
      </c>
      <c r="B64" s="76">
        <v>110</v>
      </c>
      <c r="C64" s="77" t="s">
        <v>71</v>
      </c>
      <c r="D64" s="84">
        <f t="shared" si="6"/>
        <v>5.5837563451776651E-4</v>
      </c>
      <c r="E64" s="78">
        <v>0.80659999999999998</v>
      </c>
      <c r="F64" s="79">
        <v>8.5969999999999995</v>
      </c>
      <c r="G64" s="75">
        <f t="shared" si="1"/>
        <v>9.4035999999999991</v>
      </c>
      <c r="H64" s="76">
        <v>161</v>
      </c>
      <c r="I64" s="77" t="s">
        <v>70</v>
      </c>
      <c r="J64" s="83">
        <f t="shared" si="7"/>
        <v>1.61E-2</v>
      </c>
      <c r="K64" s="76">
        <v>53</v>
      </c>
      <c r="L64" s="77" t="s">
        <v>70</v>
      </c>
      <c r="M64" s="83">
        <f t="shared" si="8"/>
        <v>5.3E-3</v>
      </c>
      <c r="N64" s="76">
        <v>41</v>
      </c>
      <c r="O64" s="77" t="s">
        <v>70</v>
      </c>
      <c r="P64" s="83">
        <f t="shared" si="9"/>
        <v>4.1000000000000003E-3</v>
      </c>
    </row>
    <row r="65" spans="1:16">
      <c r="A65" s="1">
        <f t="shared" si="5"/>
        <v>65</v>
      </c>
      <c r="B65" s="76">
        <v>120</v>
      </c>
      <c r="C65" s="77" t="s">
        <v>71</v>
      </c>
      <c r="D65" s="84">
        <f t="shared" si="6"/>
        <v>6.0913705583756346E-4</v>
      </c>
      <c r="E65" s="78">
        <v>0.84240000000000004</v>
      </c>
      <c r="F65" s="79">
        <v>8.7409999999999997</v>
      </c>
      <c r="G65" s="75">
        <f t="shared" si="1"/>
        <v>9.5833999999999993</v>
      </c>
      <c r="H65" s="76">
        <v>171</v>
      </c>
      <c r="I65" s="77" t="s">
        <v>70</v>
      </c>
      <c r="J65" s="83">
        <f t="shared" si="7"/>
        <v>1.7100000000000001E-2</v>
      </c>
      <c r="K65" s="76">
        <v>56</v>
      </c>
      <c r="L65" s="77" t="s">
        <v>70</v>
      </c>
      <c r="M65" s="83">
        <f t="shared" si="8"/>
        <v>5.5999999999999999E-3</v>
      </c>
      <c r="N65" s="76">
        <v>44</v>
      </c>
      <c r="O65" s="77" t="s">
        <v>70</v>
      </c>
      <c r="P65" s="83">
        <f t="shared" si="9"/>
        <v>4.3999999999999994E-3</v>
      </c>
    </row>
    <row r="66" spans="1:16">
      <c r="A66" s="1">
        <f t="shared" si="5"/>
        <v>66</v>
      </c>
      <c r="B66" s="76">
        <v>130</v>
      </c>
      <c r="C66" s="77" t="s">
        <v>71</v>
      </c>
      <c r="D66" s="84">
        <f t="shared" si="6"/>
        <v>6.5989847715736041E-4</v>
      </c>
      <c r="E66" s="78">
        <v>0.87680000000000002</v>
      </c>
      <c r="F66" s="79">
        <v>8.8699999999999992</v>
      </c>
      <c r="G66" s="75">
        <f t="shared" si="1"/>
        <v>9.7467999999999986</v>
      </c>
      <c r="H66" s="76">
        <v>181</v>
      </c>
      <c r="I66" s="77" t="s">
        <v>70</v>
      </c>
      <c r="J66" s="83">
        <f t="shared" si="7"/>
        <v>1.8099999999999998E-2</v>
      </c>
      <c r="K66" s="76">
        <v>59</v>
      </c>
      <c r="L66" s="77" t="s">
        <v>70</v>
      </c>
      <c r="M66" s="83">
        <f t="shared" si="8"/>
        <v>5.8999999999999999E-3</v>
      </c>
      <c r="N66" s="76">
        <v>46</v>
      </c>
      <c r="O66" s="77" t="s">
        <v>70</v>
      </c>
      <c r="P66" s="83">
        <f t="shared" si="9"/>
        <v>4.5999999999999999E-3</v>
      </c>
    </row>
    <row r="67" spans="1:16">
      <c r="A67" s="1">
        <f t="shared" si="5"/>
        <v>67</v>
      </c>
      <c r="B67" s="76">
        <v>140</v>
      </c>
      <c r="C67" s="77" t="s">
        <v>71</v>
      </c>
      <c r="D67" s="84">
        <f t="shared" si="6"/>
        <v>7.1065989847715746E-4</v>
      </c>
      <c r="E67" s="78">
        <v>0.90990000000000004</v>
      </c>
      <c r="F67" s="79">
        <v>8.9849999999999994</v>
      </c>
      <c r="G67" s="75">
        <f t="shared" si="1"/>
        <v>9.8948999999999998</v>
      </c>
      <c r="H67" s="76">
        <v>190</v>
      </c>
      <c r="I67" s="77" t="s">
        <v>70</v>
      </c>
      <c r="J67" s="83">
        <f t="shared" si="7"/>
        <v>1.9E-2</v>
      </c>
      <c r="K67" s="76">
        <v>61</v>
      </c>
      <c r="L67" s="77" t="s">
        <v>70</v>
      </c>
      <c r="M67" s="83">
        <f t="shared" si="8"/>
        <v>6.0999999999999995E-3</v>
      </c>
      <c r="N67" s="76">
        <v>48</v>
      </c>
      <c r="O67" s="77" t="s">
        <v>70</v>
      </c>
      <c r="P67" s="83">
        <f t="shared" si="9"/>
        <v>4.8000000000000004E-3</v>
      </c>
    </row>
    <row r="68" spans="1:16">
      <c r="A68" s="1">
        <f t="shared" si="5"/>
        <v>68</v>
      </c>
      <c r="B68" s="76">
        <v>150</v>
      </c>
      <c r="C68" s="77" t="s">
        <v>71</v>
      </c>
      <c r="D68" s="84">
        <f t="shared" si="6"/>
        <v>7.614213197969543E-4</v>
      </c>
      <c r="E68" s="78">
        <v>0.94189999999999996</v>
      </c>
      <c r="F68" s="79">
        <v>9.0869999999999997</v>
      </c>
      <c r="G68" s="75">
        <f t="shared" si="1"/>
        <v>10.0289</v>
      </c>
      <c r="H68" s="76">
        <v>200</v>
      </c>
      <c r="I68" s="77" t="s">
        <v>70</v>
      </c>
      <c r="J68" s="83">
        <f t="shared" si="7"/>
        <v>0.02</v>
      </c>
      <c r="K68" s="76">
        <v>64</v>
      </c>
      <c r="L68" s="77" t="s">
        <v>70</v>
      </c>
      <c r="M68" s="83">
        <f t="shared" si="8"/>
        <v>6.4000000000000003E-3</v>
      </c>
      <c r="N68" s="76">
        <v>50</v>
      </c>
      <c r="O68" s="77" t="s">
        <v>70</v>
      </c>
      <c r="P68" s="83">
        <f t="shared" si="9"/>
        <v>5.0000000000000001E-3</v>
      </c>
    </row>
    <row r="69" spans="1:16">
      <c r="A69" s="1">
        <f t="shared" si="5"/>
        <v>69</v>
      </c>
      <c r="B69" s="76">
        <v>160</v>
      </c>
      <c r="C69" s="77" t="s">
        <v>71</v>
      </c>
      <c r="D69" s="84">
        <f t="shared" si="6"/>
        <v>8.1218274111675124E-4</v>
      </c>
      <c r="E69" s="78">
        <v>0.97270000000000001</v>
      </c>
      <c r="F69" s="79">
        <v>9.18</v>
      </c>
      <c r="G69" s="75">
        <f t="shared" si="1"/>
        <v>10.152699999999999</v>
      </c>
      <c r="H69" s="76">
        <v>209</v>
      </c>
      <c r="I69" s="77" t="s">
        <v>70</v>
      </c>
      <c r="J69" s="83">
        <f t="shared" si="7"/>
        <v>2.0899999999999998E-2</v>
      </c>
      <c r="K69" s="76">
        <v>66</v>
      </c>
      <c r="L69" s="77" t="s">
        <v>70</v>
      </c>
      <c r="M69" s="83">
        <f t="shared" si="8"/>
        <v>6.6E-3</v>
      </c>
      <c r="N69" s="76">
        <v>52</v>
      </c>
      <c r="O69" s="77" t="s">
        <v>70</v>
      </c>
      <c r="P69" s="83">
        <f t="shared" si="9"/>
        <v>5.1999999999999998E-3</v>
      </c>
    </row>
    <row r="70" spans="1:16">
      <c r="A70" s="1">
        <f t="shared" si="5"/>
        <v>70</v>
      </c>
      <c r="B70" s="76">
        <v>170</v>
      </c>
      <c r="C70" s="77" t="s">
        <v>71</v>
      </c>
      <c r="D70" s="84">
        <f t="shared" si="6"/>
        <v>8.629441624365483E-4</v>
      </c>
      <c r="E70" s="78">
        <v>1.0029999999999999</v>
      </c>
      <c r="F70" s="79">
        <v>9.2629999999999999</v>
      </c>
      <c r="G70" s="75">
        <f t="shared" si="1"/>
        <v>10.266</v>
      </c>
      <c r="H70" s="76">
        <v>218</v>
      </c>
      <c r="I70" s="77" t="s">
        <v>70</v>
      </c>
      <c r="J70" s="83">
        <f t="shared" si="7"/>
        <v>2.18E-2</v>
      </c>
      <c r="K70" s="76">
        <v>69</v>
      </c>
      <c r="L70" s="77" t="s">
        <v>70</v>
      </c>
      <c r="M70" s="83">
        <f t="shared" si="8"/>
        <v>6.9000000000000008E-3</v>
      </c>
      <c r="N70" s="76">
        <v>54</v>
      </c>
      <c r="O70" s="77" t="s">
        <v>70</v>
      </c>
      <c r="P70" s="83">
        <f t="shared" si="9"/>
        <v>5.4000000000000003E-3</v>
      </c>
    </row>
    <row r="71" spans="1:16">
      <c r="A71" s="1">
        <f t="shared" si="5"/>
        <v>71</v>
      </c>
      <c r="B71" s="76">
        <v>180</v>
      </c>
      <c r="C71" s="77" t="s">
        <v>71</v>
      </c>
      <c r="D71" s="84">
        <f t="shared" si="6"/>
        <v>9.1370558375634514E-4</v>
      </c>
      <c r="E71" s="78">
        <v>1.032</v>
      </c>
      <c r="F71" s="79">
        <v>9.3379999999999992</v>
      </c>
      <c r="G71" s="75">
        <f t="shared" si="1"/>
        <v>10.37</v>
      </c>
      <c r="H71" s="76">
        <v>227</v>
      </c>
      <c r="I71" s="77" t="s">
        <v>70</v>
      </c>
      <c r="J71" s="83">
        <f t="shared" si="7"/>
        <v>2.2700000000000001E-2</v>
      </c>
      <c r="K71" s="76">
        <v>71</v>
      </c>
      <c r="L71" s="77" t="s">
        <v>70</v>
      </c>
      <c r="M71" s="83">
        <f t="shared" si="8"/>
        <v>7.0999999999999995E-3</v>
      </c>
      <c r="N71" s="76">
        <v>56</v>
      </c>
      <c r="O71" s="77" t="s">
        <v>70</v>
      </c>
      <c r="P71" s="83">
        <f t="shared" si="9"/>
        <v>5.5999999999999999E-3</v>
      </c>
    </row>
    <row r="72" spans="1:16">
      <c r="A72" s="1">
        <f t="shared" si="5"/>
        <v>72</v>
      </c>
      <c r="B72" s="76">
        <v>200</v>
      </c>
      <c r="C72" s="77" t="s">
        <v>71</v>
      </c>
      <c r="D72" s="84">
        <f t="shared" si="6"/>
        <v>1.0152284263959391E-3</v>
      </c>
      <c r="E72" s="78">
        <v>1.0880000000000001</v>
      </c>
      <c r="F72" s="79">
        <v>9.468</v>
      </c>
      <c r="G72" s="75">
        <f t="shared" si="1"/>
        <v>10.556000000000001</v>
      </c>
      <c r="H72" s="76">
        <v>245</v>
      </c>
      <c r="I72" s="77" t="s">
        <v>70</v>
      </c>
      <c r="J72" s="83">
        <f t="shared" si="7"/>
        <v>2.4500000000000001E-2</v>
      </c>
      <c r="K72" s="76">
        <v>76</v>
      </c>
      <c r="L72" s="77" t="s">
        <v>70</v>
      </c>
      <c r="M72" s="83">
        <f t="shared" si="8"/>
        <v>7.6E-3</v>
      </c>
      <c r="N72" s="76">
        <v>60</v>
      </c>
      <c r="O72" s="77" t="s">
        <v>70</v>
      </c>
      <c r="P72" s="83">
        <f t="shared" si="9"/>
        <v>6.0000000000000001E-3</v>
      </c>
    </row>
    <row r="73" spans="1:16">
      <c r="A73" s="1">
        <f t="shared" si="5"/>
        <v>73</v>
      </c>
      <c r="B73" s="76">
        <v>225</v>
      </c>
      <c r="C73" s="77" t="s">
        <v>71</v>
      </c>
      <c r="D73" s="84">
        <f t="shared" si="6"/>
        <v>1.1421319796954316E-3</v>
      </c>
      <c r="E73" s="78">
        <v>1.1539999999999999</v>
      </c>
      <c r="F73" s="79">
        <v>9.5990000000000002</v>
      </c>
      <c r="G73" s="75">
        <f t="shared" si="1"/>
        <v>10.753</v>
      </c>
      <c r="H73" s="76">
        <v>267</v>
      </c>
      <c r="I73" s="77" t="s">
        <v>70</v>
      </c>
      <c r="J73" s="83">
        <f t="shared" si="7"/>
        <v>2.6700000000000002E-2</v>
      </c>
      <c r="K73" s="76">
        <v>82</v>
      </c>
      <c r="L73" s="77" t="s">
        <v>70</v>
      </c>
      <c r="M73" s="83">
        <f t="shared" si="8"/>
        <v>8.2000000000000007E-3</v>
      </c>
      <c r="N73" s="76">
        <v>65</v>
      </c>
      <c r="O73" s="77" t="s">
        <v>70</v>
      </c>
      <c r="P73" s="83">
        <f t="shared" si="9"/>
        <v>6.5000000000000006E-3</v>
      </c>
    </row>
    <row r="74" spans="1:16">
      <c r="A74" s="1">
        <f t="shared" si="5"/>
        <v>74</v>
      </c>
      <c r="B74" s="76">
        <v>250</v>
      </c>
      <c r="C74" s="77" t="s">
        <v>71</v>
      </c>
      <c r="D74" s="84">
        <f t="shared" si="6"/>
        <v>1.2690355329949238E-3</v>
      </c>
      <c r="E74" s="78">
        <v>1.216</v>
      </c>
      <c r="F74" s="79">
        <v>9.702</v>
      </c>
      <c r="G74" s="75">
        <f t="shared" si="1"/>
        <v>10.917999999999999</v>
      </c>
      <c r="H74" s="76">
        <v>289</v>
      </c>
      <c r="I74" s="77" t="s">
        <v>70</v>
      </c>
      <c r="J74" s="83">
        <f t="shared" si="7"/>
        <v>2.8899999999999999E-2</v>
      </c>
      <c r="K74" s="76">
        <v>88</v>
      </c>
      <c r="L74" s="77" t="s">
        <v>70</v>
      </c>
      <c r="M74" s="83">
        <f t="shared" si="8"/>
        <v>8.7999999999999988E-3</v>
      </c>
      <c r="N74" s="76">
        <v>69</v>
      </c>
      <c r="O74" s="77" t="s">
        <v>70</v>
      </c>
      <c r="P74" s="83">
        <f t="shared" si="9"/>
        <v>6.9000000000000008E-3</v>
      </c>
    </row>
    <row r="75" spans="1:16">
      <c r="A75" s="1">
        <f t="shared" si="5"/>
        <v>75</v>
      </c>
      <c r="B75" s="76">
        <v>275</v>
      </c>
      <c r="C75" s="77" t="s">
        <v>71</v>
      </c>
      <c r="D75" s="84">
        <f t="shared" si="6"/>
        <v>1.3959390862944164E-3</v>
      </c>
      <c r="E75" s="78">
        <v>1.2749999999999999</v>
      </c>
      <c r="F75" s="79">
        <v>9.7829999999999995</v>
      </c>
      <c r="G75" s="75">
        <f t="shared" si="1"/>
        <v>11.058</v>
      </c>
      <c r="H75" s="76">
        <v>311</v>
      </c>
      <c r="I75" s="77" t="s">
        <v>70</v>
      </c>
      <c r="J75" s="83">
        <f t="shared" si="7"/>
        <v>3.1099999999999999E-2</v>
      </c>
      <c r="K75" s="76">
        <v>93</v>
      </c>
      <c r="L75" s="77" t="s">
        <v>70</v>
      </c>
      <c r="M75" s="83">
        <f t="shared" si="8"/>
        <v>9.2999999999999992E-3</v>
      </c>
      <c r="N75" s="76">
        <v>74</v>
      </c>
      <c r="O75" s="77" t="s">
        <v>70</v>
      </c>
      <c r="P75" s="83">
        <f t="shared" si="9"/>
        <v>7.3999999999999995E-3</v>
      </c>
    </row>
    <row r="76" spans="1:16">
      <c r="A76" s="1">
        <f t="shared" si="5"/>
        <v>76</v>
      </c>
      <c r="B76" s="76">
        <v>300</v>
      </c>
      <c r="C76" s="77" t="s">
        <v>71</v>
      </c>
      <c r="D76" s="84">
        <f t="shared" si="6"/>
        <v>1.5228426395939086E-3</v>
      </c>
      <c r="E76" s="78">
        <v>1.3320000000000001</v>
      </c>
      <c r="F76" s="79">
        <v>9.8469999999999995</v>
      </c>
      <c r="G76" s="75">
        <f t="shared" si="1"/>
        <v>11.179</v>
      </c>
      <c r="H76" s="76">
        <v>332</v>
      </c>
      <c r="I76" s="77" t="s">
        <v>70</v>
      </c>
      <c r="J76" s="83">
        <f t="shared" si="7"/>
        <v>3.32E-2</v>
      </c>
      <c r="K76" s="76">
        <v>99</v>
      </c>
      <c r="L76" s="77" t="s">
        <v>70</v>
      </c>
      <c r="M76" s="83">
        <f t="shared" si="8"/>
        <v>9.9000000000000008E-3</v>
      </c>
      <c r="N76" s="76">
        <v>78</v>
      </c>
      <c r="O76" s="77" t="s">
        <v>70</v>
      </c>
      <c r="P76" s="83">
        <f t="shared" si="9"/>
        <v>7.7999999999999996E-3</v>
      </c>
    </row>
    <row r="77" spans="1:16">
      <c r="A77" s="1">
        <f t="shared" si="5"/>
        <v>77</v>
      </c>
      <c r="B77" s="76">
        <v>325</v>
      </c>
      <c r="C77" s="77" t="s">
        <v>71</v>
      </c>
      <c r="D77" s="84">
        <f t="shared" si="6"/>
        <v>1.649746192893401E-3</v>
      </c>
      <c r="E77" s="78">
        <v>1.3859999999999999</v>
      </c>
      <c r="F77" s="79">
        <v>9.8960000000000008</v>
      </c>
      <c r="G77" s="75">
        <f t="shared" si="1"/>
        <v>11.282</v>
      </c>
      <c r="H77" s="76">
        <v>354</v>
      </c>
      <c r="I77" s="77" t="s">
        <v>70</v>
      </c>
      <c r="J77" s="83">
        <f t="shared" si="7"/>
        <v>3.5400000000000001E-2</v>
      </c>
      <c r="K77" s="76">
        <v>104</v>
      </c>
      <c r="L77" s="77" t="s">
        <v>70</v>
      </c>
      <c r="M77" s="83">
        <f t="shared" si="8"/>
        <v>1.04E-2</v>
      </c>
      <c r="N77" s="76">
        <v>82</v>
      </c>
      <c r="O77" s="77" t="s">
        <v>70</v>
      </c>
      <c r="P77" s="83">
        <f t="shared" si="9"/>
        <v>8.2000000000000007E-3</v>
      </c>
    </row>
    <row r="78" spans="1:16">
      <c r="A78" s="1">
        <f t="shared" si="5"/>
        <v>78</v>
      </c>
      <c r="B78" s="76">
        <v>350</v>
      </c>
      <c r="C78" s="77" t="s">
        <v>71</v>
      </c>
      <c r="D78" s="84">
        <f t="shared" si="6"/>
        <v>1.7766497461928932E-3</v>
      </c>
      <c r="E78" s="78">
        <v>1.4390000000000001</v>
      </c>
      <c r="F78" s="79">
        <v>9.9329999999999998</v>
      </c>
      <c r="G78" s="75">
        <f t="shared" si="1"/>
        <v>11.372</v>
      </c>
      <c r="H78" s="76">
        <v>375</v>
      </c>
      <c r="I78" s="77" t="s">
        <v>70</v>
      </c>
      <c r="J78" s="83">
        <f t="shared" si="7"/>
        <v>3.7499999999999999E-2</v>
      </c>
      <c r="K78" s="76">
        <v>110</v>
      </c>
      <c r="L78" s="77" t="s">
        <v>70</v>
      </c>
      <c r="M78" s="83">
        <f t="shared" si="8"/>
        <v>1.0999999999999999E-2</v>
      </c>
      <c r="N78" s="76">
        <v>87</v>
      </c>
      <c r="O78" s="77" t="s">
        <v>70</v>
      </c>
      <c r="P78" s="83">
        <f t="shared" si="9"/>
        <v>8.6999999999999994E-3</v>
      </c>
    </row>
    <row r="79" spans="1:16">
      <c r="A79" s="1">
        <f t="shared" si="5"/>
        <v>79</v>
      </c>
      <c r="B79" s="76">
        <v>375</v>
      </c>
      <c r="C79" s="77" t="s">
        <v>71</v>
      </c>
      <c r="D79" s="84">
        <f t="shared" si="6"/>
        <v>1.9035532994923859E-3</v>
      </c>
      <c r="E79" s="78">
        <v>1.4890000000000001</v>
      </c>
      <c r="F79" s="79">
        <v>9.9600000000000009</v>
      </c>
      <c r="G79" s="75">
        <f t="shared" si="1"/>
        <v>11.449000000000002</v>
      </c>
      <c r="H79" s="76">
        <v>396</v>
      </c>
      <c r="I79" s="77" t="s">
        <v>70</v>
      </c>
      <c r="J79" s="83">
        <f t="shared" si="7"/>
        <v>3.9600000000000003E-2</v>
      </c>
      <c r="K79" s="76">
        <v>115</v>
      </c>
      <c r="L79" s="77" t="s">
        <v>70</v>
      </c>
      <c r="M79" s="83">
        <f t="shared" si="8"/>
        <v>1.15E-2</v>
      </c>
      <c r="N79" s="76">
        <v>91</v>
      </c>
      <c r="O79" s="77" t="s">
        <v>70</v>
      </c>
      <c r="P79" s="83">
        <f t="shared" si="9"/>
        <v>9.1000000000000004E-3</v>
      </c>
    </row>
    <row r="80" spans="1:16">
      <c r="A80" s="1">
        <f t="shared" si="5"/>
        <v>80</v>
      </c>
      <c r="B80" s="76">
        <v>400</v>
      </c>
      <c r="C80" s="77" t="s">
        <v>71</v>
      </c>
      <c r="D80" s="84">
        <f t="shared" si="6"/>
        <v>2.0304568527918783E-3</v>
      </c>
      <c r="E80" s="78">
        <v>1.5449999999999999</v>
      </c>
      <c r="F80" s="79">
        <v>9.9789999999999992</v>
      </c>
      <c r="G80" s="75">
        <f t="shared" si="1"/>
        <v>11.523999999999999</v>
      </c>
      <c r="H80" s="76">
        <v>417</v>
      </c>
      <c r="I80" s="77" t="s">
        <v>70</v>
      </c>
      <c r="J80" s="83">
        <f t="shared" si="7"/>
        <v>4.1700000000000001E-2</v>
      </c>
      <c r="K80" s="76">
        <v>120</v>
      </c>
      <c r="L80" s="77" t="s">
        <v>70</v>
      </c>
      <c r="M80" s="83">
        <f t="shared" si="8"/>
        <v>1.2E-2</v>
      </c>
      <c r="N80" s="76">
        <v>95</v>
      </c>
      <c r="O80" s="77" t="s">
        <v>70</v>
      </c>
      <c r="P80" s="83">
        <f t="shared" si="9"/>
        <v>9.4999999999999998E-3</v>
      </c>
    </row>
    <row r="81" spans="1:16">
      <c r="A81" s="1">
        <f t="shared" si="5"/>
        <v>81</v>
      </c>
      <c r="B81" s="76">
        <v>450</v>
      </c>
      <c r="C81" s="77" t="s">
        <v>71</v>
      </c>
      <c r="D81" s="84">
        <f t="shared" si="6"/>
        <v>2.2842639593908631E-3</v>
      </c>
      <c r="E81" s="78">
        <v>1.6579999999999999</v>
      </c>
      <c r="F81" s="79">
        <v>9.9960000000000004</v>
      </c>
      <c r="G81" s="75">
        <f t="shared" si="1"/>
        <v>11.654</v>
      </c>
      <c r="H81" s="76">
        <v>459</v>
      </c>
      <c r="I81" s="77" t="s">
        <v>70</v>
      </c>
      <c r="J81" s="83">
        <f t="shared" si="7"/>
        <v>4.5900000000000003E-2</v>
      </c>
      <c r="K81" s="76">
        <v>131</v>
      </c>
      <c r="L81" s="77" t="s">
        <v>70</v>
      </c>
      <c r="M81" s="83">
        <f t="shared" si="8"/>
        <v>1.3100000000000001E-2</v>
      </c>
      <c r="N81" s="76">
        <v>103</v>
      </c>
      <c r="O81" s="77" t="s">
        <v>70</v>
      </c>
      <c r="P81" s="83">
        <f t="shared" si="9"/>
        <v>1.03E-2</v>
      </c>
    </row>
    <row r="82" spans="1:16">
      <c r="A82" s="1">
        <f t="shared" si="5"/>
        <v>82</v>
      </c>
      <c r="B82" s="76">
        <v>500</v>
      </c>
      <c r="C82" s="77" t="s">
        <v>71</v>
      </c>
      <c r="D82" s="84">
        <f t="shared" si="6"/>
        <v>2.5380710659898475E-3</v>
      </c>
      <c r="E82" s="78">
        <v>1.722</v>
      </c>
      <c r="F82" s="79">
        <v>9.9920000000000009</v>
      </c>
      <c r="G82" s="75">
        <f t="shared" si="1"/>
        <v>11.714</v>
      </c>
      <c r="H82" s="76">
        <v>500</v>
      </c>
      <c r="I82" s="77" t="s">
        <v>70</v>
      </c>
      <c r="J82" s="83">
        <f t="shared" si="7"/>
        <v>0.05</v>
      </c>
      <c r="K82" s="76">
        <v>141</v>
      </c>
      <c r="L82" s="77" t="s">
        <v>70</v>
      </c>
      <c r="M82" s="83">
        <f t="shared" si="8"/>
        <v>1.4099999999999998E-2</v>
      </c>
      <c r="N82" s="76">
        <v>111</v>
      </c>
      <c r="O82" s="77" t="s">
        <v>70</v>
      </c>
      <c r="P82" s="83">
        <f t="shared" si="9"/>
        <v>1.11E-2</v>
      </c>
    </row>
    <row r="83" spans="1:16">
      <c r="A83" s="1">
        <f t="shared" si="5"/>
        <v>83</v>
      </c>
      <c r="B83" s="76">
        <v>550</v>
      </c>
      <c r="C83" s="77" t="s">
        <v>71</v>
      </c>
      <c r="D83" s="84">
        <f t="shared" si="6"/>
        <v>2.7918781725888328E-3</v>
      </c>
      <c r="E83" s="78">
        <v>1.7749999999999999</v>
      </c>
      <c r="F83" s="79">
        <v>9.9719999999999995</v>
      </c>
      <c r="G83" s="75">
        <f t="shared" si="1"/>
        <v>11.747</v>
      </c>
      <c r="H83" s="76">
        <v>542</v>
      </c>
      <c r="I83" s="77" t="s">
        <v>70</v>
      </c>
      <c r="J83" s="83">
        <f t="shared" si="7"/>
        <v>5.4200000000000005E-2</v>
      </c>
      <c r="K83" s="76">
        <v>151</v>
      </c>
      <c r="L83" s="77" t="s">
        <v>70</v>
      </c>
      <c r="M83" s="83">
        <f t="shared" si="8"/>
        <v>1.5099999999999999E-2</v>
      </c>
      <c r="N83" s="76">
        <v>119</v>
      </c>
      <c r="O83" s="77" t="s">
        <v>70</v>
      </c>
      <c r="P83" s="83">
        <f t="shared" si="9"/>
        <v>1.1899999999999999E-2</v>
      </c>
    </row>
    <row r="84" spans="1:16">
      <c r="A84" s="1">
        <f t="shared" si="5"/>
        <v>84</v>
      </c>
      <c r="B84" s="76">
        <v>600</v>
      </c>
      <c r="C84" s="77" t="s">
        <v>71</v>
      </c>
      <c r="D84" s="84">
        <f t="shared" si="6"/>
        <v>3.0456852791878172E-3</v>
      </c>
      <c r="E84" s="78">
        <v>1.843</v>
      </c>
      <c r="F84" s="79">
        <v>9.94</v>
      </c>
      <c r="G84" s="75">
        <f t="shared" ref="G84:G147" si="10">E84+F84</f>
        <v>11.782999999999999</v>
      </c>
      <c r="H84" s="76">
        <v>583</v>
      </c>
      <c r="I84" s="77" t="s">
        <v>70</v>
      </c>
      <c r="J84" s="83">
        <f t="shared" ref="J84:J114" si="11">H84/1000/10</f>
        <v>5.8299999999999998E-2</v>
      </c>
      <c r="K84" s="76">
        <v>161</v>
      </c>
      <c r="L84" s="77" t="s">
        <v>70</v>
      </c>
      <c r="M84" s="83">
        <f t="shared" ref="M84:M115" si="12">K84/1000/10</f>
        <v>1.61E-2</v>
      </c>
      <c r="N84" s="76">
        <v>127</v>
      </c>
      <c r="O84" s="77" t="s">
        <v>70</v>
      </c>
      <c r="P84" s="83">
        <f t="shared" ref="P84:P115" si="13">N84/1000/10</f>
        <v>1.2699999999999999E-2</v>
      </c>
    </row>
    <row r="85" spans="1:16">
      <c r="A85" s="1">
        <f t="shared" si="5"/>
        <v>85</v>
      </c>
      <c r="B85" s="76">
        <v>650</v>
      </c>
      <c r="C85" s="77" t="s">
        <v>71</v>
      </c>
      <c r="D85" s="84">
        <f t="shared" si="6"/>
        <v>3.299492385786802E-3</v>
      </c>
      <c r="E85" s="78">
        <v>1.923</v>
      </c>
      <c r="F85" s="79">
        <v>9.8989999999999991</v>
      </c>
      <c r="G85" s="75">
        <f t="shared" si="10"/>
        <v>11.821999999999999</v>
      </c>
      <c r="H85" s="76">
        <v>625</v>
      </c>
      <c r="I85" s="77" t="s">
        <v>70</v>
      </c>
      <c r="J85" s="83">
        <f t="shared" si="11"/>
        <v>6.25E-2</v>
      </c>
      <c r="K85" s="76">
        <v>171</v>
      </c>
      <c r="L85" s="77" t="s">
        <v>70</v>
      </c>
      <c r="M85" s="83">
        <f t="shared" si="12"/>
        <v>1.7100000000000001E-2</v>
      </c>
      <c r="N85" s="76">
        <v>135</v>
      </c>
      <c r="O85" s="77" t="s">
        <v>70</v>
      </c>
      <c r="P85" s="83">
        <f t="shared" si="13"/>
        <v>1.3500000000000002E-2</v>
      </c>
    </row>
    <row r="86" spans="1:16">
      <c r="A86" s="1">
        <f t="shared" ref="A86:A149" si="14">A85+1</f>
        <v>86</v>
      </c>
      <c r="B86" s="76">
        <v>700</v>
      </c>
      <c r="C86" s="77" t="s">
        <v>71</v>
      </c>
      <c r="D86" s="84">
        <f t="shared" si="6"/>
        <v>3.5532994923857864E-3</v>
      </c>
      <c r="E86" s="78">
        <v>2.0059999999999998</v>
      </c>
      <c r="F86" s="79">
        <v>9.85</v>
      </c>
      <c r="G86" s="75">
        <f t="shared" si="10"/>
        <v>11.856</v>
      </c>
      <c r="H86" s="76">
        <v>666</v>
      </c>
      <c r="I86" s="77" t="s">
        <v>70</v>
      </c>
      <c r="J86" s="83">
        <f t="shared" si="11"/>
        <v>6.6600000000000006E-2</v>
      </c>
      <c r="K86" s="76">
        <v>180</v>
      </c>
      <c r="L86" s="77" t="s">
        <v>70</v>
      </c>
      <c r="M86" s="83">
        <f t="shared" si="12"/>
        <v>1.7999999999999999E-2</v>
      </c>
      <c r="N86" s="76">
        <v>142</v>
      </c>
      <c r="O86" s="77" t="s">
        <v>70</v>
      </c>
      <c r="P86" s="83">
        <f t="shared" si="13"/>
        <v>1.4199999999999999E-2</v>
      </c>
    </row>
    <row r="87" spans="1:16">
      <c r="A87" s="1">
        <f t="shared" si="14"/>
        <v>87</v>
      </c>
      <c r="B87" s="76">
        <v>800</v>
      </c>
      <c r="C87" s="77" t="s">
        <v>71</v>
      </c>
      <c r="D87" s="84">
        <f t="shared" si="6"/>
        <v>4.0609137055837565E-3</v>
      </c>
      <c r="E87" s="78">
        <v>2.157</v>
      </c>
      <c r="F87" s="79">
        <v>9.7390000000000008</v>
      </c>
      <c r="G87" s="75">
        <f t="shared" si="10"/>
        <v>11.896000000000001</v>
      </c>
      <c r="H87" s="76">
        <v>749</v>
      </c>
      <c r="I87" s="77" t="s">
        <v>70</v>
      </c>
      <c r="J87" s="83">
        <f t="shared" si="11"/>
        <v>7.4899999999999994E-2</v>
      </c>
      <c r="K87" s="76">
        <v>200</v>
      </c>
      <c r="L87" s="77" t="s">
        <v>70</v>
      </c>
      <c r="M87" s="83">
        <f t="shared" si="12"/>
        <v>0.02</v>
      </c>
      <c r="N87" s="76">
        <v>157</v>
      </c>
      <c r="O87" s="77" t="s">
        <v>70</v>
      </c>
      <c r="P87" s="83">
        <f t="shared" si="13"/>
        <v>1.5699999999999999E-2</v>
      </c>
    </row>
    <row r="88" spans="1:16">
      <c r="A88" s="1">
        <f t="shared" si="14"/>
        <v>88</v>
      </c>
      <c r="B88" s="76">
        <v>900</v>
      </c>
      <c r="C88" s="77" t="s">
        <v>71</v>
      </c>
      <c r="D88" s="84">
        <f t="shared" si="6"/>
        <v>4.5685279187817262E-3</v>
      </c>
      <c r="E88" s="78">
        <v>2.2879999999999998</v>
      </c>
      <c r="F88" s="79">
        <v>9.6150000000000002</v>
      </c>
      <c r="G88" s="75">
        <f t="shared" si="10"/>
        <v>11.903</v>
      </c>
      <c r="H88" s="76">
        <v>832</v>
      </c>
      <c r="I88" s="77" t="s">
        <v>70</v>
      </c>
      <c r="J88" s="83">
        <f t="shared" si="11"/>
        <v>8.3199999999999996E-2</v>
      </c>
      <c r="K88" s="76">
        <v>219</v>
      </c>
      <c r="L88" s="77" t="s">
        <v>70</v>
      </c>
      <c r="M88" s="83">
        <f t="shared" si="12"/>
        <v>2.1899999999999999E-2</v>
      </c>
      <c r="N88" s="76">
        <v>172</v>
      </c>
      <c r="O88" s="77" t="s">
        <v>70</v>
      </c>
      <c r="P88" s="83">
        <f t="shared" si="13"/>
        <v>1.72E-2</v>
      </c>
    </row>
    <row r="89" spans="1:16">
      <c r="A89" s="1">
        <f t="shared" si="14"/>
        <v>89</v>
      </c>
      <c r="B89" s="76">
        <v>1</v>
      </c>
      <c r="C89" s="111" t="s">
        <v>73</v>
      </c>
      <c r="D89" s="84">
        <f t="shared" ref="D89:D120" si="15">B89/$C$5</f>
        <v>5.076142131979695E-3</v>
      </c>
      <c r="E89" s="78">
        <v>2.403</v>
      </c>
      <c r="F89" s="79">
        <v>9.484</v>
      </c>
      <c r="G89" s="75">
        <f t="shared" si="10"/>
        <v>11.887</v>
      </c>
      <c r="H89" s="76">
        <v>916</v>
      </c>
      <c r="I89" s="77" t="s">
        <v>70</v>
      </c>
      <c r="J89" s="83">
        <f t="shared" si="11"/>
        <v>9.1600000000000001E-2</v>
      </c>
      <c r="K89" s="76">
        <v>237</v>
      </c>
      <c r="L89" s="77" t="s">
        <v>70</v>
      </c>
      <c r="M89" s="83">
        <f t="shared" si="12"/>
        <v>2.3699999999999999E-2</v>
      </c>
      <c r="N89" s="76">
        <v>187</v>
      </c>
      <c r="O89" s="77" t="s">
        <v>70</v>
      </c>
      <c r="P89" s="83">
        <f t="shared" si="13"/>
        <v>1.8700000000000001E-2</v>
      </c>
    </row>
    <row r="90" spans="1:16">
      <c r="A90" s="1">
        <f t="shared" si="14"/>
        <v>90</v>
      </c>
      <c r="B90" s="76">
        <v>1.1000000000000001</v>
      </c>
      <c r="C90" s="77" t="s">
        <v>73</v>
      </c>
      <c r="D90" s="84">
        <f t="shared" si="15"/>
        <v>5.5837563451776656E-3</v>
      </c>
      <c r="E90" s="78">
        <v>2.5099999999999998</v>
      </c>
      <c r="F90" s="79">
        <v>9.35</v>
      </c>
      <c r="G90" s="75">
        <f t="shared" si="10"/>
        <v>11.86</v>
      </c>
      <c r="H90" s="76">
        <v>1000</v>
      </c>
      <c r="I90" s="77" t="s">
        <v>70</v>
      </c>
      <c r="J90" s="83">
        <f t="shared" si="11"/>
        <v>0.1</v>
      </c>
      <c r="K90" s="76">
        <v>256</v>
      </c>
      <c r="L90" s="77" t="s">
        <v>70</v>
      </c>
      <c r="M90" s="83">
        <f t="shared" si="12"/>
        <v>2.5600000000000001E-2</v>
      </c>
      <c r="N90" s="76">
        <v>201</v>
      </c>
      <c r="O90" s="77" t="s">
        <v>70</v>
      </c>
      <c r="P90" s="83">
        <f t="shared" si="13"/>
        <v>2.01E-2</v>
      </c>
    </row>
    <row r="91" spans="1:16">
      <c r="A91" s="1">
        <f t="shared" si="14"/>
        <v>91</v>
      </c>
      <c r="B91" s="76">
        <v>1.2</v>
      </c>
      <c r="C91" s="77" t="s">
        <v>73</v>
      </c>
      <c r="D91" s="84">
        <f t="shared" si="15"/>
        <v>6.0913705583756344E-3</v>
      </c>
      <c r="E91" s="78">
        <v>2.609</v>
      </c>
      <c r="F91" s="79">
        <v>9.2140000000000004</v>
      </c>
      <c r="G91" s="75">
        <f t="shared" si="10"/>
        <v>11.823</v>
      </c>
      <c r="H91" s="76">
        <v>1084</v>
      </c>
      <c r="I91" s="77" t="s">
        <v>70</v>
      </c>
      <c r="J91" s="83">
        <f t="shared" si="11"/>
        <v>0.10840000000000001</v>
      </c>
      <c r="K91" s="76">
        <v>274</v>
      </c>
      <c r="L91" s="77" t="s">
        <v>70</v>
      </c>
      <c r="M91" s="83">
        <f t="shared" si="12"/>
        <v>2.7400000000000001E-2</v>
      </c>
      <c r="N91" s="76">
        <v>216</v>
      </c>
      <c r="O91" s="77" t="s">
        <v>70</v>
      </c>
      <c r="P91" s="83">
        <f t="shared" si="13"/>
        <v>2.1600000000000001E-2</v>
      </c>
    </row>
    <row r="92" spans="1:16">
      <c r="A92" s="1">
        <f t="shared" si="14"/>
        <v>92</v>
      </c>
      <c r="B92" s="76">
        <v>1.3</v>
      </c>
      <c r="C92" s="77" t="s">
        <v>73</v>
      </c>
      <c r="D92" s="84">
        <f t="shared" si="15"/>
        <v>6.5989847715736041E-3</v>
      </c>
      <c r="E92" s="78">
        <v>2.7040000000000002</v>
      </c>
      <c r="F92" s="79">
        <v>9.0790000000000006</v>
      </c>
      <c r="G92" s="75">
        <f t="shared" si="10"/>
        <v>11.783000000000001</v>
      </c>
      <c r="H92" s="76">
        <v>1169</v>
      </c>
      <c r="I92" s="77" t="s">
        <v>70</v>
      </c>
      <c r="J92" s="83">
        <f t="shared" si="11"/>
        <v>0.1169</v>
      </c>
      <c r="K92" s="76">
        <v>292</v>
      </c>
      <c r="L92" s="77" t="s">
        <v>70</v>
      </c>
      <c r="M92" s="83">
        <f t="shared" si="12"/>
        <v>2.9199999999999997E-2</v>
      </c>
      <c r="N92" s="76">
        <v>230</v>
      </c>
      <c r="O92" s="77" t="s">
        <v>70</v>
      </c>
      <c r="P92" s="83">
        <f t="shared" si="13"/>
        <v>2.3E-2</v>
      </c>
    </row>
    <row r="93" spans="1:16">
      <c r="A93" s="1">
        <f t="shared" si="14"/>
        <v>93</v>
      </c>
      <c r="B93" s="76">
        <v>1.4</v>
      </c>
      <c r="C93" s="77" t="s">
        <v>73</v>
      </c>
      <c r="D93" s="84">
        <f t="shared" si="15"/>
        <v>7.1065989847715729E-3</v>
      </c>
      <c r="E93" s="78">
        <v>2.794</v>
      </c>
      <c r="F93" s="79">
        <v>8.9450000000000003</v>
      </c>
      <c r="G93" s="75">
        <f t="shared" si="10"/>
        <v>11.739000000000001</v>
      </c>
      <c r="H93" s="76">
        <v>1254</v>
      </c>
      <c r="I93" s="77" t="s">
        <v>70</v>
      </c>
      <c r="J93" s="83">
        <f t="shared" si="11"/>
        <v>0.12540000000000001</v>
      </c>
      <c r="K93" s="76">
        <v>310</v>
      </c>
      <c r="L93" s="77" t="s">
        <v>70</v>
      </c>
      <c r="M93" s="83">
        <f t="shared" si="12"/>
        <v>3.1E-2</v>
      </c>
      <c r="N93" s="76">
        <v>244</v>
      </c>
      <c r="O93" s="77" t="s">
        <v>70</v>
      </c>
      <c r="P93" s="83">
        <f t="shared" si="13"/>
        <v>2.4399999999999998E-2</v>
      </c>
    </row>
    <row r="94" spans="1:16">
      <c r="A94" s="1">
        <f t="shared" si="14"/>
        <v>94</v>
      </c>
      <c r="B94" s="76">
        <v>1.5</v>
      </c>
      <c r="C94" s="77" t="s">
        <v>73</v>
      </c>
      <c r="D94" s="84">
        <f t="shared" si="15"/>
        <v>7.6142131979695434E-3</v>
      </c>
      <c r="E94" s="78">
        <v>2.8809999999999998</v>
      </c>
      <c r="F94" s="79">
        <v>8.8130000000000006</v>
      </c>
      <c r="G94" s="75">
        <f t="shared" si="10"/>
        <v>11.694000000000001</v>
      </c>
      <c r="H94" s="76">
        <v>1340</v>
      </c>
      <c r="I94" s="77" t="s">
        <v>70</v>
      </c>
      <c r="J94" s="83">
        <f t="shared" si="11"/>
        <v>0.13400000000000001</v>
      </c>
      <c r="K94" s="76">
        <v>328</v>
      </c>
      <c r="L94" s="77" t="s">
        <v>70</v>
      </c>
      <c r="M94" s="83">
        <f t="shared" si="12"/>
        <v>3.2800000000000003E-2</v>
      </c>
      <c r="N94" s="76">
        <v>258</v>
      </c>
      <c r="O94" s="77" t="s">
        <v>70</v>
      </c>
      <c r="P94" s="83">
        <f t="shared" si="13"/>
        <v>2.58E-2</v>
      </c>
    </row>
    <row r="95" spans="1:16">
      <c r="A95" s="1">
        <f t="shared" si="14"/>
        <v>95</v>
      </c>
      <c r="B95" s="76">
        <v>1.6</v>
      </c>
      <c r="C95" s="77" t="s">
        <v>73</v>
      </c>
      <c r="D95" s="84">
        <f t="shared" si="15"/>
        <v>8.1218274111675131E-3</v>
      </c>
      <c r="E95" s="78">
        <v>2.9649999999999999</v>
      </c>
      <c r="F95" s="79">
        <v>8.6850000000000005</v>
      </c>
      <c r="G95" s="75">
        <f t="shared" si="10"/>
        <v>11.65</v>
      </c>
      <c r="H95" s="76">
        <v>1426</v>
      </c>
      <c r="I95" s="77" t="s">
        <v>70</v>
      </c>
      <c r="J95" s="83">
        <f t="shared" si="11"/>
        <v>0.1426</v>
      </c>
      <c r="K95" s="76">
        <v>346</v>
      </c>
      <c r="L95" s="77" t="s">
        <v>70</v>
      </c>
      <c r="M95" s="83">
        <f t="shared" si="12"/>
        <v>3.4599999999999999E-2</v>
      </c>
      <c r="N95" s="76">
        <v>273</v>
      </c>
      <c r="O95" s="77" t="s">
        <v>70</v>
      </c>
      <c r="P95" s="83">
        <f t="shared" si="13"/>
        <v>2.7300000000000001E-2</v>
      </c>
    </row>
    <row r="96" spans="1:16">
      <c r="A96" s="1">
        <f t="shared" si="14"/>
        <v>96</v>
      </c>
      <c r="B96" s="76">
        <v>1.7</v>
      </c>
      <c r="C96" s="77" t="s">
        <v>73</v>
      </c>
      <c r="D96" s="84">
        <f t="shared" si="15"/>
        <v>8.6294416243654828E-3</v>
      </c>
      <c r="E96" s="78">
        <v>3.0449999999999999</v>
      </c>
      <c r="F96" s="79">
        <v>8.5589999999999993</v>
      </c>
      <c r="G96" s="75">
        <f t="shared" si="10"/>
        <v>11.603999999999999</v>
      </c>
      <c r="H96" s="76">
        <v>1513</v>
      </c>
      <c r="I96" s="77" t="s">
        <v>70</v>
      </c>
      <c r="J96" s="83">
        <f t="shared" si="11"/>
        <v>0.15129999999999999</v>
      </c>
      <c r="K96" s="76">
        <v>363</v>
      </c>
      <c r="L96" s="77" t="s">
        <v>70</v>
      </c>
      <c r="M96" s="83">
        <f t="shared" si="12"/>
        <v>3.6299999999999999E-2</v>
      </c>
      <c r="N96" s="76">
        <v>287</v>
      </c>
      <c r="O96" s="77" t="s">
        <v>70</v>
      </c>
      <c r="P96" s="83">
        <f t="shared" si="13"/>
        <v>2.8699999999999996E-2</v>
      </c>
    </row>
    <row r="97" spans="1:16">
      <c r="A97" s="1">
        <f t="shared" si="14"/>
        <v>97</v>
      </c>
      <c r="B97" s="76">
        <v>1.8</v>
      </c>
      <c r="C97" s="77" t="s">
        <v>73</v>
      </c>
      <c r="D97" s="84">
        <f t="shared" si="15"/>
        <v>9.1370558375634525E-3</v>
      </c>
      <c r="E97" s="78">
        <v>3.1230000000000002</v>
      </c>
      <c r="F97" s="79">
        <v>8.4359999999999999</v>
      </c>
      <c r="G97" s="75">
        <f t="shared" si="10"/>
        <v>11.559000000000001</v>
      </c>
      <c r="H97" s="76">
        <v>1601</v>
      </c>
      <c r="I97" s="77" t="s">
        <v>70</v>
      </c>
      <c r="J97" s="83">
        <f t="shared" si="11"/>
        <v>0.16009999999999999</v>
      </c>
      <c r="K97" s="76">
        <v>381</v>
      </c>
      <c r="L97" s="77" t="s">
        <v>70</v>
      </c>
      <c r="M97" s="83">
        <f t="shared" si="12"/>
        <v>3.8100000000000002E-2</v>
      </c>
      <c r="N97" s="76">
        <v>301</v>
      </c>
      <c r="O97" s="77" t="s">
        <v>70</v>
      </c>
      <c r="P97" s="83">
        <f t="shared" si="13"/>
        <v>3.0099999999999998E-2</v>
      </c>
    </row>
    <row r="98" spans="1:16">
      <c r="A98" s="1">
        <f t="shared" si="14"/>
        <v>98</v>
      </c>
      <c r="B98" s="76">
        <v>2</v>
      </c>
      <c r="C98" s="77" t="s">
        <v>73</v>
      </c>
      <c r="D98" s="84">
        <f t="shared" si="15"/>
        <v>1.015228426395939E-2</v>
      </c>
      <c r="E98" s="78">
        <v>3.27</v>
      </c>
      <c r="F98" s="79">
        <v>8.1999999999999993</v>
      </c>
      <c r="G98" s="75">
        <f t="shared" si="10"/>
        <v>11.469999999999999</v>
      </c>
      <c r="H98" s="76">
        <v>1777</v>
      </c>
      <c r="I98" s="77" t="s">
        <v>70</v>
      </c>
      <c r="J98" s="83">
        <f t="shared" si="11"/>
        <v>0.1777</v>
      </c>
      <c r="K98" s="76">
        <v>416</v>
      </c>
      <c r="L98" s="77" t="s">
        <v>70</v>
      </c>
      <c r="M98" s="83">
        <f t="shared" si="12"/>
        <v>4.1599999999999998E-2</v>
      </c>
      <c r="N98" s="76">
        <v>329</v>
      </c>
      <c r="O98" s="77" t="s">
        <v>70</v>
      </c>
      <c r="P98" s="83">
        <f t="shared" si="13"/>
        <v>3.2899999999999999E-2</v>
      </c>
    </row>
    <row r="99" spans="1:16">
      <c r="A99" s="1">
        <f t="shared" si="14"/>
        <v>99</v>
      </c>
      <c r="B99" s="76">
        <v>2.25</v>
      </c>
      <c r="C99" s="77" t="s">
        <v>73</v>
      </c>
      <c r="D99" s="84">
        <f t="shared" si="15"/>
        <v>1.1421319796954314E-2</v>
      </c>
      <c r="E99" s="78">
        <v>3.4380000000000002</v>
      </c>
      <c r="F99" s="79">
        <v>7.923</v>
      </c>
      <c r="G99" s="75">
        <f t="shared" si="10"/>
        <v>11.361000000000001</v>
      </c>
      <c r="H99" s="76">
        <v>2000</v>
      </c>
      <c r="I99" s="77" t="s">
        <v>70</v>
      </c>
      <c r="J99" s="83">
        <f t="shared" si="11"/>
        <v>0.2</v>
      </c>
      <c r="K99" s="76">
        <v>459</v>
      </c>
      <c r="L99" s="77" t="s">
        <v>70</v>
      </c>
      <c r="M99" s="83">
        <f t="shared" si="12"/>
        <v>4.5900000000000003E-2</v>
      </c>
      <c r="N99" s="76">
        <v>364</v>
      </c>
      <c r="O99" s="77" t="s">
        <v>70</v>
      </c>
      <c r="P99" s="83">
        <f t="shared" si="13"/>
        <v>3.6400000000000002E-2</v>
      </c>
    </row>
    <row r="100" spans="1:16">
      <c r="A100" s="1">
        <f t="shared" si="14"/>
        <v>100</v>
      </c>
      <c r="B100" s="76">
        <v>2.5</v>
      </c>
      <c r="C100" s="77" t="s">
        <v>73</v>
      </c>
      <c r="D100" s="84">
        <f t="shared" si="15"/>
        <v>1.2690355329949238E-2</v>
      </c>
      <c r="E100" s="78">
        <v>3.5910000000000002</v>
      </c>
      <c r="F100" s="79">
        <v>7.665</v>
      </c>
      <c r="G100" s="75">
        <f t="shared" si="10"/>
        <v>11.256</v>
      </c>
      <c r="H100" s="76">
        <v>2226</v>
      </c>
      <c r="I100" s="77" t="s">
        <v>70</v>
      </c>
      <c r="J100" s="83">
        <f t="shared" si="11"/>
        <v>0.22259999999999999</v>
      </c>
      <c r="K100" s="76">
        <v>501</v>
      </c>
      <c r="L100" s="77" t="s">
        <v>70</v>
      </c>
      <c r="M100" s="83">
        <f t="shared" si="12"/>
        <v>5.0099999999999999E-2</v>
      </c>
      <c r="N100" s="76">
        <v>399</v>
      </c>
      <c r="O100" s="77" t="s">
        <v>70</v>
      </c>
      <c r="P100" s="83">
        <f t="shared" si="13"/>
        <v>3.9900000000000005E-2</v>
      </c>
    </row>
    <row r="101" spans="1:16">
      <c r="A101" s="1">
        <f t="shared" si="14"/>
        <v>101</v>
      </c>
      <c r="B101" s="76">
        <v>2.75</v>
      </c>
      <c r="C101" s="77" t="s">
        <v>73</v>
      </c>
      <c r="D101" s="84">
        <f t="shared" si="15"/>
        <v>1.3959390862944163E-2</v>
      </c>
      <c r="E101" s="78">
        <v>3.7280000000000002</v>
      </c>
      <c r="F101" s="79">
        <v>7.4249999999999998</v>
      </c>
      <c r="G101" s="75">
        <f t="shared" si="10"/>
        <v>11.153</v>
      </c>
      <c r="H101" s="76">
        <v>2454</v>
      </c>
      <c r="I101" s="77" t="s">
        <v>70</v>
      </c>
      <c r="J101" s="83">
        <f t="shared" si="11"/>
        <v>0.24540000000000001</v>
      </c>
      <c r="K101" s="76">
        <v>543</v>
      </c>
      <c r="L101" s="77" t="s">
        <v>70</v>
      </c>
      <c r="M101" s="83">
        <f t="shared" si="12"/>
        <v>5.4300000000000001E-2</v>
      </c>
      <c r="N101" s="76">
        <v>434</v>
      </c>
      <c r="O101" s="77" t="s">
        <v>70</v>
      </c>
      <c r="P101" s="83">
        <f t="shared" si="13"/>
        <v>4.3400000000000001E-2</v>
      </c>
    </row>
    <row r="102" spans="1:16">
      <c r="A102" s="1">
        <f t="shared" si="14"/>
        <v>102</v>
      </c>
      <c r="B102" s="76">
        <v>3</v>
      </c>
      <c r="C102" s="77" t="s">
        <v>73</v>
      </c>
      <c r="D102" s="84">
        <f t="shared" si="15"/>
        <v>1.5228426395939087E-2</v>
      </c>
      <c r="E102" s="78">
        <v>3.8530000000000002</v>
      </c>
      <c r="F102" s="79">
        <v>7.2009999999999996</v>
      </c>
      <c r="G102" s="75">
        <f t="shared" si="10"/>
        <v>11.054</v>
      </c>
      <c r="H102" s="76">
        <v>2685</v>
      </c>
      <c r="I102" s="77" t="s">
        <v>70</v>
      </c>
      <c r="J102" s="83">
        <f t="shared" si="11"/>
        <v>0.26850000000000002</v>
      </c>
      <c r="K102" s="76">
        <v>584</v>
      </c>
      <c r="L102" s="77" t="s">
        <v>70</v>
      </c>
      <c r="M102" s="83">
        <f t="shared" si="12"/>
        <v>5.8399999999999994E-2</v>
      </c>
      <c r="N102" s="76">
        <v>470</v>
      </c>
      <c r="O102" s="77" t="s">
        <v>70</v>
      </c>
      <c r="P102" s="83">
        <f t="shared" si="13"/>
        <v>4.7E-2</v>
      </c>
    </row>
    <row r="103" spans="1:16">
      <c r="A103" s="1">
        <f t="shared" si="14"/>
        <v>103</v>
      </c>
      <c r="B103" s="76">
        <v>3.25</v>
      </c>
      <c r="C103" s="77" t="s">
        <v>73</v>
      </c>
      <c r="D103" s="84">
        <f t="shared" si="15"/>
        <v>1.6497461928934011E-2</v>
      </c>
      <c r="E103" s="78">
        <v>3.9649999999999999</v>
      </c>
      <c r="F103" s="79">
        <v>6.992</v>
      </c>
      <c r="G103" s="75">
        <f t="shared" si="10"/>
        <v>10.957000000000001</v>
      </c>
      <c r="H103" s="76">
        <v>2919</v>
      </c>
      <c r="I103" s="77" t="s">
        <v>70</v>
      </c>
      <c r="J103" s="83">
        <f t="shared" si="11"/>
        <v>0.29189999999999999</v>
      </c>
      <c r="K103" s="76">
        <v>625</v>
      </c>
      <c r="L103" s="77" t="s">
        <v>70</v>
      </c>
      <c r="M103" s="83">
        <f t="shared" si="12"/>
        <v>6.25E-2</v>
      </c>
      <c r="N103" s="76">
        <v>505</v>
      </c>
      <c r="O103" s="77" t="s">
        <v>70</v>
      </c>
      <c r="P103" s="83">
        <f t="shared" si="13"/>
        <v>5.0500000000000003E-2</v>
      </c>
    </row>
    <row r="104" spans="1:16">
      <c r="A104" s="1">
        <f t="shared" si="14"/>
        <v>104</v>
      </c>
      <c r="B104" s="76">
        <v>3.5</v>
      </c>
      <c r="C104" s="77" t="s">
        <v>73</v>
      </c>
      <c r="D104" s="84">
        <f t="shared" si="15"/>
        <v>1.7766497461928935E-2</v>
      </c>
      <c r="E104" s="78">
        <v>4.0659999999999998</v>
      </c>
      <c r="F104" s="79">
        <v>6.7969999999999997</v>
      </c>
      <c r="G104" s="75">
        <f t="shared" si="10"/>
        <v>10.863</v>
      </c>
      <c r="H104" s="76">
        <v>3156</v>
      </c>
      <c r="I104" s="77" t="s">
        <v>70</v>
      </c>
      <c r="J104" s="83">
        <f t="shared" si="11"/>
        <v>0.31559999999999999</v>
      </c>
      <c r="K104" s="76">
        <v>666</v>
      </c>
      <c r="L104" s="77" t="s">
        <v>70</v>
      </c>
      <c r="M104" s="83">
        <f t="shared" si="12"/>
        <v>6.6600000000000006E-2</v>
      </c>
      <c r="N104" s="76">
        <v>540</v>
      </c>
      <c r="O104" s="77" t="s">
        <v>70</v>
      </c>
      <c r="P104" s="83">
        <f t="shared" si="13"/>
        <v>5.4000000000000006E-2</v>
      </c>
    </row>
    <row r="105" spans="1:16">
      <c r="A105" s="1">
        <f t="shared" si="14"/>
        <v>105</v>
      </c>
      <c r="B105" s="76">
        <v>3.75</v>
      </c>
      <c r="C105" s="77" t="s">
        <v>73</v>
      </c>
      <c r="D105" s="84">
        <f t="shared" si="15"/>
        <v>1.9035532994923859E-2</v>
      </c>
      <c r="E105" s="78">
        <v>4.1559999999999997</v>
      </c>
      <c r="F105" s="79">
        <v>6.6139999999999999</v>
      </c>
      <c r="G105" s="75">
        <f t="shared" si="10"/>
        <v>10.77</v>
      </c>
      <c r="H105" s="76">
        <v>3395</v>
      </c>
      <c r="I105" s="77" t="s">
        <v>70</v>
      </c>
      <c r="J105" s="83">
        <f t="shared" si="11"/>
        <v>0.33950000000000002</v>
      </c>
      <c r="K105" s="76">
        <v>706</v>
      </c>
      <c r="L105" s="77" t="s">
        <v>70</v>
      </c>
      <c r="M105" s="83">
        <f t="shared" si="12"/>
        <v>7.0599999999999996E-2</v>
      </c>
      <c r="N105" s="76">
        <v>575</v>
      </c>
      <c r="O105" s="77" t="s">
        <v>70</v>
      </c>
      <c r="P105" s="83">
        <f t="shared" si="13"/>
        <v>5.7499999999999996E-2</v>
      </c>
    </row>
    <row r="106" spans="1:16">
      <c r="A106" s="1">
        <f t="shared" si="14"/>
        <v>106</v>
      </c>
      <c r="B106" s="76">
        <v>4</v>
      </c>
      <c r="C106" s="77" t="s">
        <v>73</v>
      </c>
      <c r="D106" s="84">
        <f t="shared" si="15"/>
        <v>2.030456852791878E-2</v>
      </c>
      <c r="E106" s="78">
        <v>4.2389999999999999</v>
      </c>
      <c r="F106" s="79">
        <v>6.4420000000000002</v>
      </c>
      <c r="G106" s="75">
        <f t="shared" si="10"/>
        <v>10.681000000000001</v>
      </c>
      <c r="H106" s="76">
        <v>3636</v>
      </c>
      <c r="I106" s="77" t="s">
        <v>70</v>
      </c>
      <c r="J106" s="83">
        <f t="shared" si="11"/>
        <v>0.36360000000000003</v>
      </c>
      <c r="K106" s="76">
        <v>745</v>
      </c>
      <c r="L106" s="77" t="s">
        <v>70</v>
      </c>
      <c r="M106" s="83">
        <f t="shared" si="12"/>
        <v>7.4499999999999997E-2</v>
      </c>
      <c r="N106" s="76">
        <v>611</v>
      </c>
      <c r="O106" s="77" t="s">
        <v>70</v>
      </c>
      <c r="P106" s="83">
        <f t="shared" si="13"/>
        <v>6.1100000000000002E-2</v>
      </c>
    </row>
    <row r="107" spans="1:16">
      <c r="A107" s="1">
        <f t="shared" si="14"/>
        <v>107</v>
      </c>
      <c r="B107" s="76">
        <v>4.5</v>
      </c>
      <c r="C107" s="77" t="s">
        <v>73</v>
      </c>
      <c r="D107" s="84">
        <f t="shared" si="15"/>
        <v>2.2842639593908629E-2</v>
      </c>
      <c r="E107" s="78">
        <v>4.38</v>
      </c>
      <c r="F107" s="79">
        <v>6.1269999999999998</v>
      </c>
      <c r="G107" s="75">
        <f t="shared" si="10"/>
        <v>10.507</v>
      </c>
      <c r="H107" s="76">
        <v>4127</v>
      </c>
      <c r="I107" s="77" t="s">
        <v>70</v>
      </c>
      <c r="J107" s="83">
        <f t="shared" si="11"/>
        <v>0.41269999999999996</v>
      </c>
      <c r="K107" s="76">
        <v>824</v>
      </c>
      <c r="L107" s="77" t="s">
        <v>70</v>
      </c>
      <c r="M107" s="83">
        <f t="shared" si="12"/>
        <v>8.2400000000000001E-2</v>
      </c>
      <c r="N107" s="76">
        <v>682</v>
      </c>
      <c r="O107" s="77" t="s">
        <v>70</v>
      </c>
      <c r="P107" s="83">
        <f t="shared" si="13"/>
        <v>6.8200000000000011E-2</v>
      </c>
    </row>
    <row r="108" spans="1:16">
      <c r="A108" s="1">
        <f t="shared" si="14"/>
        <v>108</v>
      </c>
      <c r="B108" s="76">
        <v>5</v>
      </c>
      <c r="C108" s="77" t="s">
        <v>73</v>
      </c>
      <c r="D108" s="84">
        <f t="shared" si="15"/>
        <v>2.5380710659898477E-2</v>
      </c>
      <c r="E108" s="78">
        <v>4.4960000000000004</v>
      </c>
      <c r="F108" s="79">
        <v>5.8470000000000004</v>
      </c>
      <c r="G108" s="75">
        <f t="shared" si="10"/>
        <v>10.343</v>
      </c>
      <c r="H108" s="76">
        <v>4626</v>
      </c>
      <c r="I108" s="77" t="s">
        <v>70</v>
      </c>
      <c r="J108" s="83">
        <f t="shared" si="11"/>
        <v>0.46260000000000001</v>
      </c>
      <c r="K108" s="76">
        <v>903</v>
      </c>
      <c r="L108" s="77" t="s">
        <v>70</v>
      </c>
      <c r="M108" s="83">
        <f t="shared" si="12"/>
        <v>9.0300000000000005E-2</v>
      </c>
      <c r="N108" s="76">
        <v>753</v>
      </c>
      <c r="O108" s="77" t="s">
        <v>70</v>
      </c>
      <c r="P108" s="83">
        <f t="shared" si="13"/>
        <v>7.5300000000000006E-2</v>
      </c>
    </row>
    <row r="109" spans="1:16">
      <c r="A109" s="1">
        <f t="shared" si="14"/>
        <v>109</v>
      </c>
      <c r="B109" s="76">
        <v>5.5</v>
      </c>
      <c r="C109" s="77" t="s">
        <v>73</v>
      </c>
      <c r="D109" s="84">
        <f t="shared" si="15"/>
        <v>2.7918781725888325E-2</v>
      </c>
      <c r="E109" s="78">
        <v>4.593</v>
      </c>
      <c r="F109" s="79">
        <v>5.5960000000000001</v>
      </c>
      <c r="G109" s="75">
        <f t="shared" si="10"/>
        <v>10.189</v>
      </c>
      <c r="H109" s="76">
        <v>5135</v>
      </c>
      <c r="I109" s="77" t="s">
        <v>70</v>
      </c>
      <c r="J109" s="83">
        <f t="shared" si="11"/>
        <v>0.51349999999999996</v>
      </c>
      <c r="K109" s="76">
        <v>979</v>
      </c>
      <c r="L109" s="77" t="s">
        <v>70</v>
      </c>
      <c r="M109" s="83">
        <f t="shared" si="12"/>
        <v>9.7900000000000001E-2</v>
      </c>
      <c r="N109" s="76">
        <v>824</v>
      </c>
      <c r="O109" s="77" t="s">
        <v>70</v>
      </c>
      <c r="P109" s="83">
        <f t="shared" si="13"/>
        <v>8.2400000000000001E-2</v>
      </c>
    </row>
    <row r="110" spans="1:16">
      <c r="A110" s="1">
        <f t="shared" si="14"/>
        <v>110</v>
      </c>
      <c r="B110" s="76">
        <v>6</v>
      </c>
      <c r="C110" s="77" t="s">
        <v>73</v>
      </c>
      <c r="D110" s="84">
        <f t="shared" si="15"/>
        <v>3.0456852791878174E-2</v>
      </c>
      <c r="E110" s="78">
        <v>4.6749999999999998</v>
      </c>
      <c r="F110" s="79">
        <v>5.3680000000000003</v>
      </c>
      <c r="G110" s="75">
        <f t="shared" si="10"/>
        <v>10.042999999999999</v>
      </c>
      <c r="H110" s="76">
        <v>5653</v>
      </c>
      <c r="I110" s="77" t="s">
        <v>70</v>
      </c>
      <c r="J110" s="83">
        <f t="shared" si="11"/>
        <v>0.56529999999999991</v>
      </c>
      <c r="K110" s="76">
        <v>1055</v>
      </c>
      <c r="L110" s="77" t="s">
        <v>70</v>
      </c>
      <c r="M110" s="83">
        <f t="shared" si="12"/>
        <v>0.1055</v>
      </c>
      <c r="N110" s="76">
        <v>896</v>
      </c>
      <c r="O110" s="77" t="s">
        <v>70</v>
      </c>
      <c r="P110" s="83">
        <f t="shared" si="13"/>
        <v>8.9599999999999999E-2</v>
      </c>
    </row>
    <row r="111" spans="1:16">
      <c r="A111" s="1">
        <f t="shared" si="14"/>
        <v>111</v>
      </c>
      <c r="B111" s="76">
        <v>6.5</v>
      </c>
      <c r="C111" s="77" t="s">
        <v>73</v>
      </c>
      <c r="D111" s="84">
        <f t="shared" si="15"/>
        <v>3.2994923857868022E-2</v>
      </c>
      <c r="E111" s="78">
        <v>4.7460000000000004</v>
      </c>
      <c r="F111" s="79">
        <v>5.1619999999999999</v>
      </c>
      <c r="G111" s="75">
        <f t="shared" si="10"/>
        <v>9.9080000000000013</v>
      </c>
      <c r="H111" s="76">
        <v>6179</v>
      </c>
      <c r="I111" s="77" t="s">
        <v>70</v>
      </c>
      <c r="J111" s="83">
        <f t="shared" si="11"/>
        <v>0.6179</v>
      </c>
      <c r="K111" s="76">
        <v>1130</v>
      </c>
      <c r="L111" s="77" t="s">
        <v>70</v>
      </c>
      <c r="M111" s="83">
        <f t="shared" si="12"/>
        <v>0.11299999999999999</v>
      </c>
      <c r="N111" s="76">
        <v>968</v>
      </c>
      <c r="O111" s="77" t="s">
        <v>70</v>
      </c>
      <c r="P111" s="83">
        <f t="shared" si="13"/>
        <v>9.6799999999999997E-2</v>
      </c>
    </row>
    <row r="112" spans="1:16">
      <c r="A112" s="1">
        <f t="shared" si="14"/>
        <v>112</v>
      </c>
      <c r="B112" s="76">
        <v>7</v>
      </c>
      <c r="C112" s="77" t="s">
        <v>73</v>
      </c>
      <c r="D112" s="84">
        <f t="shared" si="15"/>
        <v>3.553299492385787E-2</v>
      </c>
      <c r="E112" s="78">
        <v>4.8090000000000002</v>
      </c>
      <c r="F112" s="79">
        <v>4.9729999999999999</v>
      </c>
      <c r="G112" s="75">
        <f t="shared" si="10"/>
        <v>9.782</v>
      </c>
      <c r="H112" s="76">
        <v>6713</v>
      </c>
      <c r="I112" s="77" t="s">
        <v>70</v>
      </c>
      <c r="J112" s="83">
        <f t="shared" si="11"/>
        <v>0.67130000000000001</v>
      </c>
      <c r="K112" s="76">
        <v>1205</v>
      </c>
      <c r="L112" s="77" t="s">
        <v>70</v>
      </c>
      <c r="M112" s="83">
        <f t="shared" si="12"/>
        <v>0.12050000000000001</v>
      </c>
      <c r="N112" s="76">
        <v>1040</v>
      </c>
      <c r="O112" s="77" t="s">
        <v>70</v>
      </c>
      <c r="P112" s="83">
        <f t="shared" si="13"/>
        <v>0.10400000000000001</v>
      </c>
    </row>
    <row r="113" spans="1:16">
      <c r="A113" s="1">
        <f t="shared" si="14"/>
        <v>113</v>
      </c>
      <c r="B113" s="76">
        <v>8</v>
      </c>
      <c r="C113" s="77" t="s">
        <v>73</v>
      </c>
      <c r="D113" s="84">
        <f t="shared" si="15"/>
        <v>4.060913705583756E-2</v>
      </c>
      <c r="E113" s="78">
        <v>4.9210000000000003</v>
      </c>
      <c r="F113" s="79">
        <v>4.641</v>
      </c>
      <c r="G113" s="75">
        <f t="shared" si="10"/>
        <v>9.5620000000000012</v>
      </c>
      <c r="H113" s="76">
        <v>7803</v>
      </c>
      <c r="I113" s="77" t="s">
        <v>70</v>
      </c>
      <c r="J113" s="83">
        <f t="shared" si="11"/>
        <v>0.78029999999999999</v>
      </c>
      <c r="K113" s="76">
        <v>1355</v>
      </c>
      <c r="L113" s="77" t="s">
        <v>70</v>
      </c>
      <c r="M113" s="83">
        <f t="shared" si="12"/>
        <v>0.13550000000000001</v>
      </c>
      <c r="N113" s="76">
        <v>1186</v>
      </c>
      <c r="O113" s="77" t="s">
        <v>70</v>
      </c>
      <c r="P113" s="83">
        <f t="shared" si="13"/>
        <v>0.1186</v>
      </c>
    </row>
    <row r="114" spans="1:16">
      <c r="A114" s="1">
        <f t="shared" si="14"/>
        <v>114</v>
      </c>
      <c r="B114" s="76">
        <v>9</v>
      </c>
      <c r="C114" s="77" t="s">
        <v>73</v>
      </c>
      <c r="D114" s="84">
        <f t="shared" si="15"/>
        <v>4.5685279187817257E-2</v>
      </c>
      <c r="E114" s="78">
        <v>5.0259999999999998</v>
      </c>
      <c r="F114" s="79">
        <v>4.3570000000000002</v>
      </c>
      <c r="G114" s="75">
        <f t="shared" si="10"/>
        <v>9.3829999999999991</v>
      </c>
      <c r="H114" s="76">
        <v>8920</v>
      </c>
      <c r="I114" s="77" t="s">
        <v>70</v>
      </c>
      <c r="J114" s="83">
        <f t="shared" si="11"/>
        <v>0.89200000000000002</v>
      </c>
      <c r="K114" s="76">
        <v>1502</v>
      </c>
      <c r="L114" s="77" t="s">
        <v>70</v>
      </c>
      <c r="M114" s="83">
        <f t="shared" si="12"/>
        <v>0.1502</v>
      </c>
      <c r="N114" s="76">
        <v>1333</v>
      </c>
      <c r="O114" s="77" t="s">
        <v>70</v>
      </c>
      <c r="P114" s="83">
        <f t="shared" si="13"/>
        <v>0.1333</v>
      </c>
    </row>
    <row r="115" spans="1:16">
      <c r="A115" s="1">
        <f t="shared" si="14"/>
        <v>115</v>
      </c>
      <c r="B115" s="76">
        <v>10</v>
      </c>
      <c r="C115" s="77" t="s">
        <v>73</v>
      </c>
      <c r="D115" s="84">
        <f t="shared" si="15"/>
        <v>5.0761421319796954E-2</v>
      </c>
      <c r="E115" s="78">
        <v>5.133</v>
      </c>
      <c r="F115" s="79">
        <v>4.1100000000000003</v>
      </c>
      <c r="G115" s="75">
        <f t="shared" si="10"/>
        <v>9.2430000000000003</v>
      </c>
      <c r="H115" s="76">
        <v>1.01</v>
      </c>
      <c r="I115" s="111" t="s">
        <v>72</v>
      </c>
      <c r="J115" s="64">
        <f t="shared" ref="J115:J146" si="16">H115</f>
        <v>1.01</v>
      </c>
      <c r="K115" s="76">
        <v>1645</v>
      </c>
      <c r="L115" s="77" t="s">
        <v>70</v>
      </c>
      <c r="M115" s="83">
        <f t="shared" si="12"/>
        <v>0.16450000000000001</v>
      </c>
      <c r="N115" s="76">
        <v>1480</v>
      </c>
      <c r="O115" s="77" t="s">
        <v>70</v>
      </c>
      <c r="P115" s="83">
        <f t="shared" si="13"/>
        <v>0.14799999999999999</v>
      </c>
    </row>
    <row r="116" spans="1:16">
      <c r="A116" s="1">
        <f t="shared" si="14"/>
        <v>116</v>
      </c>
      <c r="B116" s="76">
        <v>11</v>
      </c>
      <c r="C116" s="77" t="s">
        <v>73</v>
      </c>
      <c r="D116" s="84">
        <f t="shared" si="15"/>
        <v>5.5837563451776651E-2</v>
      </c>
      <c r="E116" s="78">
        <v>5.2489999999999997</v>
      </c>
      <c r="F116" s="79">
        <v>3.8940000000000001</v>
      </c>
      <c r="G116" s="75">
        <f t="shared" si="10"/>
        <v>9.1430000000000007</v>
      </c>
      <c r="H116" s="76">
        <v>1.1200000000000001</v>
      </c>
      <c r="I116" s="77" t="s">
        <v>72</v>
      </c>
      <c r="J116" s="64">
        <f t="shared" si="16"/>
        <v>1.1200000000000001</v>
      </c>
      <c r="K116" s="76">
        <v>1785</v>
      </c>
      <c r="L116" s="77" t="s">
        <v>70</v>
      </c>
      <c r="M116" s="83">
        <f t="shared" ref="M116:M147" si="17">K116/1000/10</f>
        <v>0.17849999999999999</v>
      </c>
      <c r="N116" s="76">
        <v>1627</v>
      </c>
      <c r="O116" s="77" t="s">
        <v>70</v>
      </c>
      <c r="P116" s="83">
        <f t="shared" ref="P116:P147" si="18">N116/1000/10</f>
        <v>0.16270000000000001</v>
      </c>
    </row>
    <row r="117" spans="1:16">
      <c r="A117" s="1">
        <f t="shared" si="14"/>
        <v>117</v>
      </c>
      <c r="B117" s="76">
        <v>12</v>
      </c>
      <c r="C117" s="77" t="s">
        <v>73</v>
      </c>
      <c r="D117" s="84">
        <f t="shared" si="15"/>
        <v>6.0913705583756347E-2</v>
      </c>
      <c r="E117" s="78">
        <v>5.3789999999999996</v>
      </c>
      <c r="F117" s="79">
        <v>3.7029999999999998</v>
      </c>
      <c r="G117" s="75">
        <f t="shared" si="10"/>
        <v>9.081999999999999</v>
      </c>
      <c r="H117" s="76">
        <v>1.24</v>
      </c>
      <c r="I117" s="77" t="s">
        <v>72</v>
      </c>
      <c r="J117" s="64">
        <f t="shared" si="16"/>
        <v>1.24</v>
      </c>
      <c r="K117" s="76">
        <v>1920</v>
      </c>
      <c r="L117" s="77" t="s">
        <v>70</v>
      </c>
      <c r="M117" s="83">
        <f t="shared" si="17"/>
        <v>0.192</v>
      </c>
      <c r="N117" s="76">
        <v>1774</v>
      </c>
      <c r="O117" s="77" t="s">
        <v>70</v>
      </c>
      <c r="P117" s="83">
        <f t="shared" si="18"/>
        <v>0.1774</v>
      </c>
    </row>
    <row r="118" spans="1:16">
      <c r="A118" s="1">
        <f t="shared" si="14"/>
        <v>118</v>
      </c>
      <c r="B118" s="76">
        <v>13</v>
      </c>
      <c r="C118" s="77" t="s">
        <v>73</v>
      </c>
      <c r="D118" s="84">
        <f t="shared" si="15"/>
        <v>6.5989847715736044E-2</v>
      </c>
      <c r="E118" s="78">
        <v>5.5229999999999997</v>
      </c>
      <c r="F118" s="79">
        <v>3.5329999999999999</v>
      </c>
      <c r="G118" s="75">
        <f t="shared" si="10"/>
        <v>9.0559999999999992</v>
      </c>
      <c r="H118" s="76">
        <v>1.36</v>
      </c>
      <c r="I118" s="77" t="s">
        <v>72</v>
      </c>
      <c r="J118" s="64">
        <f t="shared" si="16"/>
        <v>1.36</v>
      </c>
      <c r="K118" s="76">
        <v>2052</v>
      </c>
      <c r="L118" s="77" t="s">
        <v>70</v>
      </c>
      <c r="M118" s="83">
        <f t="shared" si="17"/>
        <v>0.20519999999999999</v>
      </c>
      <c r="N118" s="76">
        <v>1920</v>
      </c>
      <c r="O118" s="77" t="s">
        <v>70</v>
      </c>
      <c r="P118" s="83">
        <f t="shared" si="18"/>
        <v>0.192</v>
      </c>
    </row>
    <row r="119" spans="1:16">
      <c r="A119" s="1">
        <f t="shared" si="14"/>
        <v>119</v>
      </c>
      <c r="B119" s="76">
        <v>14</v>
      </c>
      <c r="C119" s="77" t="s">
        <v>73</v>
      </c>
      <c r="D119" s="84">
        <f t="shared" si="15"/>
        <v>7.1065989847715741E-2</v>
      </c>
      <c r="E119" s="78">
        <v>5.6849999999999996</v>
      </c>
      <c r="F119" s="79">
        <v>3.38</v>
      </c>
      <c r="G119" s="75">
        <f t="shared" si="10"/>
        <v>9.0649999999999995</v>
      </c>
      <c r="H119" s="76">
        <v>1.47</v>
      </c>
      <c r="I119" s="77" t="s">
        <v>72</v>
      </c>
      <c r="J119" s="64">
        <f t="shared" si="16"/>
        <v>1.47</v>
      </c>
      <c r="K119" s="76">
        <v>2180</v>
      </c>
      <c r="L119" s="77" t="s">
        <v>70</v>
      </c>
      <c r="M119" s="83">
        <f t="shared" si="17"/>
        <v>0.21800000000000003</v>
      </c>
      <c r="N119" s="76">
        <v>2065</v>
      </c>
      <c r="O119" s="77" t="s">
        <v>70</v>
      </c>
      <c r="P119" s="83">
        <f t="shared" si="18"/>
        <v>0.20649999999999999</v>
      </c>
    </row>
    <row r="120" spans="1:16">
      <c r="A120" s="1">
        <f t="shared" si="14"/>
        <v>120</v>
      </c>
      <c r="B120" s="76">
        <v>15</v>
      </c>
      <c r="C120" s="77" t="s">
        <v>73</v>
      </c>
      <c r="D120" s="84">
        <f t="shared" si="15"/>
        <v>7.6142131979695438E-2</v>
      </c>
      <c r="E120" s="78">
        <v>5.8639999999999999</v>
      </c>
      <c r="F120" s="79">
        <v>3.2410000000000001</v>
      </c>
      <c r="G120" s="75">
        <f t="shared" si="10"/>
        <v>9.1050000000000004</v>
      </c>
      <c r="H120" s="76">
        <v>1.59</v>
      </c>
      <c r="I120" s="77" t="s">
        <v>72</v>
      </c>
      <c r="J120" s="64">
        <f t="shared" si="16"/>
        <v>1.59</v>
      </c>
      <c r="K120" s="76">
        <v>2302</v>
      </c>
      <c r="L120" s="77" t="s">
        <v>70</v>
      </c>
      <c r="M120" s="83">
        <f t="shared" si="17"/>
        <v>0.23020000000000002</v>
      </c>
      <c r="N120" s="76">
        <v>2208</v>
      </c>
      <c r="O120" s="77" t="s">
        <v>70</v>
      </c>
      <c r="P120" s="83">
        <f t="shared" si="18"/>
        <v>0.22080000000000002</v>
      </c>
    </row>
    <row r="121" spans="1:16">
      <c r="A121" s="1">
        <f t="shared" si="14"/>
        <v>121</v>
      </c>
      <c r="B121" s="76">
        <v>16</v>
      </c>
      <c r="C121" s="77" t="s">
        <v>73</v>
      </c>
      <c r="D121" s="84">
        <f t="shared" ref="D121:D152" si="19">B121/$C$5</f>
        <v>8.1218274111675121E-2</v>
      </c>
      <c r="E121" s="78">
        <v>6.06</v>
      </c>
      <c r="F121" s="79">
        <v>3.1150000000000002</v>
      </c>
      <c r="G121" s="75">
        <f t="shared" si="10"/>
        <v>9.1750000000000007</v>
      </c>
      <c r="H121" s="76">
        <v>1.71</v>
      </c>
      <c r="I121" s="77" t="s">
        <v>72</v>
      </c>
      <c r="J121" s="64">
        <f t="shared" si="16"/>
        <v>1.71</v>
      </c>
      <c r="K121" s="76">
        <v>2420</v>
      </c>
      <c r="L121" s="77" t="s">
        <v>70</v>
      </c>
      <c r="M121" s="83">
        <f t="shared" si="17"/>
        <v>0.24199999999999999</v>
      </c>
      <c r="N121" s="76">
        <v>2348</v>
      </c>
      <c r="O121" s="77" t="s">
        <v>70</v>
      </c>
      <c r="P121" s="83">
        <f t="shared" si="18"/>
        <v>0.23479999999999998</v>
      </c>
    </row>
    <row r="122" spans="1:16">
      <c r="A122" s="1">
        <f t="shared" si="14"/>
        <v>122</v>
      </c>
      <c r="B122" s="76">
        <v>17</v>
      </c>
      <c r="C122" s="77" t="s">
        <v>73</v>
      </c>
      <c r="D122" s="84">
        <f t="shared" si="19"/>
        <v>8.6294416243654817E-2</v>
      </c>
      <c r="E122" s="78">
        <v>6.274</v>
      </c>
      <c r="F122" s="79">
        <v>3</v>
      </c>
      <c r="G122" s="75">
        <f t="shared" si="10"/>
        <v>9.2740000000000009</v>
      </c>
      <c r="H122" s="76">
        <v>1.82</v>
      </c>
      <c r="I122" s="77" t="s">
        <v>72</v>
      </c>
      <c r="J122" s="64">
        <f t="shared" si="16"/>
        <v>1.82</v>
      </c>
      <c r="K122" s="76">
        <v>2533</v>
      </c>
      <c r="L122" s="77" t="s">
        <v>70</v>
      </c>
      <c r="M122" s="83">
        <f t="shared" si="17"/>
        <v>0.25329999999999997</v>
      </c>
      <c r="N122" s="76">
        <v>2486</v>
      </c>
      <c r="O122" s="77" t="s">
        <v>70</v>
      </c>
      <c r="P122" s="83">
        <f t="shared" si="18"/>
        <v>0.24860000000000002</v>
      </c>
    </row>
    <row r="123" spans="1:16">
      <c r="A123" s="1">
        <f t="shared" si="14"/>
        <v>123</v>
      </c>
      <c r="B123" s="76">
        <v>18</v>
      </c>
      <c r="C123" s="77" t="s">
        <v>73</v>
      </c>
      <c r="D123" s="84">
        <f t="shared" si="19"/>
        <v>9.1370558375634514E-2</v>
      </c>
      <c r="E123" s="78">
        <v>6.5030000000000001</v>
      </c>
      <c r="F123" s="79">
        <v>2.8940000000000001</v>
      </c>
      <c r="G123" s="75">
        <f t="shared" si="10"/>
        <v>9.3970000000000002</v>
      </c>
      <c r="H123" s="76">
        <v>1.94</v>
      </c>
      <c r="I123" s="77" t="s">
        <v>72</v>
      </c>
      <c r="J123" s="64">
        <f t="shared" si="16"/>
        <v>1.94</v>
      </c>
      <c r="K123" s="76">
        <v>2641</v>
      </c>
      <c r="L123" s="77" t="s">
        <v>70</v>
      </c>
      <c r="M123" s="83">
        <f t="shared" si="17"/>
        <v>0.2641</v>
      </c>
      <c r="N123" s="76">
        <v>2621</v>
      </c>
      <c r="O123" s="77" t="s">
        <v>70</v>
      </c>
      <c r="P123" s="83">
        <f t="shared" si="18"/>
        <v>0.2621</v>
      </c>
    </row>
    <row r="124" spans="1:16">
      <c r="A124" s="1">
        <f t="shared" si="14"/>
        <v>124</v>
      </c>
      <c r="B124" s="76">
        <v>20</v>
      </c>
      <c r="C124" s="77" t="s">
        <v>73</v>
      </c>
      <c r="D124" s="84">
        <f t="shared" si="19"/>
        <v>0.10152284263959391</v>
      </c>
      <c r="E124" s="78">
        <v>7.008</v>
      </c>
      <c r="F124" s="79">
        <v>2.706</v>
      </c>
      <c r="G124" s="75">
        <f t="shared" si="10"/>
        <v>9.7140000000000004</v>
      </c>
      <c r="H124" s="76">
        <v>2.16</v>
      </c>
      <c r="I124" s="77" t="s">
        <v>72</v>
      </c>
      <c r="J124" s="64">
        <f t="shared" si="16"/>
        <v>2.16</v>
      </c>
      <c r="K124" s="76">
        <v>2848</v>
      </c>
      <c r="L124" s="77" t="s">
        <v>70</v>
      </c>
      <c r="M124" s="83">
        <f t="shared" si="17"/>
        <v>0.2848</v>
      </c>
      <c r="N124" s="76">
        <v>2880</v>
      </c>
      <c r="O124" s="77" t="s">
        <v>70</v>
      </c>
      <c r="P124" s="83">
        <f t="shared" si="18"/>
        <v>0.28799999999999998</v>
      </c>
    </row>
    <row r="125" spans="1:16">
      <c r="A125" s="1">
        <f t="shared" si="14"/>
        <v>125</v>
      </c>
      <c r="B125" s="66">
        <v>22.5</v>
      </c>
      <c r="C125" s="67" t="s">
        <v>73</v>
      </c>
      <c r="D125" s="84">
        <f t="shared" si="19"/>
        <v>0.11421319796954314</v>
      </c>
      <c r="E125" s="78">
        <v>7.7160000000000002</v>
      </c>
      <c r="F125" s="79">
        <v>2.5070000000000001</v>
      </c>
      <c r="G125" s="75">
        <f t="shared" si="10"/>
        <v>10.223000000000001</v>
      </c>
      <c r="H125" s="76">
        <v>2.44</v>
      </c>
      <c r="I125" s="77" t="s">
        <v>72</v>
      </c>
      <c r="J125" s="64">
        <f t="shared" si="16"/>
        <v>2.44</v>
      </c>
      <c r="K125" s="76">
        <v>3082</v>
      </c>
      <c r="L125" s="77" t="s">
        <v>70</v>
      </c>
      <c r="M125" s="83">
        <f t="shared" si="17"/>
        <v>0.30819999999999997</v>
      </c>
      <c r="N125" s="76">
        <v>3183</v>
      </c>
      <c r="O125" s="77" t="s">
        <v>70</v>
      </c>
      <c r="P125" s="83">
        <f t="shared" si="18"/>
        <v>0.31829999999999997</v>
      </c>
    </row>
    <row r="126" spans="1:16">
      <c r="A126" s="1">
        <f t="shared" si="14"/>
        <v>126</v>
      </c>
      <c r="B126" s="66">
        <v>25</v>
      </c>
      <c r="C126" s="67" t="s">
        <v>73</v>
      </c>
      <c r="D126" s="84">
        <f t="shared" si="19"/>
        <v>0.12690355329949238</v>
      </c>
      <c r="E126" s="78">
        <v>8.4930000000000003</v>
      </c>
      <c r="F126" s="79">
        <v>2.339</v>
      </c>
      <c r="G126" s="75">
        <f t="shared" si="10"/>
        <v>10.832000000000001</v>
      </c>
      <c r="H126" s="66">
        <v>2.69</v>
      </c>
      <c r="I126" s="67" t="s">
        <v>72</v>
      </c>
      <c r="J126" s="64">
        <f t="shared" si="16"/>
        <v>2.69</v>
      </c>
      <c r="K126" s="66">
        <v>3284</v>
      </c>
      <c r="L126" s="67" t="s">
        <v>70</v>
      </c>
      <c r="M126" s="83">
        <f t="shared" si="17"/>
        <v>0.32839999999999997</v>
      </c>
      <c r="N126" s="66">
        <v>3461</v>
      </c>
      <c r="O126" s="67" t="s">
        <v>70</v>
      </c>
      <c r="P126" s="83">
        <f t="shared" si="18"/>
        <v>0.34609999999999996</v>
      </c>
    </row>
    <row r="127" spans="1:16">
      <c r="A127" s="1">
        <f t="shared" si="14"/>
        <v>127</v>
      </c>
      <c r="B127" s="66">
        <v>27.5</v>
      </c>
      <c r="C127" s="67" t="s">
        <v>73</v>
      </c>
      <c r="D127" s="84">
        <f t="shared" si="19"/>
        <v>0.13959390862944163</v>
      </c>
      <c r="E127" s="78">
        <v>9.327</v>
      </c>
      <c r="F127" s="79">
        <v>2.194</v>
      </c>
      <c r="G127" s="75">
        <f t="shared" si="10"/>
        <v>11.521000000000001</v>
      </c>
      <c r="H127" s="66">
        <v>2.93</v>
      </c>
      <c r="I127" s="67" t="s">
        <v>72</v>
      </c>
      <c r="J127" s="64">
        <f t="shared" si="16"/>
        <v>2.93</v>
      </c>
      <c r="K127" s="66">
        <v>3459</v>
      </c>
      <c r="L127" s="67" t="s">
        <v>70</v>
      </c>
      <c r="M127" s="83">
        <f t="shared" si="17"/>
        <v>0.34589999999999999</v>
      </c>
      <c r="N127" s="66">
        <v>3714</v>
      </c>
      <c r="O127" s="67" t="s">
        <v>70</v>
      </c>
      <c r="P127" s="83">
        <f t="shared" si="18"/>
        <v>0.37140000000000001</v>
      </c>
    </row>
    <row r="128" spans="1:16">
      <c r="A128" s="1">
        <f t="shared" si="14"/>
        <v>128</v>
      </c>
      <c r="B128" s="76">
        <v>30</v>
      </c>
      <c r="C128" s="77" t="s">
        <v>73</v>
      </c>
      <c r="D128" s="84">
        <f t="shared" si="19"/>
        <v>0.15228426395939088</v>
      </c>
      <c r="E128" s="78">
        <v>10.199999999999999</v>
      </c>
      <c r="F128" s="79">
        <v>2.069</v>
      </c>
      <c r="G128" s="75">
        <f t="shared" si="10"/>
        <v>12.268999999999998</v>
      </c>
      <c r="H128" s="76">
        <v>3.16</v>
      </c>
      <c r="I128" s="77" t="s">
        <v>72</v>
      </c>
      <c r="J128" s="64">
        <f t="shared" si="16"/>
        <v>3.16</v>
      </c>
      <c r="K128" s="66">
        <v>3610</v>
      </c>
      <c r="L128" s="67" t="s">
        <v>70</v>
      </c>
      <c r="M128" s="83">
        <f t="shared" si="17"/>
        <v>0.36099999999999999</v>
      </c>
      <c r="N128" s="66">
        <v>3943</v>
      </c>
      <c r="O128" s="67" t="s">
        <v>70</v>
      </c>
      <c r="P128" s="83">
        <f t="shared" si="18"/>
        <v>0.39429999999999998</v>
      </c>
    </row>
    <row r="129" spans="1:16">
      <c r="A129" s="1">
        <f t="shared" si="14"/>
        <v>129</v>
      </c>
      <c r="B129" s="76">
        <v>32.5</v>
      </c>
      <c r="C129" s="77" t="s">
        <v>73</v>
      </c>
      <c r="D129" s="84">
        <f t="shared" si="19"/>
        <v>0.1649746192893401</v>
      </c>
      <c r="E129" s="78">
        <v>11.11</v>
      </c>
      <c r="F129" s="79">
        <v>1.9590000000000001</v>
      </c>
      <c r="G129" s="75">
        <f t="shared" si="10"/>
        <v>13.068999999999999</v>
      </c>
      <c r="H129" s="76">
        <v>3.38</v>
      </c>
      <c r="I129" s="77" t="s">
        <v>72</v>
      </c>
      <c r="J129" s="64">
        <f t="shared" si="16"/>
        <v>3.38</v>
      </c>
      <c r="K129" s="66">
        <v>3740</v>
      </c>
      <c r="L129" s="67" t="s">
        <v>70</v>
      </c>
      <c r="M129" s="83">
        <f t="shared" si="17"/>
        <v>0.374</v>
      </c>
      <c r="N129" s="66">
        <v>4151</v>
      </c>
      <c r="O129" s="67" t="s">
        <v>70</v>
      </c>
      <c r="P129" s="83">
        <f t="shared" si="18"/>
        <v>0.41509999999999997</v>
      </c>
    </row>
    <row r="130" spans="1:16">
      <c r="A130" s="1">
        <f t="shared" si="14"/>
        <v>130</v>
      </c>
      <c r="B130" s="76">
        <v>35</v>
      </c>
      <c r="C130" s="77" t="s">
        <v>73</v>
      </c>
      <c r="D130" s="84">
        <f t="shared" si="19"/>
        <v>0.17766497461928935</v>
      </c>
      <c r="E130" s="78">
        <v>12.04</v>
      </c>
      <c r="F130" s="79">
        <v>1.861</v>
      </c>
      <c r="G130" s="75">
        <f t="shared" si="10"/>
        <v>13.901</v>
      </c>
      <c r="H130" s="76">
        <v>3.58</v>
      </c>
      <c r="I130" s="77" t="s">
        <v>72</v>
      </c>
      <c r="J130" s="64">
        <f t="shared" si="16"/>
        <v>3.58</v>
      </c>
      <c r="K130" s="66">
        <v>3854</v>
      </c>
      <c r="L130" s="67" t="s">
        <v>70</v>
      </c>
      <c r="M130" s="83">
        <f t="shared" si="17"/>
        <v>0.38540000000000002</v>
      </c>
      <c r="N130" s="66">
        <v>4338</v>
      </c>
      <c r="O130" s="67" t="s">
        <v>70</v>
      </c>
      <c r="P130" s="83">
        <f t="shared" si="18"/>
        <v>0.43380000000000002</v>
      </c>
    </row>
    <row r="131" spans="1:16">
      <c r="A131" s="1">
        <f t="shared" si="14"/>
        <v>131</v>
      </c>
      <c r="B131" s="76">
        <v>37.5</v>
      </c>
      <c r="C131" s="77" t="s">
        <v>73</v>
      </c>
      <c r="D131" s="84">
        <f t="shared" si="19"/>
        <v>0.19035532994923857</v>
      </c>
      <c r="E131" s="78">
        <v>12.99</v>
      </c>
      <c r="F131" s="79">
        <v>1.774</v>
      </c>
      <c r="G131" s="75">
        <f t="shared" si="10"/>
        <v>14.763999999999999</v>
      </c>
      <c r="H131" s="76">
        <v>3.77</v>
      </c>
      <c r="I131" s="77" t="s">
        <v>72</v>
      </c>
      <c r="J131" s="64">
        <f t="shared" si="16"/>
        <v>3.77</v>
      </c>
      <c r="K131" s="66">
        <v>3953</v>
      </c>
      <c r="L131" s="67" t="s">
        <v>70</v>
      </c>
      <c r="M131" s="83">
        <f t="shared" si="17"/>
        <v>0.39529999999999998</v>
      </c>
      <c r="N131" s="66">
        <v>4507</v>
      </c>
      <c r="O131" s="67" t="s">
        <v>70</v>
      </c>
      <c r="P131" s="83">
        <f t="shared" si="18"/>
        <v>0.45069999999999999</v>
      </c>
    </row>
    <row r="132" spans="1:16">
      <c r="A132" s="1">
        <f t="shared" si="14"/>
        <v>132</v>
      </c>
      <c r="B132" s="76">
        <v>40</v>
      </c>
      <c r="C132" s="77" t="s">
        <v>73</v>
      </c>
      <c r="D132" s="84">
        <f t="shared" si="19"/>
        <v>0.20304568527918782</v>
      </c>
      <c r="E132" s="78">
        <v>13.94</v>
      </c>
      <c r="F132" s="79">
        <v>1.6950000000000001</v>
      </c>
      <c r="G132" s="75">
        <f t="shared" si="10"/>
        <v>15.635</v>
      </c>
      <c r="H132" s="76">
        <v>3.95</v>
      </c>
      <c r="I132" s="77" t="s">
        <v>72</v>
      </c>
      <c r="J132" s="64">
        <f t="shared" si="16"/>
        <v>3.95</v>
      </c>
      <c r="K132" s="66">
        <v>4040</v>
      </c>
      <c r="L132" s="67" t="s">
        <v>70</v>
      </c>
      <c r="M132" s="83">
        <f t="shared" si="17"/>
        <v>0.40400000000000003</v>
      </c>
      <c r="N132" s="66">
        <v>4661</v>
      </c>
      <c r="O132" s="67" t="s">
        <v>70</v>
      </c>
      <c r="P132" s="83">
        <f t="shared" si="18"/>
        <v>0.46609999999999996</v>
      </c>
    </row>
    <row r="133" spans="1:16">
      <c r="A133" s="1">
        <f t="shared" si="14"/>
        <v>133</v>
      </c>
      <c r="B133" s="76">
        <v>45</v>
      </c>
      <c r="C133" s="77" t="s">
        <v>73</v>
      </c>
      <c r="D133" s="84">
        <f t="shared" si="19"/>
        <v>0.22842639593908629</v>
      </c>
      <c r="E133" s="78">
        <v>15.85</v>
      </c>
      <c r="F133" s="79">
        <v>1.5589999999999999</v>
      </c>
      <c r="G133" s="75">
        <f t="shared" si="10"/>
        <v>17.408999999999999</v>
      </c>
      <c r="H133" s="76">
        <v>4.28</v>
      </c>
      <c r="I133" s="77" t="s">
        <v>72</v>
      </c>
      <c r="J133" s="64">
        <f t="shared" si="16"/>
        <v>4.28</v>
      </c>
      <c r="K133" s="66">
        <v>4198</v>
      </c>
      <c r="L133" s="67" t="s">
        <v>70</v>
      </c>
      <c r="M133" s="83">
        <f t="shared" si="17"/>
        <v>0.41980000000000006</v>
      </c>
      <c r="N133" s="66">
        <v>4928</v>
      </c>
      <c r="O133" s="67" t="s">
        <v>70</v>
      </c>
      <c r="P133" s="83">
        <f t="shared" si="18"/>
        <v>0.49280000000000002</v>
      </c>
    </row>
    <row r="134" spans="1:16">
      <c r="A134" s="1">
        <f t="shared" si="14"/>
        <v>134</v>
      </c>
      <c r="B134" s="76">
        <v>50</v>
      </c>
      <c r="C134" s="77" t="s">
        <v>73</v>
      </c>
      <c r="D134" s="84">
        <f t="shared" si="19"/>
        <v>0.25380710659898476</v>
      </c>
      <c r="E134" s="78">
        <v>17.739999999999998</v>
      </c>
      <c r="F134" s="79">
        <v>1.446</v>
      </c>
      <c r="G134" s="75">
        <f t="shared" si="10"/>
        <v>19.186</v>
      </c>
      <c r="H134" s="76">
        <v>4.58</v>
      </c>
      <c r="I134" s="77" t="s">
        <v>72</v>
      </c>
      <c r="J134" s="64">
        <f t="shared" si="16"/>
        <v>4.58</v>
      </c>
      <c r="K134" s="66">
        <v>4324</v>
      </c>
      <c r="L134" s="67" t="s">
        <v>70</v>
      </c>
      <c r="M134" s="83">
        <f t="shared" si="17"/>
        <v>0.43240000000000001</v>
      </c>
      <c r="N134" s="66">
        <v>5151</v>
      </c>
      <c r="O134" s="67" t="s">
        <v>70</v>
      </c>
      <c r="P134" s="83">
        <f t="shared" si="18"/>
        <v>0.5151</v>
      </c>
    </row>
    <row r="135" spans="1:16">
      <c r="A135" s="1">
        <f t="shared" si="14"/>
        <v>135</v>
      </c>
      <c r="B135" s="76">
        <v>55</v>
      </c>
      <c r="C135" s="77" t="s">
        <v>73</v>
      </c>
      <c r="D135" s="84">
        <f t="shared" si="19"/>
        <v>0.27918781725888325</v>
      </c>
      <c r="E135" s="78">
        <v>19.59</v>
      </c>
      <c r="F135" s="79">
        <v>1.349</v>
      </c>
      <c r="G135" s="75">
        <f t="shared" si="10"/>
        <v>20.939</v>
      </c>
      <c r="H135" s="76">
        <v>4.8600000000000003</v>
      </c>
      <c r="I135" s="77" t="s">
        <v>72</v>
      </c>
      <c r="J135" s="64">
        <f t="shared" si="16"/>
        <v>4.8600000000000003</v>
      </c>
      <c r="K135" s="66">
        <v>4426</v>
      </c>
      <c r="L135" s="67" t="s">
        <v>70</v>
      </c>
      <c r="M135" s="83">
        <f t="shared" si="17"/>
        <v>0.44259999999999999</v>
      </c>
      <c r="N135" s="66">
        <v>5340</v>
      </c>
      <c r="O135" s="67" t="s">
        <v>70</v>
      </c>
      <c r="P135" s="83">
        <f t="shared" si="18"/>
        <v>0.53400000000000003</v>
      </c>
    </row>
    <row r="136" spans="1:16">
      <c r="A136" s="1">
        <f t="shared" si="14"/>
        <v>136</v>
      </c>
      <c r="B136" s="76">
        <v>60</v>
      </c>
      <c r="C136" s="77" t="s">
        <v>73</v>
      </c>
      <c r="D136" s="84">
        <f t="shared" si="19"/>
        <v>0.30456852791878175</v>
      </c>
      <c r="E136" s="78">
        <v>21.38</v>
      </c>
      <c r="F136" s="79">
        <v>1.266</v>
      </c>
      <c r="G136" s="75">
        <f t="shared" si="10"/>
        <v>22.646000000000001</v>
      </c>
      <c r="H136" s="76">
        <v>5.1100000000000003</v>
      </c>
      <c r="I136" s="77" t="s">
        <v>72</v>
      </c>
      <c r="J136" s="64">
        <f t="shared" si="16"/>
        <v>5.1100000000000003</v>
      </c>
      <c r="K136" s="66">
        <v>4510</v>
      </c>
      <c r="L136" s="67" t="s">
        <v>70</v>
      </c>
      <c r="M136" s="83">
        <f t="shared" si="17"/>
        <v>0.45099999999999996</v>
      </c>
      <c r="N136" s="66">
        <v>5502</v>
      </c>
      <c r="O136" s="67" t="s">
        <v>70</v>
      </c>
      <c r="P136" s="83">
        <f t="shared" si="18"/>
        <v>0.55020000000000002</v>
      </c>
    </row>
    <row r="137" spans="1:16">
      <c r="A137" s="1">
        <f t="shared" si="14"/>
        <v>137</v>
      </c>
      <c r="B137" s="76">
        <v>65</v>
      </c>
      <c r="C137" s="77" t="s">
        <v>73</v>
      </c>
      <c r="D137" s="84">
        <f t="shared" si="19"/>
        <v>0.32994923857868019</v>
      </c>
      <c r="E137" s="78">
        <v>23.1</v>
      </c>
      <c r="F137" s="79">
        <v>1.194</v>
      </c>
      <c r="G137" s="75">
        <f t="shared" si="10"/>
        <v>24.294</v>
      </c>
      <c r="H137" s="76">
        <v>5.34</v>
      </c>
      <c r="I137" s="77" t="s">
        <v>72</v>
      </c>
      <c r="J137" s="64">
        <f t="shared" si="16"/>
        <v>5.34</v>
      </c>
      <c r="K137" s="66">
        <v>4581</v>
      </c>
      <c r="L137" s="67" t="s">
        <v>70</v>
      </c>
      <c r="M137" s="83">
        <f t="shared" si="17"/>
        <v>0.45810000000000006</v>
      </c>
      <c r="N137" s="66">
        <v>5642</v>
      </c>
      <c r="O137" s="67" t="s">
        <v>70</v>
      </c>
      <c r="P137" s="83">
        <f t="shared" si="18"/>
        <v>0.56420000000000003</v>
      </c>
    </row>
    <row r="138" spans="1:16">
      <c r="A138" s="1">
        <f t="shared" si="14"/>
        <v>138</v>
      </c>
      <c r="B138" s="76">
        <v>70</v>
      </c>
      <c r="C138" s="77" t="s">
        <v>73</v>
      </c>
      <c r="D138" s="84">
        <f t="shared" si="19"/>
        <v>0.35532994923857869</v>
      </c>
      <c r="E138" s="78">
        <v>24.76</v>
      </c>
      <c r="F138" s="79">
        <v>1.1299999999999999</v>
      </c>
      <c r="G138" s="75">
        <f t="shared" si="10"/>
        <v>25.89</v>
      </c>
      <c r="H138" s="76">
        <v>5.56</v>
      </c>
      <c r="I138" s="77" t="s">
        <v>72</v>
      </c>
      <c r="J138" s="64">
        <f t="shared" si="16"/>
        <v>5.56</v>
      </c>
      <c r="K138" s="66">
        <v>4642</v>
      </c>
      <c r="L138" s="67" t="s">
        <v>70</v>
      </c>
      <c r="M138" s="83">
        <f t="shared" si="17"/>
        <v>0.46420000000000006</v>
      </c>
      <c r="N138" s="66">
        <v>5765</v>
      </c>
      <c r="O138" s="67" t="s">
        <v>70</v>
      </c>
      <c r="P138" s="83">
        <f t="shared" si="18"/>
        <v>0.57650000000000001</v>
      </c>
    </row>
    <row r="139" spans="1:16">
      <c r="A139" s="1">
        <f t="shared" si="14"/>
        <v>139</v>
      </c>
      <c r="B139" s="76">
        <v>80</v>
      </c>
      <c r="C139" s="77" t="s">
        <v>73</v>
      </c>
      <c r="D139" s="84">
        <f t="shared" si="19"/>
        <v>0.40609137055837563</v>
      </c>
      <c r="E139" s="78">
        <v>27.86</v>
      </c>
      <c r="F139" s="79">
        <v>1.0229999999999999</v>
      </c>
      <c r="G139" s="75">
        <f t="shared" si="10"/>
        <v>28.882999999999999</v>
      </c>
      <c r="H139" s="76">
        <v>5.97</v>
      </c>
      <c r="I139" s="77" t="s">
        <v>72</v>
      </c>
      <c r="J139" s="64">
        <f t="shared" si="16"/>
        <v>5.97</v>
      </c>
      <c r="K139" s="66">
        <v>4758</v>
      </c>
      <c r="L139" s="67" t="s">
        <v>70</v>
      </c>
      <c r="M139" s="83">
        <f t="shared" si="17"/>
        <v>0.4758</v>
      </c>
      <c r="N139" s="66">
        <v>5972</v>
      </c>
      <c r="O139" s="67" t="s">
        <v>70</v>
      </c>
      <c r="P139" s="83">
        <f t="shared" si="18"/>
        <v>0.59720000000000006</v>
      </c>
    </row>
    <row r="140" spans="1:16">
      <c r="A140" s="1">
        <f t="shared" si="14"/>
        <v>140</v>
      </c>
      <c r="B140" s="76">
        <v>90</v>
      </c>
      <c r="C140" s="80" t="s">
        <v>73</v>
      </c>
      <c r="D140" s="84">
        <f t="shared" si="19"/>
        <v>0.45685279187817257</v>
      </c>
      <c r="E140" s="78">
        <v>30.7</v>
      </c>
      <c r="F140" s="79">
        <v>0.93559999999999999</v>
      </c>
      <c r="G140" s="75">
        <f t="shared" si="10"/>
        <v>31.6356</v>
      </c>
      <c r="H140" s="76">
        <v>6.34</v>
      </c>
      <c r="I140" s="77" t="s">
        <v>72</v>
      </c>
      <c r="J140" s="64">
        <f t="shared" si="16"/>
        <v>6.34</v>
      </c>
      <c r="K140" s="66">
        <v>4849</v>
      </c>
      <c r="L140" s="67" t="s">
        <v>70</v>
      </c>
      <c r="M140" s="83">
        <f t="shared" si="17"/>
        <v>0.4849</v>
      </c>
      <c r="N140" s="66">
        <v>6138</v>
      </c>
      <c r="O140" s="67" t="s">
        <v>70</v>
      </c>
      <c r="P140" s="83">
        <f t="shared" si="18"/>
        <v>0.61380000000000001</v>
      </c>
    </row>
    <row r="141" spans="1:16">
      <c r="A141" s="1">
        <f t="shared" si="14"/>
        <v>141</v>
      </c>
      <c r="B141" s="76">
        <v>100</v>
      </c>
      <c r="C141" s="67" t="s">
        <v>73</v>
      </c>
      <c r="D141" s="84">
        <f t="shared" si="19"/>
        <v>0.50761421319796951</v>
      </c>
      <c r="E141" s="78">
        <v>33.29</v>
      </c>
      <c r="F141" s="79">
        <v>0.86350000000000005</v>
      </c>
      <c r="G141" s="75">
        <f t="shared" si="10"/>
        <v>34.153500000000001</v>
      </c>
      <c r="H141" s="66">
        <v>6.67</v>
      </c>
      <c r="I141" s="67" t="s">
        <v>72</v>
      </c>
      <c r="J141" s="64">
        <f t="shared" si="16"/>
        <v>6.67</v>
      </c>
      <c r="K141" s="66">
        <v>4923</v>
      </c>
      <c r="L141" s="67" t="s">
        <v>70</v>
      </c>
      <c r="M141" s="83">
        <f t="shared" si="17"/>
        <v>0.49230000000000002</v>
      </c>
      <c r="N141" s="66">
        <v>6276</v>
      </c>
      <c r="O141" s="67" t="s">
        <v>70</v>
      </c>
      <c r="P141" s="83">
        <f t="shared" si="18"/>
        <v>0.62759999999999994</v>
      </c>
    </row>
    <row r="142" spans="1:16">
      <c r="A142" s="1">
        <f t="shared" si="14"/>
        <v>142</v>
      </c>
      <c r="B142" s="76">
        <v>110</v>
      </c>
      <c r="C142" s="67" t="s">
        <v>73</v>
      </c>
      <c r="D142" s="84">
        <f t="shared" si="19"/>
        <v>0.55837563451776651</v>
      </c>
      <c r="E142" s="78">
        <v>35.65</v>
      </c>
      <c r="F142" s="79">
        <v>0.80269999999999997</v>
      </c>
      <c r="G142" s="75">
        <f t="shared" si="10"/>
        <v>36.4527</v>
      </c>
      <c r="H142" s="66">
        <v>6.99</v>
      </c>
      <c r="I142" s="67" t="s">
        <v>72</v>
      </c>
      <c r="J142" s="64">
        <f t="shared" si="16"/>
        <v>6.99</v>
      </c>
      <c r="K142" s="66">
        <v>4984</v>
      </c>
      <c r="L142" s="67" t="s">
        <v>70</v>
      </c>
      <c r="M142" s="83">
        <f t="shared" si="17"/>
        <v>0.49840000000000001</v>
      </c>
      <c r="N142" s="66">
        <v>6393</v>
      </c>
      <c r="O142" s="67" t="s">
        <v>70</v>
      </c>
      <c r="P142" s="83">
        <f t="shared" si="18"/>
        <v>0.63929999999999998</v>
      </c>
    </row>
    <row r="143" spans="1:16">
      <c r="A143" s="1">
        <f t="shared" si="14"/>
        <v>143</v>
      </c>
      <c r="B143" s="76">
        <v>120</v>
      </c>
      <c r="C143" s="67" t="s">
        <v>73</v>
      </c>
      <c r="D143" s="84">
        <f t="shared" si="19"/>
        <v>0.6091370558375635</v>
      </c>
      <c r="E143" s="78">
        <v>37.799999999999997</v>
      </c>
      <c r="F143" s="79">
        <v>0.75060000000000004</v>
      </c>
      <c r="G143" s="75">
        <f t="shared" si="10"/>
        <v>38.550599999999996</v>
      </c>
      <c r="H143" s="66">
        <v>7.29</v>
      </c>
      <c r="I143" s="67" t="s">
        <v>72</v>
      </c>
      <c r="J143" s="64">
        <f t="shared" si="16"/>
        <v>7.29</v>
      </c>
      <c r="K143" s="66">
        <v>5037</v>
      </c>
      <c r="L143" s="67" t="s">
        <v>70</v>
      </c>
      <c r="M143" s="83">
        <f t="shared" si="17"/>
        <v>0.50370000000000004</v>
      </c>
      <c r="N143" s="66">
        <v>6495</v>
      </c>
      <c r="O143" s="67" t="s">
        <v>70</v>
      </c>
      <c r="P143" s="83">
        <f t="shared" si="18"/>
        <v>0.64949999999999997</v>
      </c>
    </row>
    <row r="144" spans="1:16">
      <c r="A144" s="1">
        <f t="shared" si="14"/>
        <v>144</v>
      </c>
      <c r="B144" s="76">
        <v>130</v>
      </c>
      <c r="C144" s="67" t="s">
        <v>73</v>
      </c>
      <c r="D144" s="84">
        <f t="shared" si="19"/>
        <v>0.65989847715736039</v>
      </c>
      <c r="E144" s="78">
        <v>39.78</v>
      </c>
      <c r="F144" s="79">
        <v>0.70550000000000002</v>
      </c>
      <c r="G144" s="75">
        <f t="shared" si="10"/>
        <v>40.485500000000002</v>
      </c>
      <c r="H144" s="66">
        <v>7.57</v>
      </c>
      <c r="I144" s="67" t="s">
        <v>72</v>
      </c>
      <c r="J144" s="64">
        <f t="shared" si="16"/>
        <v>7.57</v>
      </c>
      <c r="K144" s="66">
        <v>5082</v>
      </c>
      <c r="L144" s="67" t="s">
        <v>70</v>
      </c>
      <c r="M144" s="83">
        <f t="shared" si="17"/>
        <v>0.50819999999999999</v>
      </c>
      <c r="N144" s="66">
        <v>6583</v>
      </c>
      <c r="O144" s="67" t="s">
        <v>70</v>
      </c>
      <c r="P144" s="83">
        <f t="shared" si="18"/>
        <v>0.6583</v>
      </c>
    </row>
    <row r="145" spans="1:16">
      <c r="A145" s="1">
        <f t="shared" si="14"/>
        <v>145</v>
      </c>
      <c r="B145" s="76">
        <v>140</v>
      </c>
      <c r="C145" s="67" t="s">
        <v>73</v>
      </c>
      <c r="D145" s="84">
        <f t="shared" si="19"/>
        <v>0.71065989847715738</v>
      </c>
      <c r="E145" s="78">
        <v>41.59</v>
      </c>
      <c r="F145" s="79">
        <v>0.66590000000000005</v>
      </c>
      <c r="G145" s="75">
        <f t="shared" si="10"/>
        <v>42.255900000000004</v>
      </c>
      <c r="H145" s="66">
        <v>7.84</v>
      </c>
      <c r="I145" s="67" t="s">
        <v>72</v>
      </c>
      <c r="J145" s="64">
        <f t="shared" si="16"/>
        <v>7.84</v>
      </c>
      <c r="K145" s="66">
        <v>5123</v>
      </c>
      <c r="L145" s="67" t="s">
        <v>70</v>
      </c>
      <c r="M145" s="83">
        <f t="shared" si="17"/>
        <v>0.51229999999999998</v>
      </c>
      <c r="N145" s="66">
        <v>6662</v>
      </c>
      <c r="O145" s="67" t="s">
        <v>70</v>
      </c>
      <c r="P145" s="83">
        <f t="shared" si="18"/>
        <v>0.66620000000000001</v>
      </c>
    </row>
    <row r="146" spans="1:16">
      <c r="A146" s="1">
        <f t="shared" si="14"/>
        <v>146</v>
      </c>
      <c r="B146" s="76">
        <v>150</v>
      </c>
      <c r="C146" s="67" t="s">
        <v>73</v>
      </c>
      <c r="D146" s="84">
        <f t="shared" si="19"/>
        <v>0.76142131979695427</v>
      </c>
      <c r="E146" s="78">
        <v>43.25</v>
      </c>
      <c r="F146" s="79">
        <v>0.63090000000000002</v>
      </c>
      <c r="G146" s="75">
        <f t="shared" si="10"/>
        <v>43.880899999999997</v>
      </c>
      <c r="H146" s="66">
        <v>8.1</v>
      </c>
      <c r="I146" s="67" t="s">
        <v>72</v>
      </c>
      <c r="J146" s="64">
        <f t="shared" si="16"/>
        <v>8.1</v>
      </c>
      <c r="K146" s="66">
        <v>5159</v>
      </c>
      <c r="L146" s="67" t="s">
        <v>70</v>
      </c>
      <c r="M146" s="83">
        <f t="shared" si="17"/>
        <v>0.51590000000000003</v>
      </c>
      <c r="N146" s="66">
        <v>6732</v>
      </c>
      <c r="O146" s="67" t="s">
        <v>70</v>
      </c>
      <c r="P146" s="83">
        <f t="shared" si="18"/>
        <v>0.67320000000000002</v>
      </c>
    </row>
    <row r="147" spans="1:16">
      <c r="A147" s="1">
        <f t="shared" si="14"/>
        <v>147</v>
      </c>
      <c r="B147" s="76">
        <v>160</v>
      </c>
      <c r="C147" s="67" t="s">
        <v>73</v>
      </c>
      <c r="D147" s="84">
        <f t="shared" si="19"/>
        <v>0.81218274111675126</v>
      </c>
      <c r="E147" s="78">
        <v>44.79</v>
      </c>
      <c r="F147" s="79">
        <v>0.59970000000000001</v>
      </c>
      <c r="G147" s="75">
        <f t="shared" si="10"/>
        <v>45.389699999999998</v>
      </c>
      <c r="H147" s="66">
        <v>8.35</v>
      </c>
      <c r="I147" s="67" t="s">
        <v>72</v>
      </c>
      <c r="J147" s="64">
        <f t="shared" ref="J147:J178" si="20">H147</f>
        <v>8.35</v>
      </c>
      <c r="K147" s="66">
        <v>5192</v>
      </c>
      <c r="L147" s="67" t="s">
        <v>70</v>
      </c>
      <c r="M147" s="83">
        <f t="shared" si="17"/>
        <v>0.51919999999999999</v>
      </c>
      <c r="N147" s="66">
        <v>6796</v>
      </c>
      <c r="O147" s="67" t="s">
        <v>70</v>
      </c>
      <c r="P147" s="83">
        <f t="shared" si="18"/>
        <v>0.67959999999999998</v>
      </c>
    </row>
    <row r="148" spans="1:16">
      <c r="A148" s="1">
        <f t="shared" si="14"/>
        <v>148</v>
      </c>
      <c r="B148" s="76">
        <v>170</v>
      </c>
      <c r="C148" s="67" t="s">
        <v>73</v>
      </c>
      <c r="D148" s="84">
        <f t="shared" si="19"/>
        <v>0.86294416243654826</v>
      </c>
      <c r="E148" s="78">
        <v>46.21</v>
      </c>
      <c r="F148" s="79">
        <v>0.57179999999999997</v>
      </c>
      <c r="G148" s="75">
        <f t="shared" ref="G148:G211" si="21">E148+F148</f>
        <v>46.781800000000004</v>
      </c>
      <c r="H148" s="66">
        <v>8.59</v>
      </c>
      <c r="I148" s="67" t="s">
        <v>72</v>
      </c>
      <c r="J148" s="64">
        <f t="shared" si="20"/>
        <v>8.59</v>
      </c>
      <c r="K148" s="66">
        <v>5222</v>
      </c>
      <c r="L148" s="67" t="s">
        <v>70</v>
      </c>
      <c r="M148" s="83">
        <f t="shared" ref="M148:M173" si="22">K148/1000/10</f>
        <v>0.5222</v>
      </c>
      <c r="N148" s="66">
        <v>6854</v>
      </c>
      <c r="O148" s="67" t="s">
        <v>70</v>
      </c>
      <c r="P148" s="83">
        <f t="shared" ref="P148:P181" si="23">N148/1000/10</f>
        <v>0.68540000000000001</v>
      </c>
    </row>
    <row r="149" spans="1:16">
      <c r="A149" s="1">
        <f t="shared" si="14"/>
        <v>149</v>
      </c>
      <c r="B149" s="76">
        <v>180</v>
      </c>
      <c r="C149" s="67" t="s">
        <v>73</v>
      </c>
      <c r="D149" s="84">
        <f t="shared" si="19"/>
        <v>0.91370558375634514</v>
      </c>
      <c r="E149" s="78">
        <v>47.52</v>
      </c>
      <c r="F149" s="79">
        <v>0.54649999999999999</v>
      </c>
      <c r="G149" s="75">
        <f t="shared" si="21"/>
        <v>48.066500000000005</v>
      </c>
      <c r="H149" s="66">
        <v>8.82</v>
      </c>
      <c r="I149" s="67" t="s">
        <v>72</v>
      </c>
      <c r="J149" s="64">
        <f t="shared" si="20"/>
        <v>8.82</v>
      </c>
      <c r="K149" s="66">
        <v>5249</v>
      </c>
      <c r="L149" s="67" t="s">
        <v>70</v>
      </c>
      <c r="M149" s="83">
        <f t="shared" si="22"/>
        <v>0.52489999999999992</v>
      </c>
      <c r="N149" s="66">
        <v>6908</v>
      </c>
      <c r="O149" s="67" t="s">
        <v>70</v>
      </c>
      <c r="P149" s="83">
        <f t="shared" si="23"/>
        <v>0.69080000000000008</v>
      </c>
    </row>
    <row r="150" spans="1:16">
      <c r="A150" s="1">
        <f t="shared" ref="A150:A213" si="24">A149+1</f>
        <v>150</v>
      </c>
      <c r="B150" s="76">
        <v>200</v>
      </c>
      <c r="C150" s="67" t="s">
        <v>73</v>
      </c>
      <c r="D150" s="83">
        <f t="shared" si="19"/>
        <v>1.015228426395939</v>
      </c>
      <c r="E150" s="78">
        <v>49.87</v>
      </c>
      <c r="F150" s="79">
        <v>0.50260000000000005</v>
      </c>
      <c r="G150" s="75">
        <f t="shared" si="21"/>
        <v>50.372599999999998</v>
      </c>
      <c r="H150" s="66">
        <v>9.2799999999999994</v>
      </c>
      <c r="I150" s="67" t="s">
        <v>72</v>
      </c>
      <c r="J150" s="64">
        <f t="shared" si="20"/>
        <v>9.2799999999999994</v>
      </c>
      <c r="K150" s="66">
        <v>5318</v>
      </c>
      <c r="L150" s="67" t="s">
        <v>70</v>
      </c>
      <c r="M150" s="83">
        <f t="shared" si="22"/>
        <v>0.53179999999999994</v>
      </c>
      <c r="N150" s="66">
        <v>7003</v>
      </c>
      <c r="O150" s="67" t="s">
        <v>70</v>
      </c>
      <c r="P150" s="83">
        <f t="shared" si="23"/>
        <v>0.70030000000000003</v>
      </c>
    </row>
    <row r="151" spans="1:16">
      <c r="A151" s="1">
        <f t="shared" si="24"/>
        <v>151</v>
      </c>
      <c r="B151" s="76">
        <v>225</v>
      </c>
      <c r="C151" s="67" t="s">
        <v>73</v>
      </c>
      <c r="D151" s="83">
        <f t="shared" si="19"/>
        <v>1.1421319796954315</v>
      </c>
      <c r="E151" s="78">
        <v>52.38</v>
      </c>
      <c r="F151" s="79">
        <v>0.45750000000000002</v>
      </c>
      <c r="G151" s="75">
        <f t="shared" si="21"/>
        <v>52.837500000000006</v>
      </c>
      <c r="H151" s="66">
        <v>9.82</v>
      </c>
      <c r="I151" s="67" t="s">
        <v>72</v>
      </c>
      <c r="J151" s="64">
        <f t="shared" si="20"/>
        <v>9.82</v>
      </c>
      <c r="K151" s="66">
        <v>5403</v>
      </c>
      <c r="L151" s="67" t="s">
        <v>70</v>
      </c>
      <c r="M151" s="83">
        <f t="shared" si="22"/>
        <v>0.5403</v>
      </c>
      <c r="N151" s="66">
        <v>7105</v>
      </c>
      <c r="O151" s="67" t="s">
        <v>70</v>
      </c>
      <c r="P151" s="83">
        <f t="shared" si="23"/>
        <v>0.71050000000000002</v>
      </c>
    </row>
    <row r="152" spans="1:16">
      <c r="A152" s="1">
        <f t="shared" si="24"/>
        <v>152</v>
      </c>
      <c r="B152" s="76">
        <v>250</v>
      </c>
      <c r="C152" s="67" t="s">
        <v>73</v>
      </c>
      <c r="D152" s="83">
        <f t="shared" si="19"/>
        <v>1.2690355329949239</v>
      </c>
      <c r="E152" s="78">
        <v>54.5</v>
      </c>
      <c r="F152" s="79">
        <v>0.4204</v>
      </c>
      <c r="G152" s="75">
        <f t="shared" si="21"/>
        <v>54.920400000000001</v>
      </c>
      <c r="H152" s="66">
        <v>10.34</v>
      </c>
      <c r="I152" s="67" t="s">
        <v>72</v>
      </c>
      <c r="J152" s="64">
        <f t="shared" si="20"/>
        <v>10.34</v>
      </c>
      <c r="K152" s="66">
        <v>5479</v>
      </c>
      <c r="L152" s="67" t="s">
        <v>70</v>
      </c>
      <c r="M152" s="83">
        <f t="shared" si="22"/>
        <v>0.54790000000000005</v>
      </c>
      <c r="N152" s="66">
        <v>7193</v>
      </c>
      <c r="O152" s="67" t="s">
        <v>70</v>
      </c>
      <c r="P152" s="83">
        <f t="shared" si="23"/>
        <v>0.71929999999999994</v>
      </c>
    </row>
    <row r="153" spans="1:16">
      <c r="A153" s="1">
        <f t="shared" si="24"/>
        <v>153</v>
      </c>
      <c r="B153" s="76">
        <v>275</v>
      </c>
      <c r="C153" s="67" t="s">
        <v>73</v>
      </c>
      <c r="D153" s="83">
        <f t="shared" ref="D153:D166" si="25">B153/$C$5</f>
        <v>1.3959390862944163</v>
      </c>
      <c r="E153" s="78">
        <v>56.31</v>
      </c>
      <c r="F153" s="79">
        <v>0.38929999999999998</v>
      </c>
      <c r="G153" s="75">
        <f t="shared" si="21"/>
        <v>56.699300000000001</v>
      </c>
      <c r="H153" s="66">
        <v>10.84</v>
      </c>
      <c r="I153" s="67" t="s">
        <v>72</v>
      </c>
      <c r="J153" s="64">
        <f t="shared" si="20"/>
        <v>10.84</v>
      </c>
      <c r="K153" s="66">
        <v>5546</v>
      </c>
      <c r="L153" s="67" t="s">
        <v>70</v>
      </c>
      <c r="M153" s="83">
        <f t="shared" si="22"/>
        <v>0.55459999999999998</v>
      </c>
      <c r="N153" s="66">
        <v>7271</v>
      </c>
      <c r="O153" s="67" t="s">
        <v>70</v>
      </c>
      <c r="P153" s="83">
        <f t="shared" si="23"/>
        <v>0.72709999999999997</v>
      </c>
    </row>
    <row r="154" spans="1:16">
      <c r="A154" s="1">
        <f t="shared" si="24"/>
        <v>154</v>
      </c>
      <c r="B154" s="76">
        <v>300</v>
      </c>
      <c r="C154" s="67" t="s">
        <v>73</v>
      </c>
      <c r="D154" s="83">
        <f t="shared" si="25"/>
        <v>1.5228426395939085</v>
      </c>
      <c r="E154" s="78">
        <v>57.86</v>
      </c>
      <c r="F154" s="79">
        <v>0.36280000000000001</v>
      </c>
      <c r="G154" s="75">
        <f t="shared" si="21"/>
        <v>58.222799999999999</v>
      </c>
      <c r="H154" s="66">
        <v>11.32</v>
      </c>
      <c r="I154" s="67" t="s">
        <v>72</v>
      </c>
      <c r="J154" s="64">
        <f t="shared" si="20"/>
        <v>11.32</v>
      </c>
      <c r="K154" s="66">
        <v>5609</v>
      </c>
      <c r="L154" s="67" t="s">
        <v>70</v>
      </c>
      <c r="M154" s="83">
        <f t="shared" si="22"/>
        <v>0.56089999999999995</v>
      </c>
      <c r="N154" s="66">
        <v>7340</v>
      </c>
      <c r="O154" s="67" t="s">
        <v>70</v>
      </c>
      <c r="P154" s="83">
        <f t="shared" si="23"/>
        <v>0.73399999999999999</v>
      </c>
    </row>
    <row r="155" spans="1:16">
      <c r="A155" s="1">
        <f t="shared" si="24"/>
        <v>155</v>
      </c>
      <c r="B155" s="76">
        <v>325</v>
      </c>
      <c r="C155" s="67" t="s">
        <v>73</v>
      </c>
      <c r="D155" s="83">
        <f t="shared" si="25"/>
        <v>1.649746192893401</v>
      </c>
      <c r="E155" s="78">
        <v>59.2</v>
      </c>
      <c r="F155" s="79">
        <v>0.33989999999999998</v>
      </c>
      <c r="G155" s="75">
        <f t="shared" si="21"/>
        <v>59.539900000000003</v>
      </c>
      <c r="H155" s="66">
        <v>11.8</v>
      </c>
      <c r="I155" s="67" t="s">
        <v>72</v>
      </c>
      <c r="J155" s="64">
        <f t="shared" si="20"/>
        <v>11.8</v>
      </c>
      <c r="K155" s="66">
        <v>5666</v>
      </c>
      <c r="L155" s="67" t="s">
        <v>70</v>
      </c>
      <c r="M155" s="83">
        <f t="shared" si="22"/>
        <v>0.56659999999999999</v>
      </c>
      <c r="N155" s="66">
        <v>7403</v>
      </c>
      <c r="O155" s="67" t="s">
        <v>70</v>
      </c>
      <c r="P155" s="83">
        <f t="shared" si="23"/>
        <v>0.74029999999999996</v>
      </c>
    </row>
    <row r="156" spans="1:16">
      <c r="A156" s="1">
        <f t="shared" si="24"/>
        <v>156</v>
      </c>
      <c r="B156" s="76">
        <v>350</v>
      </c>
      <c r="C156" s="67" t="s">
        <v>73</v>
      </c>
      <c r="D156" s="83">
        <f t="shared" si="25"/>
        <v>1.7766497461928934</v>
      </c>
      <c r="E156" s="78">
        <v>60.36</v>
      </c>
      <c r="F156" s="79">
        <v>0.32</v>
      </c>
      <c r="G156" s="75">
        <f t="shared" si="21"/>
        <v>60.68</v>
      </c>
      <c r="H156" s="66">
        <v>12.26</v>
      </c>
      <c r="I156" s="67" t="s">
        <v>72</v>
      </c>
      <c r="J156" s="64">
        <f t="shared" si="20"/>
        <v>12.26</v>
      </c>
      <c r="K156" s="66">
        <v>5720</v>
      </c>
      <c r="L156" s="67" t="s">
        <v>70</v>
      </c>
      <c r="M156" s="83">
        <f t="shared" si="22"/>
        <v>0.57199999999999995</v>
      </c>
      <c r="N156" s="66">
        <v>7461</v>
      </c>
      <c r="O156" s="67" t="s">
        <v>70</v>
      </c>
      <c r="P156" s="83">
        <f t="shared" si="23"/>
        <v>0.74609999999999999</v>
      </c>
    </row>
    <row r="157" spans="1:16">
      <c r="A157" s="1">
        <f t="shared" si="24"/>
        <v>157</v>
      </c>
      <c r="B157" s="76">
        <v>375</v>
      </c>
      <c r="C157" s="67" t="s">
        <v>73</v>
      </c>
      <c r="D157" s="83">
        <f t="shared" si="25"/>
        <v>1.9035532994923858</v>
      </c>
      <c r="E157" s="78">
        <v>61.38</v>
      </c>
      <c r="F157" s="79">
        <v>0.3024</v>
      </c>
      <c r="G157" s="75">
        <f t="shared" si="21"/>
        <v>61.682400000000001</v>
      </c>
      <c r="H157" s="66">
        <v>12.72</v>
      </c>
      <c r="I157" s="67" t="s">
        <v>72</v>
      </c>
      <c r="J157" s="64">
        <f t="shared" si="20"/>
        <v>12.72</v>
      </c>
      <c r="K157" s="66">
        <v>5771</v>
      </c>
      <c r="L157" s="67" t="s">
        <v>70</v>
      </c>
      <c r="M157" s="83">
        <f t="shared" si="22"/>
        <v>0.57709999999999995</v>
      </c>
      <c r="N157" s="66">
        <v>7514</v>
      </c>
      <c r="O157" s="67" t="s">
        <v>70</v>
      </c>
      <c r="P157" s="83">
        <f t="shared" si="23"/>
        <v>0.75140000000000007</v>
      </c>
    </row>
    <row r="158" spans="1:16">
      <c r="A158" s="1">
        <f t="shared" si="24"/>
        <v>158</v>
      </c>
      <c r="B158" s="76">
        <v>400</v>
      </c>
      <c r="C158" s="67" t="s">
        <v>73</v>
      </c>
      <c r="D158" s="83">
        <f t="shared" si="25"/>
        <v>2.030456852791878</v>
      </c>
      <c r="E158" s="78">
        <v>62.31</v>
      </c>
      <c r="F158" s="79">
        <v>0.2868</v>
      </c>
      <c r="G158" s="75">
        <f t="shared" si="21"/>
        <v>62.596800000000002</v>
      </c>
      <c r="H158" s="66">
        <v>13.17</v>
      </c>
      <c r="I158" s="67" t="s">
        <v>72</v>
      </c>
      <c r="J158" s="64">
        <f t="shared" si="20"/>
        <v>13.17</v>
      </c>
      <c r="K158" s="66">
        <v>5820</v>
      </c>
      <c r="L158" s="67" t="s">
        <v>70</v>
      </c>
      <c r="M158" s="83">
        <f t="shared" si="22"/>
        <v>0.58200000000000007</v>
      </c>
      <c r="N158" s="66">
        <v>7563</v>
      </c>
      <c r="O158" s="67" t="s">
        <v>70</v>
      </c>
      <c r="P158" s="83">
        <f t="shared" si="23"/>
        <v>0.75629999999999997</v>
      </c>
    </row>
    <row r="159" spans="1:16">
      <c r="A159" s="1">
        <f t="shared" si="24"/>
        <v>159</v>
      </c>
      <c r="B159" s="76">
        <v>450</v>
      </c>
      <c r="C159" s="67" t="s">
        <v>73</v>
      </c>
      <c r="D159" s="83">
        <f t="shared" si="25"/>
        <v>2.2842639593908629</v>
      </c>
      <c r="E159" s="78">
        <v>63.78</v>
      </c>
      <c r="F159" s="79">
        <v>0.26029999999999998</v>
      </c>
      <c r="G159" s="75">
        <f t="shared" si="21"/>
        <v>64.040300000000002</v>
      </c>
      <c r="H159" s="66">
        <v>14.06</v>
      </c>
      <c r="I159" s="67" t="s">
        <v>72</v>
      </c>
      <c r="J159" s="64">
        <f t="shared" si="20"/>
        <v>14.06</v>
      </c>
      <c r="K159" s="66">
        <v>5976</v>
      </c>
      <c r="L159" s="67" t="s">
        <v>70</v>
      </c>
      <c r="M159" s="83">
        <f t="shared" si="22"/>
        <v>0.59760000000000002</v>
      </c>
      <c r="N159" s="66">
        <v>7653</v>
      </c>
      <c r="O159" s="67" t="s">
        <v>70</v>
      </c>
      <c r="P159" s="83">
        <f t="shared" si="23"/>
        <v>0.76529999999999998</v>
      </c>
    </row>
    <row r="160" spans="1:16">
      <c r="A160" s="1">
        <f t="shared" si="24"/>
        <v>160</v>
      </c>
      <c r="B160" s="76">
        <v>500</v>
      </c>
      <c r="C160" s="67" t="s">
        <v>73</v>
      </c>
      <c r="D160" s="83">
        <f t="shared" si="25"/>
        <v>2.5380710659898478</v>
      </c>
      <c r="E160" s="78">
        <v>64.67</v>
      </c>
      <c r="F160" s="79">
        <v>0.23860000000000001</v>
      </c>
      <c r="G160" s="75">
        <f t="shared" si="21"/>
        <v>64.908600000000007</v>
      </c>
      <c r="H160" s="66">
        <v>14.92</v>
      </c>
      <c r="I160" s="67" t="s">
        <v>72</v>
      </c>
      <c r="J160" s="64">
        <f t="shared" si="20"/>
        <v>14.92</v>
      </c>
      <c r="K160" s="66">
        <v>6121</v>
      </c>
      <c r="L160" s="67" t="s">
        <v>70</v>
      </c>
      <c r="M160" s="83">
        <f t="shared" si="22"/>
        <v>0.61210000000000009</v>
      </c>
      <c r="N160" s="66">
        <v>7734</v>
      </c>
      <c r="O160" s="67" t="s">
        <v>70</v>
      </c>
      <c r="P160" s="83">
        <f t="shared" si="23"/>
        <v>0.77339999999999998</v>
      </c>
    </row>
    <row r="161" spans="1:16">
      <c r="A161" s="1">
        <f t="shared" si="24"/>
        <v>161</v>
      </c>
      <c r="B161" s="76">
        <v>550</v>
      </c>
      <c r="C161" s="67" t="s">
        <v>73</v>
      </c>
      <c r="D161" s="83">
        <f t="shared" si="25"/>
        <v>2.7918781725888326</v>
      </c>
      <c r="E161" s="78">
        <v>65.569999999999993</v>
      </c>
      <c r="F161" s="79">
        <v>0.22040000000000001</v>
      </c>
      <c r="G161" s="75">
        <f t="shared" si="21"/>
        <v>65.790399999999991</v>
      </c>
      <c r="H161" s="66">
        <v>15.78</v>
      </c>
      <c r="I161" s="67" t="s">
        <v>72</v>
      </c>
      <c r="J161" s="64">
        <f t="shared" si="20"/>
        <v>15.78</v>
      </c>
      <c r="K161" s="66">
        <v>6259</v>
      </c>
      <c r="L161" s="67" t="s">
        <v>70</v>
      </c>
      <c r="M161" s="83">
        <f t="shared" si="22"/>
        <v>0.62590000000000001</v>
      </c>
      <c r="N161" s="66">
        <v>7808</v>
      </c>
      <c r="O161" s="67" t="s">
        <v>70</v>
      </c>
      <c r="P161" s="83">
        <f t="shared" si="23"/>
        <v>0.78079999999999994</v>
      </c>
    </row>
    <row r="162" spans="1:16">
      <c r="A162" s="1">
        <f t="shared" si="24"/>
        <v>162</v>
      </c>
      <c r="B162" s="76">
        <v>600</v>
      </c>
      <c r="C162" s="67" t="s">
        <v>73</v>
      </c>
      <c r="D162" s="83">
        <f t="shared" si="25"/>
        <v>3.0456852791878171</v>
      </c>
      <c r="E162" s="78">
        <v>66.27</v>
      </c>
      <c r="F162" s="79">
        <v>0.20499999999999999</v>
      </c>
      <c r="G162" s="75">
        <f t="shared" si="21"/>
        <v>66.474999999999994</v>
      </c>
      <c r="H162" s="66">
        <v>16.63</v>
      </c>
      <c r="I162" s="67" t="s">
        <v>72</v>
      </c>
      <c r="J162" s="64">
        <f t="shared" si="20"/>
        <v>16.63</v>
      </c>
      <c r="K162" s="66">
        <v>6389</v>
      </c>
      <c r="L162" s="67" t="s">
        <v>70</v>
      </c>
      <c r="M162" s="83">
        <f t="shared" si="22"/>
        <v>0.63890000000000002</v>
      </c>
      <c r="N162" s="66">
        <v>7876</v>
      </c>
      <c r="O162" s="67" t="s">
        <v>70</v>
      </c>
      <c r="P162" s="83">
        <f t="shared" si="23"/>
        <v>0.78760000000000008</v>
      </c>
    </row>
    <row r="163" spans="1:16">
      <c r="A163" s="1">
        <f t="shared" si="24"/>
        <v>163</v>
      </c>
      <c r="B163" s="76">
        <v>650</v>
      </c>
      <c r="C163" s="67" t="s">
        <v>73</v>
      </c>
      <c r="D163" s="83">
        <f t="shared" si="25"/>
        <v>3.2994923857868019</v>
      </c>
      <c r="E163" s="78">
        <v>66.8</v>
      </c>
      <c r="F163" s="79">
        <v>0.1918</v>
      </c>
      <c r="G163" s="75">
        <f t="shared" si="21"/>
        <v>66.991799999999998</v>
      </c>
      <c r="H163" s="66">
        <v>17.47</v>
      </c>
      <c r="I163" s="67" t="s">
        <v>72</v>
      </c>
      <c r="J163" s="64">
        <f t="shared" si="20"/>
        <v>17.47</v>
      </c>
      <c r="K163" s="66">
        <v>6513</v>
      </c>
      <c r="L163" s="67" t="s">
        <v>70</v>
      </c>
      <c r="M163" s="83">
        <f t="shared" si="22"/>
        <v>0.65129999999999999</v>
      </c>
      <c r="N163" s="66">
        <v>7940</v>
      </c>
      <c r="O163" s="67" t="s">
        <v>70</v>
      </c>
      <c r="P163" s="83">
        <f t="shared" si="23"/>
        <v>0.79400000000000004</v>
      </c>
    </row>
    <row r="164" spans="1:16">
      <c r="A164" s="1">
        <f t="shared" si="24"/>
        <v>164</v>
      </c>
      <c r="B164" s="76">
        <v>700</v>
      </c>
      <c r="C164" s="67" t="s">
        <v>73</v>
      </c>
      <c r="D164" s="83">
        <f t="shared" si="25"/>
        <v>3.5532994923857868</v>
      </c>
      <c r="E164" s="78">
        <v>67.2</v>
      </c>
      <c r="F164" s="79">
        <v>0.1802</v>
      </c>
      <c r="G164" s="75">
        <f t="shared" si="21"/>
        <v>67.380200000000002</v>
      </c>
      <c r="H164" s="66">
        <v>18.3</v>
      </c>
      <c r="I164" s="67" t="s">
        <v>72</v>
      </c>
      <c r="J164" s="64">
        <f t="shared" si="20"/>
        <v>18.3</v>
      </c>
      <c r="K164" s="66">
        <v>6633</v>
      </c>
      <c r="L164" s="67" t="s">
        <v>70</v>
      </c>
      <c r="M164" s="83">
        <f t="shared" si="22"/>
        <v>0.6633</v>
      </c>
      <c r="N164" s="66">
        <v>7999</v>
      </c>
      <c r="O164" s="67" t="s">
        <v>70</v>
      </c>
      <c r="P164" s="83">
        <f t="shared" si="23"/>
        <v>0.79989999999999994</v>
      </c>
    </row>
    <row r="165" spans="1:16">
      <c r="A165" s="1">
        <f t="shared" si="24"/>
        <v>165</v>
      </c>
      <c r="B165" s="76">
        <v>800</v>
      </c>
      <c r="C165" s="67" t="s">
        <v>73</v>
      </c>
      <c r="D165" s="83">
        <f t="shared" si="25"/>
        <v>4.0609137055837561</v>
      </c>
      <c r="E165" s="78">
        <v>67.7</v>
      </c>
      <c r="F165" s="79">
        <v>0.16109999999999999</v>
      </c>
      <c r="G165" s="75">
        <f t="shared" si="21"/>
        <v>67.861100000000008</v>
      </c>
      <c r="H165" s="66">
        <v>19.96</v>
      </c>
      <c r="I165" s="67" t="s">
        <v>72</v>
      </c>
      <c r="J165" s="64">
        <f t="shared" si="20"/>
        <v>19.96</v>
      </c>
      <c r="K165" s="66">
        <v>7060</v>
      </c>
      <c r="L165" s="67" t="s">
        <v>70</v>
      </c>
      <c r="M165" s="83">
        <f t="shared" si="22"/>
        <v>0.70599999999999996</v>
      </c>
      <c r="N165" s="66">
        <v>8110</v>
      </c>
      <c r="O165" s="67" t="s">
        <v>70</v>
      </c>
      <c r="P165" s="83">
        <f t="shared" si="23"/>
        <v>0.81099999999999994</v>
      </c>
    </row>
    <row r="166" spans="1:16">
      <c r="A166" s="1">
        <f t="shared" si="24"/>
        <v>166</v>
      </c>
      <c r="B166" s="76">
        <v>900</v>
      </c>
      <c r="C166" s="67" t="s">
        <v>73</v>
      </c>
      <c r="D166" s="83">
        <f t="shared" si="25"/>
        <v>4.5685279187817258</v>
      </c>
      <c r="E166" s="78">
        <v>67.89</v>
      </c>
      <c r="F166" s="79">
        <v>0.1459</v>
      </c>
      <c r="G166" s="75">
        <f t="shared" si="21"/>
        <v>68.035899999999998</v>
      </c>
      <c r="H166" s="66">
        <v>21.61</v>
      </c>
      <c r="I166" s="67" t="s">
        <v>72</v>
      </c>
      <c r="J166" s="64">
        <f t="shared" si="20"/>
        <v>21.61</v>
      </c>
      <c r="K166" s="66">
        <v>7456</v>
      </c>
      <c r="L166" s="67" t="s">
        <v>70</v>
      </c>
      <c r="M166" s="83">
        <f t="shared" si="22"/>
        <v>0.74560000000000004</v>
      </c>
      <c r="N166" s="66">
        <v>8212</v>
      </c>
      <c r="O166" s="67" t="s">
        <v>70</v>
      </c>
      <c r="P166" s="83">
        <f t="shared" si="23"/>
        <v>0.82119999999999993</v>
      </c>
    </row>
    <row r="167" spans="1:16">
      <c r="A167" s="1">
        <f t="shared" si="24"/>
        <v>167</v>
      </c>
      <c r="B167" s="76">
        <v>1</v>
      </c>
      <c r="C167" s="112" t="s">
        <v>75</v>
      </c>
      <c r="D167" s="83">
        <f t="shared" ref="D167:D198" si="26">B167*1000/$C$5</f>
        <v>5.0761421319796955</v>
      </c>
      <c r="E167" s="78">
        <v>67.89</v>
      </c>
      <c r="F167" s="79">
        <v>0.13350000000000001</v>
      </c>
      <c r="G167" s="75">
        <f t="shared" si="21"/>
        <v>68.023499999999999</v>
      </c>
      <c r="H167" s="66">
        <v>23.25</v>
      </c>
      <c r="I167" s="67" t="s">
        <v>72</v>
      </c>
      <c r="J167" s="64">
        <f t="shared" si="20"/>
        <v>23.25</v>
      </c>
      <c r="K167" s="66">
        <v>7831</v>
      </c>
      <c r="L167" s="67" t="s">
        <v>70</v>
      </c>
      <c r="M167" s="83">
        <f t="shared" si="22"/>
        <v>0.78310000000000002</v>
      </c>
      <c r="N167" s="66">
        <v>8308</v>
      </c>
      <c r="O167" s="67" t="s">
        <v>70</v>
      </c>
      <c r="P167" s="83">
        <f t="shared" si="23"/>
        <v>0.83079999999999998</v>
      </c>
    </row>
    <row r="168" spans="1:16">
      <c r="A168" s="1">
        <f t="shared" si="24"/>
        <v>168</v>
      </c>
      <c r="B168" s="76">
        <v>1.1000000000000001</v>
      </c>
      <c r="C168" s="67" t="s">
        <v>75</v>
      </c>
      <c r="D168" s="83">
        <f t="shared" si="26"/>
        <v>5.5837563451776653</v>
      </c>
      <c r="E168" s="78">
        <v>67.739999999999995</v>
      </c>
      <c r="F168" s="79">
        <v>0.1231</v>
      </c>
      <c r="G168" s="75">
        <f t="shared" si="21"/>
        <v>67.863099999999989</v>
      </c>
      <c r="H168" s="66">
        <v>24.9</v>
      </c>
      <c r="I168" s="67" t="s">
        <v>72</v>
      </c>
      <c r="J168" s="64">
        <f t="shared" si="20"/>
        <v>24.9</v>
      </c>
      <c r="K168" s="66">
        <v>8189</v>
      </c>
      <c r="L168" s="67" t="s">
        <v>70</v>
      </c>
      <c r="M168" s="83">
        <f t="shared" si="22"/>
        <v>0.81889999999999996</v>
      </c>
      <c r="N168" s="66">
        <v>8398</v>
      </c>
      <c r="O168" s="67" t="s">
        <v>70</v>
      </c>
      <c r="P168" s="83">
        <f t="shared" si="23"/>
        <v>0.83979999999999999</v>
      </c>
    </row>
    <row r="169" spans="1:16">
      <c r="A169" s="1">
        <f t="shared" si="24"/>
        <v>169</v>
      </c>
      <c r="B169" s="76">
        <v>1.2</v>
      </c>
      <c r="C169" s="67" t="s">
        <v>75</v>
      </c>
      <c r="D169" s="83">
        <f t="shared" si="26"/>
        <v>6.0913705583756341</v>
      </c>
      <c r="E169" s="78">
        <v>67.5</v>
      </c>
      <c r="F169" s="79">
        <v>0.1143</v>
      </c>
      <c r="G169" s="75">
        <f t="shared" si="21"/>
        <v>67.6143</v>
      </c>
      <c r="H169" s="66">
        <v>26.56</v>
      </c>
      <c r="I169" s="67" t="s">
        <v>72</v>
      </c>
      <c r="J169" s="64">
        <f t="shared" si="20"/>
        <v>26.56</v>
      </c>
      <c r="K169" s="66">
        <v>8533</v>
      </c>
      <c r="L169" s="67" t="s">
        <v>70</v>
      </c>
      <c r="M169" s="83">
        <f t="shared" si="22"/>
        <v>0.85329999999999995</v>
      </c>
      <c r="N169" s="66">
        <v>8485</v>
      </c>
      <c r="O169" s="67" t="s">
        <v>70</v>
      </c>
      <c r="P169" s="83">
        <f t="shared" si="23"/>
        <v>0.84849999999999992</v>
      </c>
    </row>
    <row r="170" spans="1:16">
      <c r="A170" s="1">
        <f t="shared" si="24"/>
        <v>170</v>
      </c>
      <c r="B170" s="76">
        <v>1.3</v>
      </c>
      <c r="C170" s="67" t="s">
        <v>75</v>
      </c>
      <c r="D170" s="83">
        <f t="shared" si="26"/>
        <v>6.5989847715736039</v>
      </c>
      <c r="E170" s="78">
        <v>67.19</v>
      </c>
      <c r="F170" s="79">
        <v>0.10680000000000001</v>
      </c>
      <c r="G170" s="75">
        <f t="shared" si="21"/>
        <v>67.296800000000005</v>
      </c>
      <c r="H170" s="66">
        <v>28.22</v>
      </c>
      <c r="I170" s="67" t="s">
        <v>72</v>
      </c>
      <c r="J170" s="64">
        <f t="shared" si="20"/>
        <v>28.22</v>
      </c>
      <c r="K170" s="66">
        <v>8866</v>
      </c>
      <c r="L170" s="67" t="s">
        <v>70</v>
      </c>
      <c r="M170" s="83">
        <f t="shared" si="22"/>
        <v>0.88659999999999994</v>
      </c>
      <c r="N170" s="66">
        <v>8568</v>
      </c>
      <c r="O170" s="67" t="s">
        <v>70</v>
      </c>
      <c r="P170" s="83">
        <f t="shared" si="23"/>
        <v>0.85680000000000001</v>
      </c>
    </row>
    <row r="171" spans="1:16">
      <c r="A171" s="1">
        <f t="shared" si="24"/>
        <v>171</v>
      </c>
      <c r="B171" s="76">
        <v>1.4</v>
      </c>
      <c r="C171" s="67" t="s">
        <v>75</v>
      </c>
      <c r="D171" s="83">
        <f t="shared" si="26"/>
        <v>7.1065989847715736</v>
      </c>
      <c r="E171" s="78">
        <v>66.84</v>
      </c>
      <c r="F171" s="79">
        <v>0.1002</v>
      </c>
      <c r="G171" s="75">
        <f t="shared" si="21"/>
        <v>66.940200000000004</v>
      </c>
      <c r="H171" s="66">
        <v>29.89</v>
      </c>
      <c r="I171" s="67" t="s">
        <v>72</v>
      </c>
      <c r="J171" s="64">
        <f t="shared" si="20"/>
        <v>29.89</v>
      </c>
      <c r="K171" s="66">
        <v>9190</v>
      </c>
      <c r="L171" s="67" t="s">
        <v>70</v>
      </c>
      <c r="M171" s="83">
        <f t="shared" si="22"/>
        <v>0.91899999999999993</v>
      </c>
      <c r="N171" s="66">
        <v>8649</v>
      </c>
      <c r="O171" s="67" t="s">
        <v>70</v>
      </c>
      <c r="P171" s="83">
        <f t="shared" si="23"/>
        <v>0.86489999999999989</v>
      </c>
    </row>
    <row r="172" spans="1:16">
      <c r="A172" s="1">
        <f t="shared" si="24"/>
        <v>172</v>
      </c>
      <c r="B172" s="76">
        <v>1.5</v>
      </c>
      <c r="C172" s="67" t="s">
        <v>75</v>
      </c>
      <c r="D172" s="83">
        <f t="shared" si="26"/>
        <v>7.6142131979695433</v>
      </c>
      <c r="E172" s="78">
        <v>66.45</v>
      </c>
      <c r="F172" s="79">
        <v>9.4490000000000005E-2</v>
      </c>
      <c r="G172" s="75">
        <f t="shared" si="21"/>
        <v>66.544489999999996</v>
      </c>
      <c r="H172" s="66">
        <v>31.57</v>
      </c>
      <c r="I172" s="67" t="s">
        <v>72</v>
      </c>
      <c r="J172" s="64">
        <f t="shared" si="20"/>
        <v>31.57</v>
      </c>
      <c r="K172" s="66">
        <v>9506</v>
      </c>
      <c r="L172" s="67" t="s">
        <v>70</v>
      </c>
      <c r="M172" s="83">
        <f t="shared" si="22"/>
        <v>0.9506</v>
      </c>
      <c r="N172" s="66">
        <v>8728</v>
      </c>
      <c r="O172" s="67" t="s">
        <v>70</v>
      </c>
      <c r="P172" s="83">
        <f t="shared" si="23"/>
        <v>0.87280000000000002</v>
      </c>
    </row>
    <row r="173" spans="1:16">
      <c r="A173" s="1">
        <f t="shared" si="24"/>
        <v>173</v>
      </c>
      <c r="B173" s="76">
        <v>1.6</v>
      </c>
      <c r="C173" s="67" t="s">
        <v>75</v>
      </c>
      <c r="D173" s="83">
        <f t="shared" si="26"/>
        <v>8.1218274111675122</v>
      </c>
      <c r="E173" s="78">
        <v>66.05</v>
      </c>
      <c r="F173" s="79">
        <v>8.9399999999999993E-2</v>
      </c>
      <c r="G173" s="75">
        <f t="shared" si="21"/>
        <v>66.139399999999995</v>
      </c>
      <c r="H173" s="66">
        <v>33.26</v>
      </c>
      <c r="I173" s="67" t="s">
        <v>72</v>
      </c>
      <c r="J173" s="64">
        <f t="shared" si="20"/>
        <v>33.26</v>
      </c>
      <c r="K173" s="66">
        <v>9815</v>
      </c>
      <c r="L173" s="67" t="s">
        <v>70</v>
      </c>
      <c r="M173" s="83">
        <f t="shared" si="22"/>
        <v>0.98149999999999993</v>
      </c>
      <c r="N173" s="66">
        <v>8806</v>
      </c>
      <c r="O173" s="67" t="s">
        <v>70</v>
      </c>
      <c r="P173" s="83">
        <f t="shared" si="23"/>
        <v>0.88059999999999994</v>
      </c>
    </row>
    <row r="174" spans="1:16">
      <c r="A174" s="1">
        <f t="shared" si="24"/>
        <v>174</v>
      </c>
      <c r="B174" s="76">
        <v>1.7</v>
      </c>
      <c r="C174" s="67" t="s">
        <v>75</v>
      </c>
      <c r="D174" s="83">
        <f t="shared" si="26"/>
        <v>8.6294416243654819</v>
      </c>
      <c r="E174" s="78">
        <v>65.63</v>
      </c>
      <c r="F174" s="79">
        <v>8.4870000000000001E-2</v>
      </c>
      <c r="G174" s="75">
        <f t="shared" si="21"/>
        <v>65.714869999999991</v>
      </c>
      <c r="H174" s="66">
        <v>34.96</v>
      </c>
      <c r="I174" s="67" t="s">
        <v>72</v>
      </c>
      <c r="J174" s="64">
        <f t="shared" si="20"/>
        <v>34.96</v>
      </c>
      <c r="K174" s="66">
        <v>1.01</v>
      </c>
      <c r="L174" s="112" t="s">
        <v>72</v>
      </c>
      <c r="M174" s="64">
        <f t="shared" ref="M174:M205" si="27">K174</f>
        <v>1.01</v>
      </c>
      <c r="N174" s="66">
        <v>8882</v>
      </c>
      <c r="O174" s="67" t="s">
        <v>70</v>
      </c>
      <c r="P174" s="83">
        <f t="shared" si="23"/>
        <v>0.88819999999999999</v>
      </c>
    </row>
    <row r="175" spans="1:16">
      <c r="A175" s="1">
        <f t="shared" si="24"/>
        <v>175</v>
      </c>
      <c r="B175" s="76">
        <v>1.8</v>
      </c>
      <c r="C175" s="67" t="s">
        <v>75</v>
      </c>
      <c r="D175" s="83">
        <f t="shared" si="26"/>
        <v>9.1370558375634516</v>
      </c>
      <c r="E175" s="78">
        <v>65.209999999999994</v>
      </c>
      <c r="F175" s="79">
        <v>8.0799999999999997E-2</v>
      </c>
      <c r="G175" s="75">
        <f t="shared" si="21"/>
        <v>65.29079999999999</v>
      </c>
      <c r="H175" s="66">
        <v>36.67</v>
      </c>
      <c r="I175" s="67" t="s">
        <v>72</v>
      </c>
      <c r="J175" s="64">
        <f t="shared" si="20"/>
        <v>36.67</v>
      </c>
      <c r="K175" s="66">
        <v>1.04</v>
      </c>
      <c r="L175" s="67" t="s">
        <v>72</v>
      </c>
      <c r="M175" s="64">
        <f t="shared" si="27"/>
        <v>1.04</v>
      </c>
      <c r="N175" s="66">
        <v>8957</v>
      </c>
      <c r="O175" s="67" t="s">
        <v>70</v>
      </c>
      <c r="P175" s="83">
        <f t="shared" si="23"/>
        <v>0.89570000000000005</v>
      </c>
    </row>
    <row r="176" spans="1:16">
      <c r="A176" s="1">
        <f t="shared" si="24"/>
        <v>176</v>
      </c>
      <c r="B176" s="76">
        <v>2</v>
      </c>
      <c r="C176" s="67" t="s">
        <v>75</v>
      </c>
      <c r="D176" s="83">
        <f t="shared" si="26"/>
        <v>10.152284263959391</v>
      </c>
      <c r="E176" s="78">
        <v>64.37</v>
      </c>
      <c r="F176" s="79">
        <v>7.3800000000000004E-2</v>
      </c>
      <c r="G176" s="75">
        <f t="shared" si="21"/>
        <v>64.44380000000001</v>
      </c>
      <c r="H176" s="66">
        <v>40.130000000000003</v>
      </c>
      <c r="I176" s="67" t="s">
        <v>72</v>
      </c>
      <c r="J176" s="64">
        <f t="shared" si="20"/>
        <v>40.130000000000003</v>
      </c>
      <c r="K176" s="66">
        <v>1.1499999999999999</v>
      </c>
      <c r="L176" s="67" t="s">
        <v>72</v>
      </c>
      <c r="M176" s="64">
        <f t="shared" si="27"/>
        <v>1.1499999999999999</v>
      </c>
      <c r="N176" s="66">
        <v>9104</v>
      </c>
      <c r="O176" s="67" t="s">
        <v>70</v>
      </c>
      <c r="P176" s="83">
        <f t="shared" si="23"/>
        <v>0.91039999999999988</v>
      </c>
    </row>
    <row r="177" spans="1:16">
      <c r="A177" s="1">
        <f t="shared" si="24"/>
        <v>177</v>
      </c>
      <c r="B177" s="76">
        <v>2.25</v>
      </c>
      <c r="C177" s="67" t="s">
        <v>75</v>
      </c>
      <c r="D177" s="83">
        <f t="shared" si="26"/>
        <v>11.421319796954315</v>
      </c>
      <c r="E177" s="78">
        <v>63.32</v>
      </c>
      <c r="F177" s="79">
        <v>6.6659999999999997E-2</v>
      </c>
      <c r="G177" s="75">
        <f t="shared" si="21"/>
        <v>63.386659999999999</v>
      </c>
      <c r="H177" s="66">
        <v>44.51</v>
      </c>
      <c r="I177" s="67" t="s">
        <v>72</v>
      </c>
      <c r="J177" s="64">
        <f t="shared" si="20"/>
        <v>44.51</v>
      </c>
      <c r="K177" s="66">
        <v>1.31</v>
      </c>
      <c r="L177" s="67" t="s">
        <v>72</v>
      </c>
      <c r="M177" s="64">
        <f t="shared" si="27"/>
        <v>1.31</v>
      </c>
      <c r="N177" s="66">
        <v>9285</v>
      </c>
      <c r="O177" s="67" t="s">
        <v>70</v>
      </c>
      <c r="P177" s="83">
        <f t="shared" si="23"/>
        <v>0.92849999999999999</v>
      </c>
    </row>
    <row r="178" spans="1:16">
      <c r="A178" s="1">
        <f t="shared" si="24"/>
        <v>178</v>
      </c>
      <c r="B178" s="66">
        <v>2.5</v>
      </c>
      <c r="C178" s="67" t="s">
        <v>75</v>
      </c>
      <c r="D178" s="83">
        <f t="shared" si="26"/>
        <v>12.690355329949238</v>
      </c>
      <c r="E178" s="78">
        <v>62.29</v>
      </c>
      <c r="F178" s="79">
        <v>6.0850000000000001E-2</v>
      </c>
      <c r="G178" s="75">
        <f t="shared" si="21"/>
        <v>62.350850000000001</v>
      </c>
      <c r="H178" s="66">
        <v>48.97</v>
      </c>
      <c r="I178" s="67" t="s">
        <v>72</v>
      </c>
      <c r="J178" s="64">
        <f t="shared" si="20"/>
        <v>48.97</v>
      </c>
      <c r="K178" s="66">
        <v>1.46</v>
      </c>
      <c r="L178" s="67" t="s">
        <v>72</v>
      </c>
      <c r="M178" s="64">
        <f t="shared" si="27"/>
        <v>1.46</v>
      </c>
      <c r="N178" s="66">
        <v>9464</v>
      </c>
      <c r="O178" s="67" t="s">
        <v>70</v>
      </c>
      <c r="P178" s="83">
        <f t="shared" si="23"/>
        <v>0.94640000000000002</v>
      </c>
    </row>
    <row r="179" spans="1:16">
      <c r="A179" s="1">
        <f t="shared" si="24"/>
        <v>179</v>
      </c>
      <c r="B179" s="76">
        <v>2.75</v>
      </c>
      <c r="C179" s="77" t="s">
        <v>75</v>
      </c>
      <c r="D179" s="83">
        <f t="shared" si="26"/>
        <v>13.959390862944163</v>
      </c>
      <c r="E179" s="78">
        <v>61.29</v>
      </c>
      <c r="F179" s="79">
        <v>5.6030000000000003E-2</v>
      </c>
      <c r="G179" s="75">
        <f t="shared" si="21"/>
        <v>61.346029999999999</v>
      </c>
      <c r="H179" s="66">
        <v>53.5</v>
      </c>
      <c r="I179" s="67" t="s">
        <v>72</v>
      </c>
      <c r="J179" s="64">
        <f t="shared" ref="J179:J205" si="28">H179</f>
        <v>53.5</v>
      </c>
      <c r="K179" s="66">
        <v>1.59</v>
      </c>
      <c r="L179" s="67" t="s">
        <v>72</v>
      </c>
      <c r="M179" s="64">
        <f t="shared" si="27"/>
        <v>1.59</v>
      </c>
      <c r="N179" s="66">
        <v>9642</v>
      </c>
      <c r="O179" s="67" t="s">
        <v>70</v>
      </c>
      <c r="P179" s="83">
        <f t="shared" si="23"/>
        <v>0.96419999999999995</v>
      </c>
    </row>
    <row r="180" spans="1:16">
      <c r="A180" s="1">
        <f t="shared" si="24"/>
        <v>180</v>
      </c>
      <c r="B180" s="76">
        <v>3</v>
      </c>
      <c r="C180" s="77" t="s">
        <v>75</v>
      </c>
      <c r="D180" s="83">
        <f t="shared" si="26"/>
        <v>15.228426395939087</v>
      </c>
      <c r="E180" s="78">
        <v>60.31</v>
      </c>
      <c r="F180" s="79">
        <v>5.1950000000000003E-2</v>
      </c>
      <c r="G180" s="75">
        <f t="shared" si="21"/>
        <v>60.36195</v>
      </c>
      <c r="H180" s="66">
        <v>58.1</v>
      </c>
      <c r="I180" s="67" t="s">
        <v>72</v>
      </c>
      <c r="J180" s="64">
        <f t="shared" si="28"/>
        <v>58.1</v>
      </c>
      <c r="K180" s="66">
        <v>1.72</v>
      </c>
      <c r="L180" s="67" t="s">
        <v>72</v>
      </c>
      <c r="M180" s="64">
        <f t="shared" si="27"/>
        <v>1.72</v>
      </c>
      <c r="N180" s="66">
        <v>9819</v>
      </c>
      <c r="O180" s="67" t="s">
        <v>70</v>
      </c>
      <c r="P180" s="83">
        <f t="shared" si="23"/>
        <v>0.98190000000000011</v>
      </c>
    </row>
    <row r="181" spans="1:16">
      <c r="A181" s="1">
        <f t="shared" si="24"/>
        <v>181</v>
      </c>
      <c r="B181" s="76">
        <v>3.25</v>
      </c>
      <c r="C181" s="77" t="s">
        <v>75</v>
      </c>
      <c r="D181" s="83">
        <f t="shared" si="26"/>
        <v>16.497461928934012</v>
      </c>
      <c r="E181" s="78">
        <v>59.33</v>
      </c>
      <c r="F181" s="79">
        <v>4.845E-2</v>
      </c>
      <c r="G181" s="75">
        <f t="shared" si="21"/>
        <v>59.378450000000001</v>
      </c>
      <c r="H181" s="66">
        <v>62.79</v>
      </c>
      <c r="I181" s="67" t="s">
        <v>72</v>
      </c>
      <c r="J181" s="64">
        <f t="shared" si="28"/>
        <v>62.79</v>
      </c>
      <c r="K181" s="66">
        <v>1.85</v>
      </c>
      <c r="L181" s="67" t="s">
        <v>72</v>
      </c>
      <c r="M181" s="64">
        <f t="shared" si="27"/>
        <v>1.85</v>
      </c>
      <c r="N181" s="66">
        <v>9997</v>
      </c>
      <c r="O181" s="67" t="s">
        <v>70</v>
      </c>
      <c r="P181" s="83">
        <f t="shared" si="23"/>
        <v>0.99970000000000003</v>
      </c>
    </row>
    <row r="182" spans="1:16">
      <c r="A182" s="1">
        <f t="shared" si="24"/>
        <v>182</v>
      </c>
      <c r="B182" s="76">
        <v>3.5</v>
      </c>
      <c r="C182" s="77" t="s">
        <v>75</v>
      </c>
      <c r="D182" s="83">
        <f t="shared" si="26"/>
        <v>17.766497461928935</v>
      </c>
      <c r="E182" s="78">
        <v>58.37</v>
      </c>
      <c r="F182" s="79">
        <v>4.5420000000000002E-2</v>
      </c>
      <c r="G182" s="75">
        <f t="shared" si="21"/>
        <v>58.415419999999997</v>
      </c>
      <c r="H182" s="66">
        <v>67.55</v>
      </c>
      <c r="I182" s="67" t="s">
        <v>72</v>
      </c>
      <c r="J182" s="64">
        <f t="shared" si="28"/>
        <v>67.55</v>
      </c>
      <c r="K182" s="66">
        <v>1.97</v>
      </c>
      <c r="L182" s="67" t="s">
        <v>72</v>
      </c>
      <c r="M182" s="64">
        <f t="shared" si="27"/>
        <v>1.97</v>
      </c>
      <c r="N182" s="66">
        <v>1.02</v>
      </c>
      <c r="O182" s="112" t="s">
        <v>72</v>
      </c>
      <c r="P182" s="64">
        <f t="shared" ref="P182:P228" si="29">N182</f>
        <v>1.02</v>
      </c>
    </row>
    <row r="183" spans="1:16">
      <c r="A183" s="1">
        <f t="shared" si="24"/>
        <v>183</v>
      </c>
      <c r="B183" s="76">
        <v>3.75</v>
      </c>
      <c r="C183" s="77" t="s">
        <v>75</v>
      </c>
      <c r="D183" s="83">
        <f t="shared" si="26"/>
        <v>19.035532994923859</v>
      </c>
      <c r="E183" s="78">
        <v>57.4</v>
      </c>
      <c r="F183" s="79">
        <v>4.2770000000000002E-2</v>
      </c>
      <c r="G183" s="75">
        <f t="shared" si="21"/>
        <v>57.442769999999996</v>
      </c>
      <c r="H183" s="66">
        <v>72.38</v>
      </c>
      <c r="I183" s="67" t="s">
        <v>72</v>
      </c>
      <c r="J183" s="64">
        <f t="shared" si="28"/>
        <v>72.38</v>
      </c>
      <c r="K183" s="66">
        <v>2.09</v>
      </c>
      <c r="L183" s="67" t="s">
        <v>72</v>
      </c>
      <c r="M183" s="64">
        <f t="shared" si="27"/>
        <v>2.09</v>
      </c>
      <c r="N183" s="66">
        <v>1.04</v>
      </c>
      <c r="O183" s="67" t="s">
        <v>72</v>
      </c>
      <c r="P183" s="64">
        <f t="shared" si="29"/>
        <v>1.04</v>
      </c>
    </row>
    <row r="184" spans="1:16">
      <c r="A184" s="1">
        <f t="shared" si="24"/>
        <v>184</v>
      </c>
      <c r="B184" s="76">
        <v>4</v>
      </c>
      <c r="C184" s="77" t="s">
        <v>75</v>
      </c>
      <c r="D184" s="83">
        <f t="shared" si="26"/>
        <v>20.304568527918782</v>
      </c>
      <c r="E184" s="78">
        <v>56.42</v>
      </c>
      <c r="F184" s="79">
        <v>4.0419999999999998E-2</v>
      </c>
      <c r="G184" s="75">
        <f t="shared" si="21"/>
        <v>56.460419999999999</v>
      </c>
      <c r="H184" s="66">
        <v>77.31</v>
      </c>
      <c r="I184" s="67" t="s">
        <v>72</v>
      </c>
      <c r="J184" s="64">
        <f t="shared" si="28"/>
        <v>77.31</v>
      </c>
      <c r="K184" s="66">
        <v>2.2000000000000002</v>
      </c>
      <c r="L184" s="67" t="s">
        <v>72</v>
      </c>
      <c r="M184" s="64">
        <f t="shared" si="27"/>
        <v>2.2000000000000002</v>
      </c>
      <c r="N184" s="66">
        <v>1.05</v>
      </c>
      <c r="O184" s="67" t="s">
        <v>72</v>
      </c>
      <c r="P184" s="64">
        <f t="shared" si="29"/>
        <v>1.05</v>
      </c>
    </row>
    <row r="185" spans="1:16">
      <c r="A185" s="1">
        <f t="shared" si="24"/>
        <v>185</v>
      </c>
      <c r="B185" s="76">
        <v>4.5</v>
      </c>
      <c r="C185" s="77" t="s">
        <v>75</v>
      </c>
      <c r="D185" s="83">
        <f t="shared" si="26"/>
        <v>22.842639593908629</v>
      </c>
      <c r="E185" s="78">
        <v>54.43</v>
      </c>
      <c r="F185" s="79">
        <v>3.6459999999999999E-2</v>
      </c>
      <c r="G185" s="75">
        <f t="shared" si="21"/>
        <v>54.466459999999998</v>
      </c>
      <c r="H185" s="66">
        <v>87.42</v>
      </c>
      <c r="I185" s="67" t="s">
        <v>72</v>
      </c>
      <c r="J185" s="64">
        <f t="shared" si="28"/>
        <v>87.42</v>
      </c>
      <c r="K185" s="66">
        <v>2.63</v>
      </c>
      <c r="L185" s="67" t="s">
        <v>72</v>
      </c>
      <c r="M185" s="64">
        <f t="shared" si="27"/>
        <v>2.63</v>
      </c>
      <c r="N185" s="66">
        <v>1.0900000000000001</v>
      </c>
      <c r="O185" s="67" t="s">
        <v>72</v>
      </c>
      <c r="P185" s="64">
        <f t="shared" si="29"/>
        <v>1.0900000000000001</v>
      </c>
    </row>
    <row r="186" spans="1:16">
      <c r="A186" s="1">
        <f t="shared" si="24"/>
        <v>186</v>
      </c>
      <c r="B186" s="76">
        <v>5</v>
      </c>
      <c r="C186" s="77" t="s">
        <v>75</v>
      </c>
      <c r="D186" s="83">
        <f t="shared" si="26"/>
        <v>25.380710659898476</v>
      </c>
      <c r="E186" s="78">
        <v>52.38</v>
      </c>
      <c r="F186" s="79">
        <v>3.3239999999999999E-2</v>
      </c>
      <c r="G186" s="75">
        <f t="shared" si="21"/>
        <v>52.413240000000002</v>
      </c>
      <c r="H186" s="66">
        <v>97.91</v>
      </c>
      <c r="I186" s="67" t="s">
        <v>72</v>
      </c>
      <c r="J186" s="64">
        <f t="shared" si="28"/>
        <v>97.91</v>
      </c>
      <c r="K186" s="66">
        <v>3.02</v>
      </c>
      <c r="L186" s="67" t="s">
        <v>72</v>
      </c>
      <c r="M186" s="64">
        <f t="shared" si="27"/>
        <v>3.02</v>
      </c>
      <c r="N186" s="66">
        <v>1.1299999999999999</v>
      </c>
      <c r="O186" s="67" t="s">
        <v>72</v>
      </c>
      <c r="P186" s="64">
        <f t="shared" si="29"/>
        <v>1.1299999999999999</v>
      </c>
    </row>
    <row r="187" spans="1:16">
      <c r="A187" s="1">
        <f t="shared" si="24"/>
        <v>187</v>
      </c>
      <c r="B187" s="76">
        <v>5.5</v>
      </c>
      <c r="C187" s="77" t="s">
        <v>75</v>
      </c>
      <c r="D187" s="83">
        <f t="shared" si="26"/>
        <v>27.918781725888326</v>
      </c>
      <c r="E187" s="78">
        <v>50.25</v>
      </c>
      <c r="F187" s="79">
        <v>3.057E-2</v>
      </c>
      <c r="G187" s="75">
        <f t="shared" si="21"/>
        <v>50.280569999999997</v>
      </c>
      <c r="H187" s="66">
        <v>108.83</v>
      </c>
      <c r="I187" s="67" t="s">
        <v>72</v>
      </c>
      <c r="J187" s="64">
        <f t="shared" si="28"/>
        <v>108.83</v>
      </c>
      <c r="K187" s="66">
        <v>3.39</v>
      </c>
      <c r="L187" s="67" t="s">
        <v>72</v>
      </c>
      <c r="M187" s="64">
        <f t="shared" si="27"/>
        <v>3.39</v>
      </c>
      <c r="N187" s="66">
        <v>1.17</v>
      </c>
      <c r="O187" s="67" t="s">
        <v>72</v>
      </c>
      <c r="P187" s="64">
        <f t="shared" si="29"/>
        <v>1.17</v>
      </c>
    </row>
    <row r="188" spans="1:16">
      <c r="A188" s="1">
        <f t="shared" si="24"/>
        <v>188</v>
      </c>
      <c r="B188" s="76">
        <v>6</v>
      </c>
      <c r="C188" s="77" t="s">
        <v>75</v>
      </c>
      <c r="D188" s="83">
        <f t="shared" si="26"/>
        <v>30.456852791878173</v>
      </c>
      <c r="E188" s="78">
        <v>48.16</v>
      </c>
      <c r="F188" s="79">
        <v>2.8320000000000001E-2</v>
      </c>
      <c r="G188" s="75">
        <f t="shared" si="21"/>
        <v>48.188319999999997</v>
      </c>
      <c r="H188" s="66">
        <v>120.22</v>
      </c>
      <c r="I188" s="67" t="s">
        <v>72</v>
      </c>
      <c r="J188" s="64">
        <f t="shared" si="28"/>
        <v>120.22</v>
      </c>
      <c r="K188" s="66">
        <v>3.76</v>
      </c>
      <c r="L188" s="67" t="s">
        <v>72</v>
      </c>
      <c r="M188" s="64">
        <f t="shared" si="27"/>
        <v>3.76</v>
      </c>
      <c r="N188" s="66">
        <v>1.21</v>
      </c>
      <c r="O188" s="67" t="s">
        <v>72</v>
      </c>
      <c r="P188" s="64">
        <f t="shared" si="29"/>
        <v>1.21</v>
      </c>
    </row>
    <row r="189" spans="1:16">
      <c r="A189" s="1">
        <f t="shared" si="24"/>
        <v>189</v>
      </c>
      <c r="B189" s="76">
        <v>6.5</v>
      </c>
      <c r="C189" s="77" t="s">
        <v>75</v>
      </c>
      <c r="D189" s="83">
        <f t="shared" si="26"/>
        <v>32.994923857868024</v>
      </c>
      <c r="E189" s="78">
        <v>46.63</v>
      </c>
      <c r="F189" s="79">
        <v>2.639E-2</v>
      </c>
      <c r="G189" s="75">
        <f t="shared" si="21"/>
        <v>46.656390000000002</v>
      </c>
      <c r="H189" s="66">
        <v>132.05000000000001</v>
      </c>
      <c r="I189" s="67" t="s">
        <v>72</v>
      </c>
      <c r="J189" s="64">
        <f t="shared" si="28"/>
        <v>132.05000000000001</v>
      </c>
      <c r="K189" s="66">
        <v>4.12</v>
      </c>
      <c r="L189" s="67" t="s">
        <v>72</v>
      </c>
      <c r="M189" s="64">
        <f t="shared" si="27"/>
        <v>4.12</v>
      </c>
      <c r="N189" s="66">
        <v>1.25</v>
      </c>
      <c r="O189" s="67" t="s">
        <v>72</v>
      </c>
      <c r="P189" s="64">
        <f t="shared" si="29"/>
        <v>1.25</v>
      </c>
    </row>
    <row r="190" spans="1:16">
      <c r="A190" s="1">
        <f t="shared" si="24"/>
        <v>190</v>
      </c>
      <c r="B190" s="76">
        <v>7</v>
      </c>
      <c r="C190" s="77" t="s">
        <v>75</v>
      </c>
      <c r="D190" s="83">
        <f t="shared" si="26"/>
        <v>35.532994923857871</v>
      </c>
      <c r="E190" s="78">
        <v>45.19</v>
      </c>
      <c r="F190" s="79">
        <v>2.4719999999999999E-2</v>
      </c>
      <c r="G190" s="75">
        <f t="shared" si="21"/>
        <v>45.21472</v>
      </c>
      <c r="H190" s="66">
        <v>144.25</v>
      </c>
      <c r="I190" s="67" t="s">
        <v>72</v>
      </c>
      <c r="J190" s="64">
        <f t="shared" si="28"/>
        <v>144.25</v>
      </c>
      <c r="K190" s="66">
        <v>4.47</v>
      </c>
      <c r="L190" s="67" t="s">
        <v>72</v>
      </c>
      <c r="M190" s="64">
        <f t="shared" si="27"/>
        <v>4.47</v>
      </c>
      <c r="N190" s="66">
        <v>1.3</v>
      </c>
      <c r="O190" s="67" t="s">
        <v>72</v>
      </c>
      <c r="P190" s="64">
        <f t="shared" si="29"/>
        <v>1.3</v>
      </c>
    </row>
    <row r="191" spans="1:16">
      <c r="A191" s="1">
        <f t="shared" si="24"/>
        <v>191</v>
      </c>
      <c r="B191" s="76">
        <v>8</v>
      </c>
      <c r="C191" s="77" t="s">
        <v>75</v>
      </c>
      <c r="D191" s="83">
        <f t="shared" si="26"/>
        <v>40.609137055837564</v>
      </c>
      <c r="E191" s="78">
        <v>42.58</v>
      </c>
      <c r="F191" s="79">
        <v>2.197E-2</v>
      </c>
      <c r="G191" s="75">
        <f t="shared" si="21"/>
        <v>42.601970000000001</v>
      </c>
      <c r="H191" s="66">
        <v>169.81</v>
      </c>
      <c r="I191" s="67" t="s">
        <v>72</v>
      </c>
      <c r="J191" s="64">
        <f t="shared" si="28"/>
        <v>169.81</v>
      </c>
      <c r="K191" s="66">
        <v>5.75</v>
      </c>
      <c r="L191" s="67" t="s">
        <v>72</v>
      </c>
      <c r="M191" s="64">
        <f t="shared" si="27"/>
        <v>5.75</v>
      </c>
      <c r="N191" s="66">
        <v>1.39</v>
      </c>
      <c r="O191" s="67" t="s">
        <v>72</v>
      </c>
      <c r="P191" s="64">
        <f t="shared" si="29"/>
        <v>1.39</v>
      </c>
    </row>
    <row r="192" spans="1:16">
      <c r="A192" s="1">
        <f t="shared" si="24"/>
        <v>192</v>
      </c>
      <c r="B192" s="76">
        <v>9</v>
      </c>
      <c r="C192" s="77" t="s">
        <v>75</v>
      </c>
      <c r="D192" s="83">
        <f t="shared" si="26"/>
        <v>45.685279187817258</v>
      </c>
      <c r="E192" s="78">
        <v>40.28</v>
      </c>
      <c r="F192" s="79">
        <v>1.9789999999999999E-2</v>
      </c>
      <c r="G192" s="75">
        <f t="shared" si="21"/>
        <v>40.299790000000002</v>
      </c>
      <c r="H192" s="66">
        <v>196.87</v>
      </c>
      <c r="I192" s="67" t="s">
        <v>72</v>
      </c>
      <c r="J192" s="64">
        <f t="shared" si="28"/>
        <v>196.87</v>
      </c>
      <c r="K192" s="66">
        <v>6.91</v>
      </c>
      <c r="L192" s="67" t="s">
        <v>72</v>
      </c>
      <c r="M192" s="64">
        <f t="shared" si="27"/>
        <v>6.91</v>
      </c>
      <c r="N192" s="66">
        <v>1.49</v>
      </c>
      <c r="O192" s="67" t="s">
        <v>72</v>
      </c>
      <c r="P192" s="64">
        <f t="shared" si="29"/>
        <v>1.49</v>
      </c>
    </row>
    <row r="193" spans="1:16">
      <c r="A193" s="1">
        <f t="shared" si="24"/>
        <v>193</v>
      </c>
      <c r="B193" s="76">
        <v>10</v>
      </c>
      <c r="C193" s="77" t="s">
        <v>75</v>
      </c>
      <c r="D193" s="83">
        <f t="shared" si="26"/>
        <v>50.761421319796952</v>
      </c>
      <c r="E193" s="78">
        <v>38.24</v>
      </c>
      <c r="F193" s="79">
        <v>1.8030000000000001E-2</v>
      </c>
      <c r="G193" s="75">
        <f t="shared" si="21"/>
        <v>38.258030000000005</v>
      </c>
      <c r="H193" s="66">
        <v>225.44</v>
      </c>
      <c r="I193" s="67" t="s">
        <v>72</v>
      </c>
      <c r="J193" s="64">
        <f t="shared" si="28"/>
        <v>225.44</v>
      </c>
      <c r="K193" s="66">
        <v>8.01</v>
      </c>
      <c r="L193" s="67" t="s">
        <v>72</v>
      </c>
      <c r="M193" s="64">
        <f t="shared" si="27"/>
        <v>8.01</v>
      </c>
      <c r="N193" s="66">
        <v>1.59</v>
      </c>
      <c r="O193" s="67" t="s">
        <v>72</v>
      </c>
      <c r="P193" s="64">
        <f t="shared" si="29"/>
        <v>1.59</v>
      </c>
    </row>
    <row r="194" spans="1:16">
      <c r="A194" s="1">
        <f t="shared" si="24"/>
        <v>194</v>
      </c>
      <c r="B194" s="76">
        <v>11</v>
      </c>
      <c r="C194" s="77" t="s">
        <v>75</v>
      </c>
      <c r="D194" s="83">
        <f t="shared" si="26"/>
        <v>55.837563451776653</v>
      </c>
      <c r="E194" s="78">
        <v>36.42</v>
      </c>
      <c r="F194" s="79">
        <v>1.6559999999999998E-2</v>
      </c>
      <c r="G194" s="75">
        <f t="shared" si="21"/>
        <v>36.43656</v>
      </c>
      <c r="H194" s="66">
        <v>255.48</v>
      </c>
      <c r="I194" s="67" t="s">
        <v>72</v>
      </c>
      <c r="J194" s="64">
        <f t="shared" si="28"/>
        <v>255.48</v>
      </c>
      <c r="K194" s="66">
        <v>9.07</v>
      </c>
      <c r="L194" s="67" t="s">
        <v>72</v>
      </c>
      <c r="M194" s="64">
        <f t="shared" si="27"/>
        <v>9.07</v>
      </c>
      <c r="N194" s="66">
        <v>1.7</v>
      </c>
      <c r="O194" s="67" t="s">
        <v>72</v>
      </c>
      <c r="P194" s="64">
        <f t="shared" si="29"/>
        <v>1.7</v>
      </c>
    </row>
    <row r="195" spans="1:16">
      <c r="A195" s="1">
        <f t="shared" si="24"/>
        <v>195</v>
      </c>
      <c r="B195" s="76">
        <v>12</v>
      </c>
      <c r="C195" s="77" t="s">
        <v>75</v>
      </c>
      <c r="D195" s="83">
        <f t="shared" si="26"/>
        <v>60.913705583756347</v>
      </c>
      <c r="E195" s="78">
        <v>34.79</v>
      </c>
      <c r="F195" s="79">
        <v>1.533E-2</v>
      </c>
      <c r="G195" s="75">
        <f t="shared" si="21"/>
        <v>34.805329999999998</v>
      </c>
      <c r="H195" s="66">
        <v>286.95999999999998</v>
      </c>
      <c r="I195" s="67" t="s">
        <v>72</v>
      </c>
      <c r="J195" s="64">
        <f t="shared" si="28"/>
        <v>286.95999999999998</v>
      </c>
      <c r="K195" s="66">
        <v>10.11</v>
      </c>
      <c r="L195" s="67" t="s">
        <v>72</v>
      </c>
      <c r="M195" s="64">
        <f t="shared" si="27"/>
        <v>10.11</v>
      </c>
      <c r="N195" s="66">
        <v>1.81</v>
      </c>
      <c r="O195" s="67" t="s">
        <v>72</v>
      </c>
      <c r="P195" s="64">
        <f t="shared" si="29"/>
        <v>1.81</v>
      </c>
    </row>
    <row r="196" spans="1:16">
      <c r="A196" s="1">
        <f t="shared" si="24"/>
        <v>196</v>
      </c>
      <c r="B196" s="76">
        <v>13</v>
      </c>
      <c r="C196" s="77" t="s">
        <v>75</v>
      </c>
      <c r="D196" s="83">
        <f t="shared" si="26"/>
        <v>65.989847715736047</v>
      </c>
      <c r="E196" s="78">
        <v>33.33</v>
      </c>
      <c r="F196" s="79">
        <v>1.4279999999999999E-2</v>
      </c>
      <c r="G196" s="75">
        <f t="shared" si="21"/>
        <v>33.344279999999998</v>
      </c>
      <c r="H196" s="66">
        <v>319.88</v>
      </c>
      <c r="I196" s="67" t="s">
        <v>72</v>
      </c>
      <c r="J196" s="64">
        <f t="shared" si="28"/>
        <v>319.88</v>
      </c>
      <c r="K196" s="66">
        <v>11.13</v>
      </c>
      <c r="L196" s="67" t="s">
        <v>72</v>
      </c>
      <c r="M196" s="64">
        <f t="shared" si="27"/>
        <v>11.13</v>
      </c>
      <c r="N196" s="66">
        <v>1.94</v>
      </c>
      <c r="O196" s="67" t="s">
        <v>72</v>
      </c>
      <c r="P196" s="64">
        <f t="shared" si="29"/>
        <v>1.94</v>
      </c>
    </row>
    <row r="197" spans="1:16">
      <c r="A197" s="1">
        <f t="shared" si="24"/>
        <v>197</v>
      </c>
      <c r="B197" s="76">
        <v>14</v>
      </c>
      <c r="C197" s="77" t="s">
        <v>75</v>
      </c>
      <c r="D197" s="83">
        <f t="shared" si="26"/>
        <v>71.065989847715741</v>
      </c>
      <c r="E197" s="78">
        <v>32.01</v>
      </c>
      <c r="F197" s="79">
        <v>1.336E-2</v>
      </c>
      <c r="G197" s="75">
        <f t="shared" si="21"/>
        <v>32.023359999999997</v>
      </c>
      <c r="H197" s="66">
        <v>354.19</v>
      </c>
      <c r="I197" s="67" t="s">
        <v>72</v>
      </c>
      <c r="J197" s="64">
        <f t="shared" si="28"/>
        <v>354.19</v>
      </c>
      <c r="K197" s="66">
        <v>12.15</v>
      </c>
      <c r="L197" s="67" t="s">
        <v>72</v>
      </c>
      <c r="M197" s="64">
        <f t="shared" si="27"/>
        <v>12.15</v>
      </c>
      <c r="N197" s="66">
        <v>2.06</v>
      </c>
      <c r="O197" s="67" t="s">
        <v>72</v>
      </c>
      <c r="P197" s="64">
        <f t="shared" si="29"/>
        <v>2.06</v>
      </c>
    </row>
    <row r="198" spans="1:16">
      <c r="A198" s="1">
        <f t="shared" si="24"/>
        <v>198</v>
      </c>
      <c r="B198" s="76">
        <v>15</v>
      </c>
      <c r="C198" s="77" t="s">
        <v>75</v>
      </c>
      <c r="D198" s="83">
        <f t="shared" si="26"/>
        <v>76.142131979695435</v>
      </c>
      <c r="E198" s="78">
        <v>30.81</v>
      </c>
      <c r="F198" s="79">
        <v>1.257E-2</v>
      </c>
      <c r="G198" s="75">
        <f t="shared" si="21"/>
        <v>30.822569999999999</v>
      </c>
      <c r="H198" s="66">
        <v>389.88</v>
      </c>
      <c r="I198" s="67" t="s">
        <v>72</v>
      </c>
      <c r="J198" s="64">
        <f t="shared" si="28"/>
        <v>389.88</v>
      </c>
      <c r="K198" s="66">
        <v>13.16</v>
      </c>
      <c r="L198" s="67" t="s">
        <v>72</v>
      </c>
      <c r="M198" s="64">
        <f t="shared" si="27"/>
        <v>13.16</v>
      </c>
      <c r="N198" s="66">
        <v>2.19</v>
      </c>
      <c r="O198" s="67" t="s">
        <v>72</v>
      </c>
      <c r="P198" s="64">
        <f t="shared" si="29"/>
        <v>2.19</v>
      </c>
    </row>
    <row r="199" spans="1:16">
      <c r="A199" s="1">
        <f t="shared" si="24"/>
        <v>199</v>
      </c>
      <c r="B199" s="76">
        <v>16</v>
      </c>
      <c r="C199" s="77" t="s">
        <v>75</v>
      </c>
      <c r="D199" s="83">
        <f t="shared" ref="D199:D228" si="30">B199*1000/$C$5</f>
        <v>81.218274111675129</v>
      </c>
      <c r="E199" s="78">
        <v>29.72</v>
      </c>
      <c r="F199" s="79">
        <v>1.1860000000000001E-2</v>
      </c>
      <c r="G199" s="75">
        <f t="shared" si="21"/>
        <v>29.731859999999998</v>
      </c>
      <c r="H199" s="66">
        <v>426.92</v>
      </c>
      <c r="I199" s="67" t="s">
        <v>72</v>
      </c>
      <c r="J199" s="64">
        <f t="shared" si="28"/>
        <v>426.92</v>
      </c>
      <c r="K199" s="66">
        <v>14.17</v>
      </c>
      <c r="L199" s="67" t="s">
        <v>72</v>
      </c>
      <c r="M199" s="64">
        <f t="shared" si="27"/>
        <v>14.17</v>
      </c>
      <c r="N199" s="66">
        <v>2.33</v>
      </c>
      <c r="O199" s="67" t="s">
        <v>72</v>
      </c>
      <c r="P199" s="64">
        <f t="shared" si="29"/>
        <v>2.33</v>
      </c>
    </row>
    <row r="200" spans="1:16">
      <c r="A200" s="1">
        <f t="shared" si="24"/>
        <v>200</v>
      </c>
      <c r="B200" s="76">
        <v>17</v>
      </c>
      <c r="C200" s="77" t="s">
        <v>75</v>
      </c>
      <c r="D200" s="83">
        <f t="shared" si="30"/>
        <v>86.294416243654823</v>
      </c>
      <c r="E200" s="78">
        <v>28.72</v>
      </c>
      <c r="F200" s="79">
        <v>1.124E-2</v>
      </c>
      <c r="G200" s="75">
        <f t="shared" si="21"/>
        <v>28.73124</v>
      </c>
      <c r="H200" s="66">
        <v>465.28</v>
      </c>
      <c r="I200" s="67" t="s">
        <v>72</v>
      </c>
      <c r="J200" s="64">
        <f t="shared" si="28"/>
        <v>465.28</v>
      </c>
      <c r="K200" s="66">
        <v>15.18</v>
      </c>
      <c r="L200" s="67" t="s">
        <v>72</v>
      </c>
      <c r="M200" s="64">
        <f t="shared" si="27"/>
        <v>15.18</v>
      </c>
      <c r="N200" s="66">
        <v>2.4700000000000002</v>
      </c>
      <c r="O200" s="67" t="s">
        <v>72</v>
      </c>
      <c r="P200" s="64">
        <f t="shared" si="29"/>
        <v>2.4700000000000002</v>
      </c>
    </row>
    <row r="201" spans="1:16">
      <c r="A201" s="1">
        <f t="shared" si="24"/>
        <v>201</v>
      </c>
      <c r="B201" s="76">
        <v>18</v>
      </c>
      <c r="C201" s="77" t="s">
        <v>75</v>
      </c>
      <c r="D201" s="83">
        <f t="shared" si="30"/>
        <v>91.370558375634516</v>
      </c>
      <c r="E201" s="78">
        <v>27.8</v>
      </c>
      <c r="F201" s="79">
        <v>1.068E-2</v>
      </c>
      <c r="G201" s="75">
        <f t="shared" si="21"/>
        <v>27.810680000000001</v>
      </c>
      <c r="H201" s="66">
        <v>504.95</v>
      </c>
      <c r="I201" s="67" t="s">
        <v>72</v>
      </c>
      <c r="J201" s="64">
        <f t="shared" si="28"/>
        <v>504.95</v>
      </c>
      <c r="K201" s="66">
        <v>16.18</v>
      </c>
      <c r="L201" s="67" t="s">
        <v>72</v>
      </c>
      <c r="M201" s="64">
        <f t="shared" si="27"/>
        <v>16.18</v>
      </c>
      <c r="N201" s="66">
        <v>2.61</v>
      </c>
      <c r="O201" s="67" t="s">
        <v>72</v>
      </c>
      <c r="P201" s="64">
        <f t="shared" si="29"/>
        <v>2.61</v>
      </c>
    </row>
    <row r="202" spans="1:16">
      <c r="A202" s="1">
        <f t="shared" si="24"/>
        <v>202</v>
      </c>
      <c r="B202" s="76">
        <v>20</v>
      </c>
      <c r="C202" s="77" t="s">
        <v>75</v>
      </c>
      <c r="D202" s="113">
        <f t="shared" si="30"/>
        <v>101.5228426395939</v>
      </c>
      <c r="E202" s="78">
        <v>26.18</v>
      </c>
      <c r="F202" s="79">
        <v>9.7149999999999997E-3</v>
      </c>
      <c r="G202" s="75">
        <f t="shared" si="21"/>
        <v>26.189715</v>
      </c>
      <c r="H202" s="66">
        <v>588.05999999999995</v>
      </c>
      <c r="I202" s="67" t="s">
        <v>72</v>
      </c>
      <c r="J202" s="64">
        <f t="shared" si="28"/>
        <v>588.05999999999995</v>
      </c>
      <c r="K202" s="66">
        <v>20.010000000000002</v>
      </c>
      <c r="L202" s="67" t="s">
        <v>72</v>
      </c>
      <c r="M202" s="64">
        <f t="shared" si="27"/>
        <v>20.010000000000002</v>
      </c>
      <c r="N202" s="66">
        <v>2.92</v>
      </c>
      <c r="O202" s="67" t="s">
        <v>72</v>
      </c>
      <c r="P202" s="64">
        <f t="shared" si="29"/>
        <v>2.92</v>
      </c>
    </row>
    <row r="203" spans="1:16">
      <c r="A203" s="1">
        <f t="shared" si="24"/>
        <v>203</v>
      </c>
      <c r="B203" s="76">
        <v>22.5</v>
      </c>
      <c r="C203" s="77" t="s">
        <v>75</v>
      </c>
      <c r="D203" s="113">
        <f t="shared" si="30"/>
        <v>114.21319796954315</v>
      </c>
      <c r="E203" s="78">
        <v>24.46</v>
      </c>
      <c r="F203" s="79">
        <v>8.7410000000000005E-3</v>
      </c>
      <c r="G203" s="75">
        <f t="shared" si="21"/>
        <v>24.468741000000001</v>
      </c>
      <c r="H203" s="66">
        <v>698.82</v>
      </c>
      <c r="I203" s="67" t="s">
        <v>72</v>
      </c>
      <c r="J203" s="64">
        <f t="shared" si="28"/>
        <v>698.82</v>
      </c>
      <c r="K203" s="66">
        <v>25.42</v>
      </c>
      <c r="L203" s="67" t="s">
        <v>72</v>
      </c>
      <c r="M203" s="64">
        <f t="shared" si="27"/>
        <v>25.42</v>
      </c>
      <c r="N203" s="66">
        <v>3.32</v>
      </c>
      <c r="O203" s="67" t="s">
        <v>72</v>
      </c>
      <c r="P203" s="64">
        <f t="shared" si="29"/>
        <v>3.32</v>
      </c>
    </row>
    <row r="204" spans="1:16">
      <c r="A204" s="1">
        <f t="shared" si="24"/>
        <v>204</v>
      </c>
      <c r="B204" s="76">
        <v>25</v>
      </c>
      <c r="C204" s="77" t="s">
        <v>75</v>
      </c>
      <c r="D204" s="113">
        <f t="shared" si="30"/>
        <v>126.90355329949239</v>
      </c>
      <c r="E204" s="78">
        <v>23.02</v>
      </c>
      <c r="F204" s="79">
        <v>7.9520000000000007E-3</v>
      </c>
      <c r="G204" s="75">
        <f t="shared" si="21"/>
        <v>23.027951999999999</v>
      </c>
      <c r="H204" s="66">
        <v>816.94</v>
      </c>
      <c r="I204" s="67" t="s">
        <v>72</v>
      </c>
      <c r="J204" s="64">
        <f t="shared" si="28"/>
        <v>816.94</v>
      </c>
      <c r="K204" s="66">
        <v>30.43</v>
      </c>
      <c r="L204" s="67" t="s">
        <v>72</v>
      </c>
      <c r="M204" s="64">
        <f t="shared" si="27"/>
        <v>30.43</v>
      </c>
      <c r="N204" s="66">
        <v>3.74</v>
      </c>
      <c r="O204" s="67" t="s">
        <v>72</v>
      </c>
      <c r="P204" s="64">
        <f t="shared" si="29"/>
        <v>3.74</v>
      </c>
    </row>
    <row r="205" spans="1:16">
      <c r="A205" s="1">
        <f t="shared" si="24"/>
        <v>205</v>
      </c>
      <c r="B205" s="76">
        <v>27.5</v>
      </c>
      <c r="C205" s="77" t="s">
        <v>75</v>
      </c>
      <c r="D205" s="113">
        <f t="shared" si="30"/>
        <v>139.59390862944161</v>
      </c>
      <c r="E205" s="78">
        <v>21.79</v>
      </c>
      <c r="F205" s="79">
        <v>7.3000000000000001E-3</v>
      </c>
      <c r="G205" s="75">
        <f t="shared" si="21"/>
        <v>21.7973</v>
      </c>
      <c r="H205" s="66">
        <v>942.09</v>
      </c>
      <c r="I205" s="67" t="s">
        <v>72</v>
      </c>
      <c r="J205" s="64">
        <f t="shared" si="28"/>
        <v>942.09</v>
      </c>
      <c r="K205" s="66">
        <v>35.21</v>
      </c>
      <c r="L205" s="67" t="s">
        <v>72</v>
      </c>
      <c r="M205" s="64">
        <f t="shared" si="27"/>
        <v>35.21</v>
      </c>
      <c r="N205" s="66">
        <v>4.1900000000000004</v>
      </c>
      <c r="O205" s="67" t="s">
        <v>72</v>
      </c>
      <c r="P205" s="64">
        <f t="shared" si="29"/>
        <v>4.1900000000000004</v>
      </c>
    </row>
    <row r="206" spans="1:16">
      <c r="A206" s="1">
        <f t="shared" si="24"/>
        <v>206</v>
      </c>
      <c r="B206" s="76">
        <v>30</v>
      </c>
      <c r="C206" s="77" t="s">
        <v>75</v>
      </c>
      <c r="D206" s="113">
        <f t="shared" si="30"/>
        <v>152.28426395939087</v>
      </c>
      <c r="E206" s="78">
        <v>20.73</v>
      </c>
      <c r="F206" s="79">
        <v>6.7499999999999999E-3</v>
      </c>
      <c r="G206" s="75">
        <f t="shared" si="21"/>
        <v>20.736750000000001</v>
      </c>
      <c r="H206" s="66">
        <v>1.07</v>
      </c>
      <c r="I206" s="112" t="s">
        <v>74</v>
      </c>
      <c r="J206" s="68">
        <f t="shared" ref="J206:J228" si="31">H206*1000</f>
        <v>1070</v>
      </c>
      <c r="K206" s="66">
        <v>39.86</v>
      </c>
      <c r="L206" s="67" t="s">
        <v>72</v>
      </c>
      <c r="M206" s="64">
        <f t="shared" ref="M206:M228" si="32">K206</f>
        <v>39.86</v>
      </c>
      <c r="N206" s="66">
        <v>4.66</v>
      </c>
      <c r="O206" s="67" t="s">
        <v>72</v>
      </c>
      <c r="P206" s="64">
        <f t="shared" si="29"/>
        <v>4.66</v>
      </c>
    </row>
    <row r="207" spans="1:16">
      <c r="A207" s="1">
        <f t="shared" si="24"/>
        <v>207</v>
      </c>
      <c r="B207" s="76">
        <v>32.5</v>
      </c>
      <c r="C207" s="77" t="s">
        <v>75</v>
      </c>
      <c r="D207" s="113">
        <f t="shared" si="30"/>
        <v>164.9746192893401</v>
      </c>
      <c r="E207" s="78">
        <v>19.809999999999999</v>
      </c>
      <c r="F207" s="79">
        <v>6.28E-3</v>
      </c>
      <c r="G207" s="75">
        <f t="shared" si="21"/>
        <v>19.816279999999999</v>
      </c>
      <c r="H207" s="66">
        <v>1.21</v>
      </c>
      <c r="I207" s="67" t="s">
        <v>74</v>
      </c>
      <c r="J207" s="68">
        <f t="shared" si="31"/>
        <v>1210</v>
      </c>
      <c r="K207" s="66">
        <v>44.41</v>
      </c>
      <c r="L207" s="67" t="s">
        <v>72</v>
      </c>
      <c r="M207" s="64">
        <f t="shared" si="32"/>
        <v>44.41</v>
      </c>
      <c r="N207" s="66">
        <v>5.14</v>
      </c>
      <c r="O207" s="67" t="s">
        <v>72</v>
      </c>
      <c r="P207" s="64">
        <f t="shared" si="29"/>
        <v>5.14</v>
      </c>
    </row>
    <row r="208" spans="1:16">
      <c r="A208" s="1">
        <f t="shared" si="24"/>
        <v>208</v>
      </c>
      <c r="B208" s="76">
        <v>35</v>
      </c>
      <c r="C208" s="77" t="s">
        <v>75</v>
      </c>
      <c r="D208" s="113">
        <f t="shared" si="30"/>
        <v>177.66497461928935</v>
      </c>
      <c r="E208" s="78">
        <v>19</v>
      </c>
      <c r="F208" s="79">
        <v>5.875E-3</v>
      </c>
      <c r="G208" s="75">
        <f t="shared" si="21"/>
        <v>19.005875</v>
      </c>
      <c r="H208" s="66">
        <v>1.36</v>
      </c>
      <c r="I208" s="67" t="s">
        <v>74</v>
      </c>
      <c r="J208" s="68">
        <f t="shared" si="31"/>
        <v>1360</v>
      </c>
      <c r="K208" s="66">
        <v>48.89</v>
      </c>
      <c r="L208" s="67" t="s">
        <v>72</v>
      </c>
      <c r="M208" s="64">
        <f t="shared" si="32"/>
        <v>48.89</v>
      </c>
      <c r="N208" s="66">
        <v>5.64</v>
      </c>
      <c r="O208" s="67" t="s">
        <v>72</v>
      </c>
      <c r="P208" s="64">
        <f t="shared" si="29"/>
        <v>5.64</v>
      </c>
    </row>
    <row r="209" spans="1:16">
      <c r="A209" s="1">
        <f t="shared" si="24"/>
        <v>209</v>
      </c>
      <c r="B209" s="76">
        <v>37.5</v>
      </c>
      <c r="C209" s="77" t="s">
        <v>75</v>
      </c>
      <c r="D209" s="113">
        <f t="shared" si="30"/>
        <v>190.35532994923858</v>
      </c>
      <c r="E209" s="78">
        <v>18.28</v>
      </c>
      <c r="F209" s="79">
        <v>5.5199999999999997E-3</v>
      </c>
      <c r="G209" s="75">
        <f t="shared" si="21"/>
        <v>18.285520000000002</v>
      </c>
      <c r="H209" s="66">
        <v>1.51</v>
      </c>
      <c r="I209" s="67" t="s">
        <v>74</v>
      </c>
      <c r="J209" s="68">
        <f t="shared" si="31"/>
        <v>1510</v>
      </c>
      <c r="K209" s="66">
        <v>53.33</v>
      </c>
      <c r="L209" s="67" t="s">
        <v>72</v>
      </c>
      <c r="M209" s="64">
        <f t="shared" si="32"/>
        <v>53.33</v>
      </c>
      <c r="N209" s="66">
        <v>6.16</v>
      </c>
      <c r="O209" s="67" t="s">
        <v>72</v>
      </c>
      <c r="P209" s="64">
        <f t="shared" si="29"/>
        <v>6.16</v>
      </c>
    </row>
    <row r="210" spans="1:16">
      <c r="A210" s="1">
        <f t="shared" si="24"/>
        <v>210</v>
      </c>
      <c r="B210" s="76">
        <v>40</v>
      </c>
      <c r="C210" s="77" t="s">
        <v>75</v>
      </c>
      <c r="D210" s="113">
        <f t="shared" si="30"/>
        <v>203.04568527918781</v>
      </c>
      <c r="E210" s="78">
        <v>17.64</v>
      </c>
      <c r="F210" s="79">
        <v>5.208E-3</v>
      </c>
      <c r="G210" s="75">
        <f t="shared" si="21"/>
        <v>17.645208</v>
      </c>
      <c r="H210" s="66">
        <v>1.66</v>
      </c>
      <c r="I210" s="67" t="s">
        <v>74</v>
      </c>
      <c r="J210" s="68">
        <f t="shared" si="31"/>
        <v>1660</v>
      </c>
      <c r="K210" s="66">
        <v>57.73</v>
      </c>
      <c r="L210" s="67" t="s">
        <v>72</v>
      </c>
      <c r="M210" s="64">
        <f t="shared" si="32"/>
        <v>57.73</v>
      </c>
      <c r="N210" s="66">
        <v>6.7</v>
      </c>
      <c r="O210" s="67" t="s">
        <v>72</v>
      </c>
      <c r="P210" s="64">
        <f t="shared" si="29"/>
        <v>6.7</v>
      </c>
    </row>
    <row r="211" spans="1:16">
      <c r="A211" s="1">
        <f t="shared" si="24"/>
        <v>211</v>
      </c>
      <c r="B211" s="76">
        <v>45</v>
      </c>
      <c r="C211" s="77" t="s">
        <v>75</v>
      </c>
      <c r="D211" s="113">
        <f t="shared" si="30"/>
        <v>228.42639593908629</v>
      </c>
      <c r="E211" s="78">
        <v>16.559999999999999</v>
      </c>
      <c r="F211" s="79">
        <v>4.6820000000000004E-3</v>
      </c>
      <c r="G211" s="75">
        <f t="shared" si="21"/>
        <v>16.564681999999998</v>
      </c>
      <c r="H211" s="66">
        <v>1.99</v>
      </c>
      <c r="I211" s="67" t="s">
        <v>74</v>
      </c>
      <c r="J211" s="68">
        <f t="shared" si="31"/>
        <v>1990</v>
      </c>
      <c r="K211" s="66">
        <v>74.08</v>
      </c>
      <c r="L211" s="67" t="s">
        <v>72</v>
      </c>
      <c r="M211" s="64">
        <f t="shared" si="32"/>
        <v>74.08</v>
      </c>
      <c r="N211" s="66">
        <v>7.8</v>
      </c>
      <c r="O211" s="67" t="s">
        <v>72</v>
      </c>
      <c r="P211" s="64">
        <f t="shared" si="29"/>
        <v>7.8</v>
      </c>
    </row>
    <row r="212" spans="1:16">
      <c r="A212" s="1">
        <f t="shared" si="24"/>
        <v>212</v>
      </c>
      <c r="B212" s="76">
        <v>50</v>
      </c>
      <c r="C212" s="77" t="s">
        <v>75</v>
      </c>
      <c r="D212" s="113">
        <f t="shared" si="30"/>
        <v>253.80710659898477</v>
      </c>
      <c r="E212" s="78">
        <v>15.67</v>
      </c>
      <c r="F212" s="79">
        <v>4.2560000000000002E-3</v>
      </c>
      <c r="G212" s="75">
        <f t="shared" ref="G212:G275" si="33">E212+F212</f>
        <v>15.674256</v>
      </c>
      <c r="H212" s="66">
        <v>2.34</v>
      </c>
      <c r="I212" s="67" t="s">
        <v>74</v>
      </c>
      <c r="J212" s="68">
        <f t="shared" si="31"/>
        <v>2340</v>
      </c>
      <c r="K212" s="66">
        <v>88.97</v>
      </c>
      <c r="L212" s="67" t="s">
        <v>72</v>
      </c>
      <c r="M212" s="64">
        <f t="shared" si="32"/>
        <v>88.97</v>
      </c>
      <c r="N212" s="66">
        <v>8.9600000000000009</v>
      </c>
      <c r="O212" s="67" t="s">
        <v>72</v>
      </c>
      <c r="P212" s="64">
        <f t="shared" si="29"/>
        <v>8.9600000000000009</v>
      </c>
    </row>
    <row r="213" spans="1:16">
      <c r="A213" s="1">
        <f t="shared" si="24"/>
        <v>213</v>
      </c>
      <c r="B213" s="76">
        <v>55</v>
      </c>
      <c r="C213" s="77" t="s">
        <v>75</v>
      </c>
      <c r="D213" s="113">
        <f t="shared" si="30"/>
        <v>279.18781725888323</v>
      </c>
      <c r="E213" s="78">
        <v>14.92</v>
      </c>
      <c r="F213" s="79">
        <v>3.9039999999999999E-3</v>
      </c>
      <c r="G213" s="75">
        <f t="shared" si="33"/>
        <v>14.923904</v>
      </c>
      <c r="H213" s="66">
        <v>2.71</v>
      </c>
      <c r="I213" s="67" t="s">
        <v>74</v>
      </c>
      <c r="J213" s="68">
        <f t="shared" si="31"/>
        <v>2710</v>
      </c>
      <c r="K213" s="66">
        <v>102.99</v>
      </c>
      <c r="L213" s="67" t="s">
        <v>72</v>
      </c>
      <c r="M213" s="64">
        <f t="shared" si="32"/>
        <v>102.99</v>
      </c>
      <c r="N213" s="66">
        <v>10.17</v>
      </c>
      <c r="O213" s="67" t="s">
        <v>72</v>
      </c>
      <c r="P213" s="64">
        <f t="shared" si="29"/>
        <v>10.17</v>
      </c>
    </row>
    <row r="214" spans="1:16">
      <c r="A214" s="1">
        <f t="shared" ref="A214:A277" si="34">A213+1</f>
        <v>214</v>
      </c>
      <c r="B214" s="76">
        <v>60</v>
      </c>
      <c r="C214" s="77" t="s">
        <v>75</v>
      </c>
      <c r="D214" s="113">
        <f t="shared" si="30"/>
        <v>304.56852791878174</v>
      </c>
      <c r="E214" s="78">
        <v>14.29</v>
      </c>
      <c r="F214" s="79">
        <v>3.6080000000000001E-3</v>
      </c>
      <c r="G214" s="75">
        <f t="shared" si="33"/>
        <v>14.293607999999999</v>
      </c>
      <c r="H214" s="66">
        <v>3.09</v>
      </c>
      <c r="I214" s="67" t="s">
        <v>74</v>
      </c>
      <c r="J214" s="68">
        <f t="shared" si="31"/>
        <v>3090</v>
      </c>
      <c r="K214" s="66">
        <v>116.44</v>
      </c>
      <c r="L214" s="67" t="s">
        <v>72</v>
      </c>
      <c r="M214" s="64">
        <f t="shared" si="32"/>
        <v>116.44</v>
      </c>
      <c r="N214" s="66">
        <v>11.41</v>
      </c>
      <c r="O214" s="67" t="s">
        <v>72</v>
      </c>
      <c r="P214" s="64">
        <f t="shared" si="29"/>
        <v>11.41</v>
      </c>
    </row>
    <row r="215" spans="1:16">
      <c r="A215" s="1">
        <f t="shared" si="34"/>
        <v>215</v>
      </c>
      <c r="B215" s="76">
        <v>65</v>
      </c>
      <c r="C215" s="77" t="s">
        <v>75</v>
      </c>
      <c r="D215" s="113">
        <f t="shared" si="30"/>
        <v>329.94923857868019</v>
      </c>
      <c r="E215" s="78">
        <v>13.76</v>
      </c>
      <c r="F215" s="79">
        <v>3.3549999999999999E-3</v>
      </c>
      <c r="G215" s="75">
        <f t="shared" si="33"/>
        <v>13.763355000000001</v>
      </c>
      <c r="H215" s="66">
        <v>3.49</v>
      </c>
      <c r="I215" s="67" t="s">
        <v>74</v>
      </c>
      <c r="J215" s="68">
        <f t="shared" si="31"/>
        <v>3490</v>
      </c>
      <c r="K215" s="66">
        <v>129.46</v>
      </c>
      <c r="L215" s="67" t="s">
        <v>72</v>
      </c>
      <c r="M215" s="64">
        <f t="shared" si="32"/>
        <v>129.46</v>
      </c>
      <c r="N215" s="66">
        <v>12.68</v>
      </c>
      <c r="O215" s="67" t="s">
        <v>72</v>
      </c>
      <c r="P215" s="64">
        <f t="shared" si="29"/>
        <v>12.68</v>
      </c>
    </row>
    <row r="216" spans="1:16">
      <c r="A216" s="1">
        <f t="shared" si="34"/>
        <v>216</v>
      </c>
      <c r="B216" s="76">
        <v>70</v>
      </c>
      <c r="C216" s="77" t="s">
        <v>75</v>
      </c>
      <c r="D216" s="113">
        <f t="shared" si="30"/>
        <v>355.32994923857871</v>
      </c>
      <c r="E216" s="78">
        <v>13.29</v>
      </c>
      <c r="F216" s="79">
        <v>3.137E-3</v>
      </c>
      <c r="G216" s="75">
        <f t="shared" si="33"/>
        <v>13.293137</v>
      </c>
      <c r="H216" s="66">
        <v>3.9</v>
      </c>
      <c r="I216" s="67" t="s">
        <v>74</v>
      </c>
      <c r="J216" s="68">
        <f t="shared" si="31"/>
        <v>3900</v>
      </c>
      <c r="K216" s="66">
        <v>142.13999999999999</v>
      </c>
      <c r="L216" s="67" t="s">
        <v>72</v>
      </c>
      <c r="M216" s="64">
        <f t="shared" si="32"/>
        <v>142.13999999999999</v>
      </c>
      <c r="N216" s="66">
        <v>13.98</v>
      </c>
      <c r="O216" s="67" t="s">
        <v>72</v>
      </c>
      <c r="P216" s="64">
        <f t="shared" si="29"/>
        <v>13.98</v>
      </c>
    </row>
    <row r="217" spans="1:16">
      <c r="A217" s="1">
        <f t="shared" si="34"/>
        <v>217</v>
      </c>
      <c r="B217" s="76">
        <v>80</v>
      </c>
      <c r="C217" s="77" t="s">
        <v>75</v>
      </c>
      <c r="D217" s="113">
        <f t="shared" si="30"/>
        <v>406.09137055837562</v>
      </c>
      <c r="E217" s="78">
        <v>12.52</v>
      </c>
      <c r="F217" s="79">
        <v>2.7789999999999998E-3</v>
      </c>
      <c r="G217" s="75">
        <f t="shared" si="33"/>
        <v>12.522779</v>
      </c>
      <c r="H217" s="66">
        <v>4.7699999999999996</v>
      </c>
      <c r="I217" s="67" t="s">
        <v>74</v>
      </c>
      <c r="J217" s="68">
        <f t="shared" si="31"/>
        <v>4770</v>
      </c>
      <c r="K217" s="66">
        <v>187.98</v>
      </c>
      <c r="L217" s="67" t="s">
        <v>72</v>
      </c>
      <c r="M217" s="64">
        <f t="shared" si="32"/>
        <v>187.98</v>
      </c>
      <c r="N217" s="66">
        <v>16.66</v>
      </c>
      <c r="O217" s="67" t="s">
        <v>72</v>
      </c>
      <c r="P217" s="64">
        <f t="shared" si="29"/>
        <v>16.66</v>
      </c>
    </row>
    <row r="218" spans="1:16">
      <c r="A218" s="1">
        <f t="shared" si="34"/>
        <v>218</v>
      </c>
      <c r="B218" s="76">
        <v>90</v>
      </c>
      <c r="C218" s="77" t="s">
        <v>75</v>
      </c>
      <c r="D218" s="113">
        <f t="shared" si="30"/>
        <v>456.85279187817258</v>
      </c>
      <c r="E218" s="78">
        <v>11.92</v>
      </c>
      <c r="F218" s="79">
        <v>2.496E-3</v>
      </c>
      <c r="G218" s="75">
        <f t="shared" si="33"/>
        <v>11.922496000000001</v>
      </c>
      <c r="H218" s="66">
        <v>5.69</v>
      </c>
      <c r="I218" s="67" t="s">
        <v>74</v>
      </c>
      <c r="J218" s="68">
        <f t="shared" si="31"/>
        <v>5690</v>
      </c>
      <c r="K218" s="66">
        <v>228.49</v>
      </c>
      <c r="L218" s="67" t="s">
        <v>72</v>
      </c>
      <c r="M218" s="64">
        <f t="shared" si="32"/>
        <v>228.49</v>
      </c>
      <c r="N218" s="66">
        <v>19.420000000000002</v>
      </c>
      <c r="O218" s="67" t="s">
        <v>72</v>
      </c>
      <c r="P218" s="64">
        <f t="shared" si="29"/>
        <v>19.420000000000002</v>
      </c>
    </row>
    <row r="219" spans="1:16">
      <c r="A219" s="1">
        <f t="shared" si="34"/>
        <v>219</v>
      </c>
      <c r="B219" s="76">
        <v>100</v>
      </c>
      <c r="C219" s="77" t="s">
        <v>75</v>
      </c>
      <c r="D219" s="113">
        <f t="shared" si="30"/>
        <v>507.61421319796955</v>
      </c>
      <c r="E219" s="78">
        <v>11.44</v>
      </c>
      <c r="F219" s="79">
        <v>2.2680000000000001E-3</v>
      </c>
      <c r="G219" s="75">
        <f t="shared" si="33"/>
        <v>11.442268</v>
      </c>
      <c r="H219" s="66">
        <v>6.65</v>
      </c>
      <c r="I219" s="67" t="s">
        <v>74</v>
      </c>
      <c r="J219" s="68">
        <f t="shared" si="31"/>
        <v>6650</v>
      </c>
      <c r="K219" s="66">
        <v>265.83</v>
      </c>
      <c r="L219" s="67" t="s">
        <v>72</v>
      </c>
      <c r="M219" s="64">
        <f t="shared" si="32"/>
        <v>265.83</v>
      </c>
      <c r="N219" s="66">
        <v>22.24</v>
      </c>
      <c r="O219" s="67" t="s">
        <v>72</v>
      </c>
      <c r="P219" s="64">
        <f t="shared" si="29"/>
        <v>22.24</v>
      </c>
    </row>
    <row r="220" spans="1:16">
      <c r="A220" s="1">
        <f t="shared" si="34"/>
        <v>220</v>
      </c>
      <c r="B220" s="76">
        <v>110</v>
      </c>
      <c r="C220" s="77" t="s">
        <v>75</v>
      </c>
      <c r="D220" s="113">
        <f t="shared" si="30"/>
        <v>558.37563451776646</v>
      </c>
      <c r="E220" s="78">
        <v>11.05</v>
      </c>
      <c r="F220" s="79">
        <v>2.0790000000000001E-3</v>
      </c>
      <c r="G220" s="75">
        <f t="shared" si="33"/>
        <v>11.052079000000001</v>
      </c>
      <c r="H220" s="66">
        <v>7.65</v>
      </c>
      <c r="I220" s="67" t="s">
        <v>74</v>
      </c>
      <c r="J220" s="68">
        <f t="shared" si="31"/>
        <v>7650</v>
      </c>
      <c r="K220" s="66">
        <v>300.97000000000003</v>
      </c>
      <c r="L220" s="67" t="s">
        <v>72</v>
      </c>
      <c r="M220" s="64">
        <f t="shared" si="32"/>
        <v>300.97000000000003</v>
      </c>
      <c r="N220" s="66">
        <v>25.1</v>
      </c>
      <c r="O220" s="67" t="s">
        <v>72</v>
      </c>
      <c r="P220" s="64">
        <f t="shared" si="29"/>
        <v>25.1</v>
      </c>
    </row>
    <row r="221" spans="1:16">
      <c r="A221" s="1">
        <f t="shared" si="34"/>
        <v>221</v>
      </c>
      <c r="B221" s="76">
        <v>120</v>
      </c>
      <c r="C221" s="77" t="s">
        <v>75</v>
      </c>
      <c r="D221" s="113">
        <f t="shared" si="30"/>
        <v>609.13705583756348</v>
      </c>
      <c r="E221" s="78">
        <v>10.73</v>
      </c>
      <c r="F221" s="79">
        <v>1.921E-3</v>
      </c>
      <c r="G221" s="75">
        <f t="shared" si="33"/>
        <v>10.731921</v>
      </c>
      <c r="H221" s="66">
        <v>8.68</v>
      </c>
      <c r="I221" s="67" t="s">
        <v>74</v>
      </c>
      <c r="J221" s="68">
        <f t="shared" si="31"/>
        <v>8680</v>
      </c>
      <c r="K221" s="66">
        <v>334.39</v>
      </c>
      <c r="L221" s="67" t="s">
        <v>72</v>
      </c>
      <c r="M221" s="64">
        <f t="shared" si="32"/>
        <v>334.39</v>
      </c>
      <c r="N221" s="66">
        <v>28</v>
      </c>
      <c r="O221" s="67" t="s">
        <v>72</v>
      </c>
      <c r="P221" s="64">
        <f t="shared" si="29"/>
        <v>28</v>
      </c>
    </row>
    <row r="222" spans="1:16">
      <c r="A222" s="1">
        <f t="shared" si="34"/>
        <v>222</v>
      </c>
      <c r="B222" s="76">
        <v>130</v>
      </c>
      <c r="C222" s="77" t="s">
        <v>75</v>
      </c>
      <c r="D222" s="113">
        <f t="shared" si="30"/>
        <v>659.89847715736039</v>
      </c>
      <c r="E222" s="78">
        <v>10.46</v>
      </c>
      <c r="F222" s="79">
        <v>1.7849999999999999E-3</v>
      </c>
      <c r="G222" s="75">
        <f t="shared" si="33"/>
        <v>10.461785000000001</v>
      </c>
      <c r="H222" s="66">
        <v>9.74</v>
      </c>
      <c r="I222" s="67" t="s">
        <v>74</v>
      </c>
      <c r="J222" s="68">
        <f t="shared" si="31"/>
        <v>9740</v>
      </c>
      <c r="K222" s="66">
        <v>366.4</v>
      </c>
      <c r="L222" s="67" t="s">
        <v>72</v>
      </c>
      <c r="M222" s="64">
        <f t="shared" si="32"/>
        <v>366.4</v>
      </c>
      <c r="N222" s="66">
        <v>30.91</v>
      </c>
      <c r="O222" s="67" t="s">
        <v>72</v>
      </c>
      <c r="P222" s="64">
        <f t="shared" si="29"/>
        <v>30.91</v>
      </c>
    </row>
    <row r="223" spans="1:16">
      <c r="A223" s="1">
        <f t="shared" si="34"/>
        <v>223</v>
      </c>
      <c r="B223" s="76">
        <v>140</v>
      </c>
      <c r="C223" s="77" t="s">
        <v>75</v>
      </c>
      <c r="D223" s="113">
        <f t="shared" si="30"/>
        <v>710.65989847715741</v>
      </c>
      <c r="E223" s="78">
        <v>10.23</v>
      </c>
      <c r="F223" s="79">
        <v>1.668E-3</v>
      </c>
      <c r="G223" s="75">
        <f t="shared" si="33"/>
        <v>10.231668000000001</v>
      </c>
      <c r="H223" s="66">
        <v>10.82</v>
      </c>
      <c r="I223" s="67" t="s">
        <v>74</v>
      </c>
      <c r="J223" s="68">
        <f t="shared" si="31"/>
        <v>10820</v>
      </c>
      <c r="K223" s="66">
        <v>397.19</v>
      </c>
      <c r="L223" s="67" t="s">
        <v>72</v>
      </c>
      <c r="M223" s="64">
        <f t="shared" si="32"/>
        <v>397.19</v>
      </c>
      <c r="N223" s="66">
        <v>33.83</v>
      </c>
      <c r="O223" s="67" t="s">
        <v>72</v>
      </c>
      <c r="P223" s="64">
        <f t="shared" si="29"/>
        <v>33.83</v>
      </c>
    </row>
    <row r="224" spans="1:16">
      <c r="A224" s="1">
        <f t="shared" si="34"/>
        <v>224</v>
      </c>
      <c r="B224" s="76">
        <v>150</v>
      </c>
      <c r="C224" s="77" t="s">
        <v>75</v>
      </c>
      <c r="D224" s="113">
        <f t="shared" si="30"/>
        <v>761.42131979695432</v>
      </c>
      <c r="E224" s="78">
        <v>10.039999999999999</v>
      </c>
      <c r="F224" s="79">
        <v>1.5659999999999999E-3</v>
      </c>
      <c r="G224" s="75">
        <f t="shared" si="33"/>
        <v>10.041566</v>
      </c>
      <c r="H224" s="66">
        <v>11.93</v>
      </c>
      <c r="I224" s="67" t="s">
        <v>74</v>
      </c>
      <c r="J224" s="68">
        <f t="shared" si="31"/>
        <v>11930</v>
      </c>
      <c r="K224" s="66">
        <v>426.92</v>
      </c>
      <c r="L224" s="67" t="s">
        <v>72</v>
      </c>
      <c r="M224" s="64">
        <f t="shared" si="32"/>
        <v>426.92</v>
      </c>
      <c r="N224" s="66">
        <v>36.76</v>
      </c>
      <c r="O224" s="67" t="s">
        <v>72</v>
      </c>
      <c r="P224" s="64">
        <f t="shared" si="29"/>
        <v>36.76</v>
      </c>
    </row>
    <row r="225" spans="1:16">
      <c r="A225" s="1">
        <f t="shared" si="34"/>
        <v>225</v>
      </c>
      <c r="B225" s="76">
        <v>160</v>
      </c>
      <c r="C225" s="77" t="s">
        <v>75</v>
      </c>
      <c r="D225" s="113">
        <f t="shared" si="30"/>
        <v>812.18274111675123</v>
      </c>
      <c r="E225" s="78">
        <v>9.8759999999999994</v>
      </c>
      <c r="F225" s="79">
        <v>1.477E-3</v>
      </c>
      <c r="G225" s="75">
        <f t="shared" si="33"/>
        <v>9.877476999999999</v>
      </c>
      <c r="H225" s="66">
        <v>13.05</v>
      </c>
      <c r="I225" s="67" t="s">
        <v>74</v>
      </c>
      <c r="J225" s="68">
        <f t="shared" si="31"/>
        <v>13050</v>
      </c>
      <c r="K225" s="66">
        <v>455.67</v>
      </c>
      <c r="L225" s="67" t="s">
        <v>72</v>
      </c>
      <c r="M225" s="64">
        <f t="shared" si="32"/>
        <v>455.67</v>
      </c>
      <c r="N225" s="66">
        <v>39.69</v>
      </c>
      <c r="O225" s="67" t="s">
        <v>72</v>
      </c>
      <c r="P225" s="64">
        <f t="shared" si="29"/>
        <v>39.69</v>
      </c>
    </row>
    <row r="226" spans="1:16">
      <c r="A226" s="1">
        <f t="shared" si="34"/>
        <v>226</v>
      </c>
      <c r="B226" s="76">
        <v>170</v>
      </c>
      <c r="C226" s="77" t="s">
        <v>75</v>
      </c>
      <c r="D226" s="113">
        <f t="shared" si="30"/>
        <v>862.94416243654825</v>
      </c>
      <c r="E226" s="78">
        <v>9.734</v>
      </c>
      <c r="F226" s="79">
        <v>1.397E-3</v>
      </c>
      <c r="G226" s="75">
        <f t="shared" si="33"/>
        <v>9.7353970000000007</v>
      </c>
      <c r="H226" s="66">
        <v>14.2</v>
      </c>
      <c r="I226" s="67" t="s">
        <v>74</v>
      </c>
      <c r="J226" s="68">
        <f t="shared" si="31"/>
        <v>14200</v>
      </c>
      <c r="K226" s="66">
        <v>483.55</v>
      </c>
      <c r="L226" s="67" t="s">
        <v>72</v>
      </c>
      <c r="M226" s="64">
        <f t="shared" si="32"/>
        <v>483.55</v>
      </c>
      <c r="N226" s="66">
        <v>42.6</v>
      </c>
      <c r="O226" s="67" t="s">
        <v>72</v>
      </c>
      <c r="P226" s="64">
        <f t="shared" si="29"/>
        <v>42.6</v>
      </c>
    </row>
    <row r="227" spans="1:16">
      <c r="A227" s="1">
        <f t="shared" si="34"/>
        <v>227</v>
      </c>
      <c r="B227" s="76">
        <v>180</v>
      </c>
      <c r="C227" s="77" t="s">
        <v>75</v>
      </c>
      <c r="D227" s="113">
        <f t="shared" si="30"/>
        <v>913.70558375634516</v>
      </c>
      <c r="E227" s="78">
        <v>9.6110000000000007</v>
      </c>
      <c r="F227" s="79">
        <v>1.3259999999999999E-3</v>
      </c>
      <c r="G227" s="75">
        <f t="shared" si="33"/>
        <v>9.6123260000000013</v>
      </c>
      <c r="H227" s="66">
        <v>15.35</v>
      </c>
      <c r="I227" s="67" t="s">
        <v>74</v>
      </c>
      <c r="J227" s="68">
        <f t="shared" si="31"/>
        <v>15350</v>
      </c>
      <c r="K227" s="66">
        <v>510.61</v>
      </c>
      <c r="L227" s="67" t="s">
        <v>72</v>
      </c>
      <c r="M227" s="64">
        <f t="shared" si="32"/>
        <v>510.61</v>
      </c>
      <c r="N227" s="66">
        <v>45.51</v>
      </c>
      <c r="O227" s="67" t="s">
        <v>72</v>
      </c>
      <c r="P227" s="64">
        <f t="shared" si="29"/>
        <v>45.51</v>
      </c>
    </row>
    <row r="228" spans="1:16">
      <c r="A228" s="4">
        <f t="shared" si="34"/>
        <v>228</v>
      </c>
      <c r="B228" s="76">
        <v>197</v>
      </c>
      <c r="C228" s="77" t="s">
        <v>75</v>
      </c>
      <c r="D228" s="64">
        <f t="shared" si="30"/>
        <v>1000</v>
      </c>
      <c r="E228" s="78">
        <v>9.4410000000000007</v>
      </c>
      <c r="F228" s="79">
        <v>1.2210000000000001E-3</v>
      </c>
      <c r="G228" s="75">
        <f t="shared" si="33"/>
        <v>9.442221</v>
      </c>
      <c r="H228" s="66">
        <v>17.36</v>
      </c>
      <c r="I228" s="67" t="s">
        <v>74</v>
      </c>
      <c r="J228" s="68">
        <f t="shared" si="31"/>
        <v>17360</v>
      </c>
      <c r="K228" s="66">
        <v>583.82000000000005</v>
      </c>
      <c r="L228" s="67" t="s">
        <v>72</v>
      </c>
      <c r="M228" s="64">
        <f t="shared" si="32"/>
        <v>583.82000000000005</v>
      </c>
      <c r="N228" s="66">
        <v>50.41</v>
      </c>
      <c r="O228" s="67" t="s">
        <v>72</v>
      </c>
      <c r="P228" s="64">
        <f t="shared" si="29"/>
        <v>50.41</v>
      </c>
    </row>
    <row r="229" spans="1:16">
      <c r="A229" s="1">
        <f t="shared" si="34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4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4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4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4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4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4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4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4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4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4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4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4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4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4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4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4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4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4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4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4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4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4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4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4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4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4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4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4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4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4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4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4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4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4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4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4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4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4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4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4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4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4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4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4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4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4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4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4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5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5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5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5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5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5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5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5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5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5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5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5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5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5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5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5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5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5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5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5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5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5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5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D3D80-8999-4097-ACDB-53C26DBA938C}">
  <sheetPr codeName="WSform19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92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238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srim238U_Cu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2.38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238000000</v>
      </c>
      <c r="E13" s="19" t="s">
        <v>50</v>
      </c>
      <c r="F13" s="44"/>
      <c r="G13" s="45"/>
      <c r="H13" s="45"/>
      <c r="I13" s="46"/>
      <c r="J13" s="4">
        <v>8</v>
      </c>
      <c r="K13" s="101">
        <v>3.2339E-2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2.5</v>
      </c>
      <c r="C20" s="110" t="s">
        <v>71</v>
      </c>
      <c r="D20" s="84">
        <f t="shared" ref="D20:D51" si="0">B20/1000/$C$5</f>
        <v>1.0504201680672269E-5</v>
      </c>
      <c r="E20" s="73">
        <v>0.13139999999999999</v>
      </c>
      <c r="F20" s="74">
        <v>2.1469999999999998</v>
      </c>
      <c r="G20" s="75">
        <f t="shared" ref="G20:G83" si="1">E20+F20</f>
        <v>2.2784</v>
      </c>
      <c r="H20" s="72">
        <v>23</v>
      </c>
      <c r="I20" s="110" t="s">
        <v>70</v>
      </c>
      <c r="J20" s="83">
        <f t="shared" ref="J20:J51" si="2">H20/1000/10</f>
        <v>2.3E-3</v>
      </c>
      <c r="K20" s="72">
        <v>9</v>
      </c>
      <c r="L20" s="110" t="s">
        <v>70</v>
      </c>
      <c r="M20" s="83">
        <f t="shared" ref="M20:M51" si="3">K20/1000/10</f>
        <v>8.9999999999999998E-4</v>
      </c>
      <c r="N20" s="72">
        <v>7</v>
      </c>
      <c r="O20" s="110" t="s">
        <v>70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2.75</v>
      </c>
      <c r="C21" s="77" t="s">
        <v>71</v>
      </c>
      <c r="D21" s="84">
        <f t="shared" si="0"/>
        <v>1.1554621848739495E-5</v>
      </c>
      <c r="E21" s="78">
        <v>0.13789999999999999</v>
      </c>
      <c r="F21" s="79">
        <v>2.2559999999999998</v>
      </c>
      <c r="G21" s="75">
        <f t="shared" si="1"/>
        <v>2.3938999999999999</v>
      </c>
      <c r="H21" s="76">
        <v>23</v>
      </c>
      <c r="I21" s="77" t="s">
        <v>70</v>
      </c>
      <c r="J21" s="83">
        <f t="shared" si="2"/>
        <v>2.3E-3</v>
      </c>
      <c r="K21" s="76">
        <v>9</v>
      </c>
      <c r="L21" s="77" t="s">
        <v>70</v>
      </c>
      <c r="M21" s="83">
        <f t="shared" si="3"/>
        <v>8.9999999999999998E-4</v>
      </c>
      <c r="N21" s="76">
        <v>7</v>
      </c>
      <c r="O21" s="77" t="s">
        <v>70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3</v>
      </c>
      <c r="C22" s="77" t="s">
        <v>71</v>
      </c>
      <c r="D22" s="84">
        <f t="shared" si="0"/>
        <v>1.2605042016806723E-5</v>
      </c>
      <c r="E22" s="78">
        <v>0.14399999999999999</v>
      </c>
      <c r="F22" s="79">
        <v>2.36</v>
      </c>
      <c r="G22" s="75">
        <f t="shared" si="1"/>
        <v>2.504</v>
      </c>
      <c r="H22" s="76">
        <v>24</v>
      </c>
      <c r="I22" s="77" t="s">
        <v>70</v>
      </c>
      <c r="J22" s="83">
        <f t="shared" si="2"/>
        <v>2.4000000000000002E-3</v>
      </c>
      <c r="K22" s="76">
        <v>10</v>
      </c>
      <c r="L22" s="77" t="s">
        <v>70</v>
      </c>
      <c r="M22" s="83">
        <f t="shared" si="3"/>
        <v>1E-3</v>
      </c>
      <c r="N22" s="76">
        <v>7</v>
      </c>
      <c r="O22" s="77" t="s">
        <v>70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3.25</v>
      </c>
      <c r="C23" s="77" t="s">
        <v>71</v>
      </c>
      <c r="D23" s="84">
        <f t="shared" si="0"/>
        <v>1.3655462184873949E-5</v>
      </c>
      <c r="E23" s="78">
        <v>0.14990000000000001</v>
      </c>
      <c r="F23" s="79">
        <v>2.4590000000000001</v>
      </c>
      <c r="G23" s="75">
        <f t="shared" si="1"/>
        <v>2.6089000000000002</v>
      </c>
      <c r="H23" s="76">
        <v>25</v>
      </c>
      <c r="I23" s="77" t="s">
        <v>70</v>
      </c>
      <c r="J23" s="83">
        <f t="shared" si="2"/>
        <v>2.5000000000000001E-3</v>
      </c>
      <c r="K23" s="76">
        <v>10</v>
      </c>
      <c r="L23" s="77" t="s">
        <v>70</v>
      </c>
      <c r="M23" s="83">
        <f t="shared" si="3"/>
        <v>1E-3</v>
      </c>
      <c r="N23" s="76">
        <v>7</v>
      </c>
      <c r="O23" s="77" t="s">
        <v>70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3.5</v>
      </c>
      <c r="C24" s="77" t="s">
        <v>71</v>
      </c>
      <c r="D24" s="84">
        <f t="shared" si="0"/>
        <v>1.4705882352941177E-5</v>
      </c>
      <c r="E24" s="78">
        <v>0.1555</v>
      </c>
      <c r="F24" s="79">
        <v>2.5529999999999999</v>
      </c>
      <c r="G24" s="75">
        <f t="shared" si="1"/>
        <v>2.7084999999999999</v>
      </c>
      <c r="H24" s="76">
        <v>26</v>
      </c>
      <c r="I24" s="77" t="s">
        <v>70</v>
      </c>
      <c r="J24" s="83">
        <f t="shared" si="2"/>
        <v>2.5999999999999999E-3</v>
      </c>
      <c r="K24" s="76">
        <v>10</v>
      </c>
      <c r="L24" s="77" t="s">
        <v>70</v>
      </c>
      <c r="M24" s="83">
        <f t="shared" si="3"/>
        <v>1E-3</v>
      </c>
      <c r="N24" s="76">
        <v>8</v>
      </c>
      <c r="O24" s="77" t="s">
        <v>70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3.75</v>
      </c>
      <c r="C25" s="77" t="s">
        <v>71</v>
      </c>
      <c r="D25" s="84">
        <f t="shared" si="0"/>
        <v>1.5756302521008403E-5</v>
      </c>
      <c r="E25" s="78">
        <v>0.161</v>
      </c>
      <c r="F25" s="79">
        <v>2.6429999999999998</v>
      </c>
      <c r="G25" s="75">
        <f t="shared" si="1"/>
        <v>2.8039999999999998</v>
      </c>
      <c r="H25" s="76">
        <v>27</v>
      </c>
      <c r="I25" s="77" t="s">
        <v>70</v>
      </c>
      <c r="J25" s="83">
        <f t="shared" si="2"/>
        <v>2.7000000000000001E-3</v>
      </c>
      <c r="K25" s="76">
        <v>11</v>
      </c>
      <c r="L25" s="77" t="s">
        <v>70</v>
      </c>
      <c r="M25" s="83">
        <f t="shared" si="3"/>
        <v>1.0999999999999998E-3</v>
      </c>
      <c r="N25" s="76">
        <v>8</v>
      </c>
      <c r="O25" s="77" t="s">
        <v>70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4</v>
      </c>
      <c r="C26" s="77" t="s">
        <v>71</v>
      </c>
      <c r="D26" s="84">
        <f t="shared" si="0"/>
        <v>1.6806722689075631E-5</v>
      </c>
      <c r="E26" s="78">
        <v>0.1663</v>
      </c>
      <c r="F26" s="79">
        <v>2.73</v>
      </c>
      <c r="G26" s="75">
        <f t="shared" si="1"/>
        <v>2.8963000000000001</v>
      </c>
      <c r="H26" s="76">
        <v>28</v>
      </c>
      <c r="I26" s="77" t="s">
        <v>70</v>
      </c>
      <c r="J26" s="83">
        <f t="shared" si="2"/>
        <v>2.8E-3</v>
      </c>
      <c r="K26" s="76">
        <v>11</v>
      </c>
      <c r="L26" s="77" t="s">
        <v>70</v>
      </c>
      <c r="M26" s="83">
        <f t="shared" si="3"/>
        <v>1.0999999999999998E-3</v>
      </c>
      <c r="N26" s="76">
        <v>8</v>
      </c>
      <c r="O26" s="77" t="s">
        <v>70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4.5</v>
      </c>
      <c r="C27" s="77" t="s">
        <v>71</v>
      </c>
      <c r="D27" s="84">
        <f t="shared" si="0"/>
        <v>1.8907563025210083E-5</v>
      </c>
      <c r="E27" s="78">
        <v>0.17630000000000001</v>
      </c>
      <c r="F27" s="79">
        <v>2.8940000000000001</v>
      </c>
      <c r="G27" s="75">
        <f t="shared" si="1"/>
        <v>3.0703</v>
      </c>
      <c r="H27" s="76">
        <v>29</v>
      </c>
      <c r="I27" s="77" t="s">
        <v>70</v>
      </c>
      <c r="J27" s="83">
        <f t="shared" si="2"/>
        <v>2.9000000000000002E-3</v>
      </c>
      <c r="K27" s="76">
        <v>11</v>
      </c>
      <c r="L27" s="77" t="s">
        <v>70</v>
      </c>
      <c r="M27" s="83">
        <f t="shared" si="3"/>
        <v>1.0999999999999998E-3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5</v>
      </c>
      <c r="C28" s="77" t="s">
        <v>71</v>
      </c>
      <c r="D28" s="84">
        <f t="shared" si="0"/>
        <v>2.1008403361344538E-5</v>
      </c>
      <c r="E28" s="78">
        <v>0.18590000000000001</v>
      </c>
      <c r="F28" s="79">
        <v>3.0470000000000002</v>
      </c>
      <c r="G28" s="75">
        <f t="shared" si="1"/>
        <v>3.2329000000000003</v>
      </c>
      <c r="H28" s="76">
        <v>30</v>
      </c>
      <c r="I28" s="77" t="s">
        <v>70</v>
      </c>
      <c r="J28" s="83">
        <f t="shared" si="2"/>
        <v>3.0000000000000001E-3</v>
      </c>
      <c r="K28" s="76">
        <v>12</v>
      </c>
      <c r="L28" s="77" t="s">
        <v>70</v>
      </c>
      <c r="M28" s="83">
        <f t="shared" si="3"/>
        <v>1.2000000000000001E-3</v>
      </c>
      <c r="N28" s="76">
        <v>9</v>
      </c>
      <c r="O28" s="77" t="s">
        <v>70</v>
      </c>
      <c r="P28" s="83">
        <f t="shared" si="4"/>
        <v>8.9999999999999998E-4</v>
      </c>
    </row>
    <row r="29" spans="1:25">
      <c r="A29" s="1">
        <f t="shared" si="5"/>
        <v>29</v>
      </c>
      <c r="B29" s="76">
        <v>5.5</v>
      </c>
      <c r="C29" s="77" t="s">
        <v>71</v>
      </c>
      <c r="D29" s="84">
        <f t="shared" si="0"/>
        <v>2.3109243697478991E-5</v>
      </c>
      <c r="E29" s="78">
        <v>0.19500000000000001</v>
      </c>
      <c r="F29" s="79">
        <v>3.19</v>
      </c>
      <c r="G29" s="75">
        <f t="shared" si="1"/>
        <v>3.3849999999999998</v>
      </c>
      <c r="H29" s="76">
        <v>32</v>
      </c>
      <c r="I29" s="77" t="s">
        <v>70</v>
      </c>
      <c r="J29" s="83">
        <f t="shared" si="2"/>
        <v>3.2000000000000002E-3</v>
      </c>
      <c r="K29" s="76">
        <v>12</v>
      </c>
      <c r="L29" s="77" t="s">
        <v>70</v>
      </c>
      <c r="M29" s="83">
        <f t="shared" si="3"/>
        <v>1.2000000000000001E-3</v>
      </c>
      <c r="N29" s="76">
        <v>9</v>
      </c>
      <c r="O29" s="77" t="s">
        <v>70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6</v>
      </c>
      <c r="C30" s="77" t="s">
        <v>71</v>
      </c>
      <c r="D30" s="84">
        <f t="shared" si="0"/>
        <v>2.5210084033613446E-5</v>
      </c>
      <c r="E30" s="78">
        <v>0.2036</v>
      </c>
      <c r="F30" s="79">
        <v>3.3250000000000002</v>
      </c>
      <c r="G30" s="75">
        <f t="shared" si="1"/>
        <v>3.5286</v>
      </c>
      <c r="H30" s="76">
        <v>33</v>
      </c>
      <c r="I30" s="77" t="s">
        <v>70</v>
      </c>
      <c r="J30" s="83">
        <f t="shared" si="2"/>
        <v>3.3E-3</v>
      </c>
      <c r="K30" s="76">
        <v>13</v>
      </c>
      <c r="L30" s="77" t="s">
        <v>70</v>
      </c>
      <c r="M30" s="83">
        <f t="shared" si="3"/>
        <v>1.2999999999999999E-3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6.5</v>
      </c>
      <c r="C31" s="77" t="s">
        <v>71</v>
      </c>
      <c r="D31" s="84">
        <f t="shared" si="0"/>
        <v>2.7310924369747898E-5</v>
      </c>
      <c r="E31" s="78">
        <v>0.21190000000000001</v>
      </c>
      <c r="F31" s="79">
        <v>3.4529999999999998</v>
      </c>
      <c r="G31" s="75">
        <f t="shared" si="1"/>
        <v>3.6648999999999998</v>
      </c>
      <c r="H31" s="76">
        <v>34</v>
      </c>
      <c r="I31" s="77" t="s">
        <v>70</v>
      </c>
      <c r="J31" s="83">
        <f t="shared" si="2"/>
        <v>3.4000000000000002E-3</v>
      </c>
      <c r="K31" s="76">
        <v>13</v>
      </c>
      <c r="L31" s="77" t="s">
        <v>70</v>
      </c>
      <c r="M31" s="83">
        <f t="shared" si="3"/>
        <v>1.2999999999999999E-3</v>
      </c>
      <c r="N31" s="76">
        <v>10</v>
      </c>
      <c r="O31" s="77" t="s">
        <v>70</v>
      </c>
      <c r="P31" s="83">
        <f t="shared" si="4"/>
        <v>1E-3</v>
      </c>
    </row>
    <row r="32" spans="1:25">
      <c r="A32" s="1">
        <f t="shared" si="5"/>
        <v>32</v>
      </c>
      <c r="B32" s="76">
        <v>7</v>
      </c>
      <c r="C32" s="77" t="s">
        <v>71</v>
      </c>
      <c r="D32" s="84">
        <f t="shared" si="0"/>
        <v>2.9411764705882354E-5</v>
      </c>
      <c r="E32" s="78">
        <v>0.21990000000000001</v>
      </c>
      <c r="F32" s="79">
        <v>3.5750000000000002</v>
      </c>
      <c r="G32" s="75">
        <f t="shared" si="1"/>
        <v>3.7949000000000002</v>
      </c>
      <c r="H32" s="76">
        <v>35</v>
      </c>
      <c r="I32" s="77" t="s">
        <v>70</v>
      </c>
      <c r="J32" s="83">
        <f t="shared" si="2"/>
        <v>3.5000000000000005E-3</v>
      </c>
      <c r="K32" s="76">
        <v>14</v>
      </c>
      <c r="L32" s="77" t="s">
        <v>70</v>
      </c>
      <c r="M32" s="83">
        <f t="shared" si="3"/>
        <v>1.4E-3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8</v>
      </c>
      <c r="C33" s="77" t="s">
        <v>71</v>
      </c>
      <c r="D33" s="84">
        <f t="shared" si="0"/>
        <v>3.3613445378151261E-5</v>
      </c>
      <c r="E33" s="78">
        <v>0.2351</v>
      </c>
      <c r="F33" s="79">
        <v>3.8010000000000002</v>
      </c>
      <c r="G33" s="75">
        <f t="shared" si="1"/>
        <v>4.0361000000000002</v>
      </c>
      <c r="H33" s="76">
        <v>38</v>
      </c>
      <c r="I33" s="77" t="s">
        <v>70</v>
      </c>
      <c r="J33" s="83">
        <f t="shared" si="2"/>
        <v>3.8E-3</v>
      </c>
      <c r="K33" s="76">
        <v>14</v>
      </c>
      <c r="L33" s="77" t="s">
        <v>70</v>
      </c>
      <c r="M33" s="83">
        <f t="shared" si="3"/>
        <v>1.4E-3</v>
      </c>
      <c r="N33" s="76">
        <v>11</v>
      </c>
      <c r="O33" s="77" t="s">
        <v>70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9</v>
      </c>
      <c r="C34" s="77" t="s">
        <v>71</v>
      </c>
      <c r="D34" s="84">
        <f t="shared" si="0"/>
        <v>3.7815126050420166E-5</v>
      </c>
      <c r="E34" s="78">
        <v>0.24940000000000001</v>
      </c>
      <c r="F34" s="79">
        <v>4.0090000000000003</v>
      </c>
      <c r="G34" s="75">
        <f t="shared" si="1"/>
        <v>4.2584</v>
      </c>
      <c r="H34" s="76">
        <v>40</v>
      </c>
      <c r="I34" s="77" t="s">
        <v>70</v>
      </c>
      <c r="J34" s="83">
        <f t="shared" si="2"/>
        <v>4.0000000000000001E-3</v>
      </c>
      <c r="K34" s="76">
        <v>15</v>
      </c>
      <c r="L34" s="77" t="s">
        <v>70</v>
      </c>
      <c r="M34" s="83">
        <f t="shared" si="3"/>
        <v>1.5E-3</v>
      </c>
      <c r="N34" s="76">
        <v>11</v>
      </c>
      <c r="O34" s="77" t="s">
        <v>70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10</v>
      </c>
      <c r="C35" s="77" t="s">
        <v>71</v>
      </c>
      <c r="D35" s="84">
        <f t="shared" si="0"/>
        <v>4.2016806722689077E-5</v>
      </c>
      <c r="E35" s="78">
        <v>0.26290000000000002</v>
      </c>
      <c r="F35" s="79">
        <v>4.2009999999999996</v>
      </c>
      <c r="G35" s="75">
        <f t="shared" si="1"/>
        <v>4.4638999999999998</v>
      </c>
      <c r="H35" s="76">
        <v>42</v>
      </c>
      <c r="I35" s="77" t="s">
        <v>70</v>
      </c>
      <c r="J35" s="83">
        <f t="shared" si="2"/>
        <v>4.2000000000000006E-3</v>
      </c>
      <c r="K35" s="76">
        <v>16</v>
      </c>
      <c r="L35" s="77" t="s">
        <v>70</v>
      </c>
      <c r="M35" s="83">
        <f t="shared" si="3"/>
        <v>1.6000000000000001E-3</v>
      </c>
      <c r="N35" s="76">
        <v>12</v>
      </c>
      <c r="O35" s="77" t="s">
        <v>70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11</v>
      </c>
      <c r="C36" s="77" t="s">
        <v>71</v>
      </c>
      <c r="D36" s="84">
        <f t="shared" si="0"/>
        <v>4.6218487394957981E-5</v>
      </c>
      <c r="E36" s="78">
        <v>0.2757</v>
      </c>
      <c r="F36" s="79">
        <v>4.38</v>
      </c>
      <c r="G36" s="75">
        <f t="shared" si="1"/>
        <v>4.6556999999999995</v>
      </c>
      <c r="H36" s="76">
        <v>44</v>
      </c>
      <c r="I36" s="77" t="s">
        <v>70</v>
      </c>
      <c r="J36" s="83">
        <f t="shared" si="2"/>
        <v>4.3999999999999994E-3</v>
      </c>
      <c r="K36" s="76">
        <v>17</v>
      </c>
      <c r="L36" s="77" t="s">
        <v>70</v>
      </c>
      <c r="M36" s="83">
        <f t="shared" si="3"/>
        <v>1.7000000000000001E-3</v>
      </c>
      <c r="N36" s="76">
        <v>12</v>
      </c>
      <c r="O36" s="77" t="s">
        <v>70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12</v>
      </c>
      <c r="C37" s="77" t="s">
        <v>71</v>
      </c>
      <c r="D37" s="84">
        <f t="shared" si="0"/>
        <v>5.0420168067226892E-5</v>
      </c>
      <c r="E37" s="78">
        <v>0.28799999999999998</v>
      </c>
      <c r="F37" s="79">
        <v>4.5469999999999997</v>
      </c>
      <c r="G37" s="75">
        <f t="shared" si="1"/>
        <v>4.835</v>
      </c>
      <c r="H37" s="76">
        <v>46</v>
      </c>
      <c r="I37" s="77" t="s">
        <v>70</v>
      </c>
      <c r="J37" s="83">
        <f t="shared" si="2"/>
        <v>4.5999999999999999E-3</v>
      </c>
      <c r="K37" s="76">
        <v>17</v>
      </c>
      <c r="L37" s="77" t="s">
        <v>70</v>
      </c>
      <c r="M37" s="83">
        <f t="shared" si="3"/>
        <v>1.7000000000000001E-3</v>
      </c>
      <c r="N37" s="76">
        <v>13</v>
      </c>
      <c r="O37" s="77" t="s">
        <v>70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13</v>
      </c>
      <c r="C38" s="77" t="s">
        <v>71</v>
      </c>
      <c r="D38" s="84">
        <f t="shared" si="0"/>
        <v>5.4621848739495796E-5</v>
      </c>
      <c r="E38" s="78">
        <v>0.29970000000000002</v>
      </c>
      <c r="F38" s="79">
        <v>4.7050000000000001</v>
      </c>
      <c r="G38" s="75">
        <f t="shared" si="1"/>
        <v>5.0046999999999997</v>
      </c>
      <c r="H38" s="76">
        <v>47</v>
      </c>
      <c r="I38" s="77" t="s">
        <v>70</v>
      </c>
      <c r="J38" s="83">
        <f t="shared" si="2"/>
        <v>4.7000000000000002E-3</v>
      </c>
      <c r="K38" s="76">
        <v>18</v>
      </c>
      <c r="L38" s="77" t="s">
        <v>70</v>
      </c>
      <c r="M38" s="83">
        <f t="shared" si="3"/>
        <v>1.8E-3</v>
      </c>
      <c r="N38" s="76">
        <v>13</v>
      </c>
      <c r="O38" s="77" t="s">
        <v>70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14</v>
      </c>
      <c r="C39" s="77" t="s">
        <v>71</v>
      </c>
      <c r="D39" s="84">
        <f t="shared" si="0"/>
        <v>5.8823529411764708E-5</v>
      </c>
      <c r="E39" s="78">
        <v>0.311</v>
      </c>
      <c r="F39" s="79">
        <v>4.8529999999999998</v>
      </c>
      <c r="G39" s="75">
        <f t="shared" si="1"/>
        <v>5.1639999999999997</v>
      </c>
      <c r="H39" s="76">
        <v>49</v>
      </c>
      <c r="I39" s="77" t="s">
        <v>70</v>
      </c>
      <c r="J39" s="83">
        <f t="shared" si="2"/>
        <v>4.8999999999999998E-3</v>
      </c>
      <c r="K39" s="76">
        <v>18</v>
      </c>
      <c r="L39" s="77" t="s">
        <v>70</v>
      </c>
      <c r="M39" s="83">
        <f t="shared" si="3"/>
        <v>1.8E-3</v>
      </c>
      <c r="N39" s="76">
        <v>13</v>
      </c>
      <c r="O39" s="77" t="s">
        <v>70</v>
      </c>
      <c r="P39" s="83">
        <f t="shared" si="4"/>
        <v>1.2999999999999999E-3</v>
      </c>
    </row>
    <row r="40" spans="1:16">
      <c r="A40" s="1">
        <f t="shared" si="5"/>
        <v>40</v>
      </c>
      <c r="B40" s="76">
        <v>15</v>
      </c>
      <c r="C40" s="77" t="s">
        <v>71</v>
      </c>
      <c r="D40" s="84">
        <f t="shared" si="0"/>
        <v>6.3025210084033612E-5</v>
      </c>
      <c r="E40" s="78">
        <v>0.32200000000000001</v>
      </c>
      <c r="F40" s="79">
        <v>4.9939999999999998</v>
      </c>
      <c r="G40" s="75">
        <f t="shared" si="1"/>
        <v>5.3159999999999998</v>
      </c>
      <c r="H40" s="76">
        <v>51</v>
      </c>
      <c r="I40" s="77" t="s">
        <v>70</v>
      </c>
      <c r="J40" s="83">
        <f t="shared" si="2"/>
        <v>5.0999999999999995E-3</v>
      </c>
      <c r="K40" s="76">
        <v>19</v>
      </c>
      <c r="L40" s="77" t="s">
        <v>70</v>
      </c>
      <c r="M40" s="83">
        <f t="shared" si="3"/>
        <v>1.9E-3</v>
      </c>
      <c r="N40" s="76">
        <v>14</v>
      </c>
      <c r="O40" s="77" t="s">
        <v>70</v>
      </c>
      <c r="P40" s="83">
        <f t="shared" si="4"/>
        <v>1.4E-3</v>
      </c>
    </row>
    <row r="41" spans="1:16">
      <c r="A41" s="1">
        <f t="shared" si="5"/>
        <v>41</v>
      </c>
      <c r="B41" s="76">
        <v>16</v>
      </c>
      <c r="C41" s="77" t="s">
        <v>71</v>
      </c>
      <c r="D41" s="84">
        <f t="shared" si="0"/>
        <v>6.7226890756302523E-5</v>
      </c>
      <c r="E41" s="78">
        <v>0.33250000000000002</v>
      </c>
      <c r="F41" s="79">
        <v>5.1269999999999998</v>
      </c>
      <c r="G41" s="75">
        <f t="shared" si="1"/>
        <v>5.4595000000000002</v>
      </c>
      <c r="H41" s="76">
        <v>52</v>
      </c>
      <c r="I41" s="77" t="s">
        <v>70</v>
      </c>
      <c r="J41" s="83">
        <f t="shared" si="2"/>
        <v>5.1999999999999998E-3</v>
      </c>
      <c r="K41" s="76">
        <v>19</v>
      </c>
      <c r="L41" s="77" t="s">
        <v>70</v>
      </c>
      <c r="M41" s="83">
        <f t="shared" si="3"/>
        <v>1.9E-3</v>
      </c>
      <c r="N41" s="76">
        <v>14</v>
      </c>
      <c r="O41" s="77" t="s">
        <v>70</v>
      </c>
      <c r="P41" s="83">
        <f t="shared" si="4"/>
        <v>1.4E-3</v>
      </c>
    </row>
    <row r="42" spans="1:16">
      <c r="A42" s="1">
        <f t="shared" si="5"/>
        <v>42</v>
      </c>
      <c r="B42" s="76">
        <v>17</v>
      </c>
      <c r="C42" s="77" t="s">
        <v>71</v>
      </c>
      <c r="D42" s="84">
        <f t="shared" si="0"/>
        <v>7.1428571428571434E-5</v>
      </c>
      <c r="E42" s="78">
        <v>0.3427</v>
      </c>
      <c r="F42" s="79">
        <v>5.2539999999999996</v>
      </c>
      <c r="G42" s="75">
        <f t="shared" si="1"/>
        <v>5.5966999999999993</v>
      </c>
      <c r="H42" s="76">
        <v>54</v>
      </c>
      <c r="I42" s="77" t="s">
        <v>70</v>
      </c>
      <c r="J42" s="83">
        <f t="shared" si="2"/>
        <v>5.4000000000000003E-3</v>
      </c>
      <c r="K42" s="76">
        <v>20</v>
      </c>
      <c r="L42" s="77" t="s">
        <v>70</v>
      </c>
      <c r="M42" s="83">
        <f t="shared" si="3"/>
        <v>2E-3</v>
      </c>
      <c r="N42" s="76">
        <v>15</v>
      </c>
      <c r="O42" s="77" t="s">
        <v>70</v>
      </c>
      <c r="P42" s="83">
        <f t="shared" si="4"/>
        <v>1.5E-3</v>
      </c>
    </row>
    <row r="43" spans="1:16">
      <c r="A43" s="1">
        <f t="shared" si="5"/>
        <v>43</v>
      </c>
      <c r="B43" s="76">
        <v>18</v>
      </c>
      <c r="C43" s="77" t="s">
        <v>71</v>
      </c>
      <c r="D43" s="84">
        <f t="shared" si="0"/>
        <v>7.5630252100840331E-5</v>
      </c>
      <c r="E43" s="78">
        <v>0.35270000000000001</v>
      </c>
      <c r="F43" s="79">
        <v>5.375</v>
      </c>
      <c r="G43" s="75">
        <f t="shared" si="1"/>
        <v>5.7277000000000005</v>
      </c>
      <c r="H43" s="76">
        <v>56</v>
      </c>
      <c r="I43" s="77" t="s">
        <v>70</v>
      </c>
      <c r="J43" s="83">
        <f t="shared" si="2"/>
        <v>5.5999999999999999E-3</v>
      </c>
      <c r="K43" s="76">
        <v>20</v>
      </c>
      <c r="L43" s="77" t="s">
        <v>70</v>
      </c>
      <c r="M43" s="83">
        <f t="shared" si="3"/>
        <v>2E-3</v>
      </c>
      <c r="N43" s="76">
        <v>15</v>
      </c>
      <c r="O43" s="77" t="s">
        <v>70</v>
      </c>
      <c r="P43" s="83">
        <f t="shared" si="4"/>
        <v>1.5E-3</v>
      </c>
    </row>
    <row r="44" spans="1:16">
      <c r="A44" s="1">
        <f t="shared" si="5"/>
        <v>44</v>
      </c>
      <c r="B44" s="76">
        <v>20</v>
      </c>
      <c r="C44" s="77" t="s">
        <v>71</v>
      </c>
      <c r="D44" s="84">
        <f t="shared" si="0"/>
        <v>8.4033613445378154E-5</v>
      </c>
      <c r="E44" s="78">
        <v>0.37180000000000002</v>
      </c>
      <c r="F44" s="79">
        <v>5.6029999999999998</v>
      </c>
      <c r="G44" s="75">
        <f t="shared" si="1"/>
        <v>5.9748000000000001</v>
      </c>
      <c r="H44" s="76">
        <v>59</v>
      </c>
      <c r="I44" s="77" t="s">
        <v>70</v>
      </c>
      <c r="J44" s="83">
        <f t="shared" si="2"/>
        <v>5.8999999999999999E-3</v>
      </c>
      <c r="K44" s="76">
        <v>21</v>
      </c>
      <c r="L44" s="77" t="s">
        <v>70</v>
      </c>
      <c r="M44" s="83">
        <f t="shared" si="3"/>
        <v>2.1000000000000003E-3</v>
      </c>
      <c r="N44" s="76">
        <v>16</v>
      </c>
      <c r="O44" s="77" t="s">
        <v>70</v>
      </c>
      <c r="P44" s="83">
        <f t="shared" si="4"/>
        <v>1.6000000000000001E-3</v>
      </c>
    </row>
    <row r="45" spans="1:16">
      <c r="A45" s="1">
        <f t="shared" si="5"/>
        <v>45</v>
      </c>
      <c r="B45" s="76">
        <v>22.5</v>
      </c>
      <c r="C45" s="77" t="s">
        <v>71</v>
      </c>
      <c r="D45" s="84">
        <f t="shared" si="0"/>
        <v>9.4537815126050418E-5</v>
      </c>
      <c r="E45" s="78">
        <v>0.39429999999999998</v>
      </c>
      <c r="F45" s="79">
        <v>5.8620000000000001</v>
      </c>
      <c r="G45" s="75">
        <f t="shared" si="1"/>
        <v>6.2563000000000004</v>
      </c>
      <c r="H45" s="76">
        <v>62</v>
      </c>
      <c r="I45" s="77" t="s">
        <v>70</v>
      </c>
      <c r="J45" s="83">
        <f t="shared" si="2"/>
        <v>6.1999999999999998E-3</v>
      </c>
      <c r="K45" s="76">
        <v>23</v>
      </c>
      <c r="L45" s="77" t="s">
        <v>70</v>
      </c>
      <c r="M45" s="83">
        <f t="shared" si="3"/>
        <v>2.3E-3</v>
      </c>
      <c r="N45" s="76">
        <v>17</v>
      </c>
      <c r="O45" s="77" t="s">
        <v>70</v>
      </c>
      <c r="P45" s="83">
        <f t="shared" si="4"/>
        <v>1.7000000000000001E-3</v>
      </c>
    </row>
    <row r="46" spans="1:16">
      <c r="A46" s="1">
        <f t="shared" si="5"/>
        <v>46</v>
      </c>
      <c r="B46" s="76">
        <v>25</v>
      </c>
      <c r="C46" s="77" t="s">
        <v>71</v>
      </c>
      <c r="D46" s="84">
        <f t="shared" si="0"/>
        <v>1.050420168067227E-4</v>
      </c>
      <c r="E46" s="78">
        <v>0.41560000000000002</v>
      </c>
      <c r="F46" s="79">
        <v>6.0979999999999999</v>
      </c>
      <c r="G46" s="75">
        <f t="shared" si="1"/>
        <v>6.5136000000000003</v>
      </c>
      <c r="H46" s="76">
        <v>66</v>
      </c>
      <c r="I46" s="77" t="s">
        <v>70</v>
      </c>
      <c r="J46" s="83">
        <f t="shared" si="2"/>
        <v>6.6E-3</v>
      </c>
      <c r="K46" s="76">
        <v>24</v>
      </c>
      <c r="L46" s="77" t="s">
        <v>70</v>
      </c>
      <c r="M46" s="83">
        <f t="shared" si="3"/>
        <v>2.4000000000000002E-3</v>
      </c>
      <c r="N46" s="76">
        <v>17</v>
      </c>
      <c r="O46" s="77" t="s">
        <v>70</v>
      </c>
      <c r="P46" s="83">
        <f t="shared" si="4"/>
        <v>1.7000000000000001E-3</v>
      </c>
    </row>
    <row r="47" spans="1:16">
      <c r="A47" s="1">
        <f t="shared" si="5"/>
        <v>47</v>
      </c>
      <c r="B47" s="76">
        <v>27.5</v>
      </c>
      <c r="C47" s="77" t="s">
        <v>71</v>
      </c>
      <c r="D47" s="84">
        <f t="shared" si="0"/>
        <v>1.1554621848739496E-4</v>
      </c>
      <c r="E47" s="78">
        <v>0.43590000000000001</v>
      </c>
      <c r="F47" s="79">
        <v>6.3150000000000004</v>
      </c>
      <c r="G47" s="75">
        <f t="shared" si="1"/>
        <v>6.7509000000000006</v>
      </c>
      <c r="H47" s="76">
        <v>69</v>
      </c>
      <c r="I47" s="77" t="s">
        <v>70</v>
      </c>
      <c r="J47" s="83">
        <f t="shared" si="2"/>
        <v>6.9000000000000008E-3</v>
      </c>
      <c r="K47" s="76">
        <v>25</v>
      </c>
      <c r="L47" s="77" t="s">
        <v>70</v>
      </c>
      <c r="M47" s="83">
        <f t="shared" si="3"/>
        <v>2.5000000000000001E-3</v>
      </c>
      <c r="N47" s="76">
        <v>18</v>
      </c>
      <c r="O47" s="77" t="s">
        <v>70</v>
      </c>
      <c r="P47" s="83">
        <f t="shared" si="4"/>
        <v>1.8E-3</v>
      </c>
    </row>
    <row r="48" spans="1:16">
      <c r="A48" s="1">
        <f t="shared" si="5"/>
        <v>48</v>
      </c>
      <c r="B48" s="76">
        <v>30</v>
      </c>
      <c r="C48" s="77" t="s">
        <v>71</v>
      </c>
      <c r="D48" s="84">
        <f t="shared" si="0"/>
        <v>1.2605042016806722E-4</v>
      </c>
      <c r="E48" s="78">
        <v>0.45529999999999998</v>
      </c>
      <c r="F48" s="79">
        <v>6.516</v>
      </c>
      <c r="G48" s="75">
        <f t="shared" si="1"/>
        <v>6.9713000000000003</v>
      </c>
      <c r="H48" s="76">
        <v>73</v>
      </c>
      <c r="I48" s="77" t="s">
        <v>70</v>
      </c>
      <c r="J48" s="83">
        <f t="shared" si="2"/>
        <v>7.2999999999999992E-3</v>
      </c>
      <c r="K48" s="76">
        <v>26</v>
      </c>
      <c r="L48" s="77" t="s">
        <v>70</v>
      </c>
      <c r="M48" s="83">
        <f t="shared" si="3"/>
        <v>2.5999999999999999E-3</v>
      </c>
      <c r="N48" s="76">
        <v>19</v>
      </c>
      <c r="O48" s="77" t="s">
        <v>70</v>
      </c>
      <c r="P48" s="83">
        <f t="shared" si="4"/>
        <v>1.9E-3</v>
      </c>
    </row>
    <row r="49" spans="1:16">
      <c r="A49" s="1">
        <f t="shared" si="5"/>
        <v>49</v>
      </c>
      <c r="B49" s="76">
        <v>32.5</v>
      </c>
      <c r="C49" s="77" t="s">
        <v>71</v>
      </c>
      <c r="D49" s="84">
        <f t="shared" si="0"/>
        <v>1.3655462184873949E-4</v>
      </c>
      <c r="E49" s="78">
        <v>0.47389999999999999</v>
      </c>
      <c r="F49" s="79">
        <v>6.702</v>
      </c>
      <c r="G49" s="75">
        <f t="shared" si="1"/>
        <v>7.1759000000000004</v>
      </c>
      <c r="H49" s="76">
        <v>76</v>
      </c>
      <c r="I49" s="77" t="s">
        <v>70</v>
      </c>
      <c r="J49" s="83">
        <f t="shared" si="2"/>
        <v>7.6E-3</v>
      </c>
      <c r="K49" s="76">
        <v>27</v>
      </c>
      <c r="L49" s="77" t="s">
        <v>70</v>
      </c>
      <c r="M49" s="83">
        <f t="shared" si="3"/>
        <v>2.7000000000000001E-3</v>
      </c>
      <c r="N49" s="76">
        <v>20</v>
      </c>
      <c r="O49" s="77" t="s">
        <v>70</v>
      </c>
      <c r="P49" s="83">
        <f t="shared" si="4"/>
        <v>2E-3</v>
      </c>
    </row>
    <row r="50" spans="1:16">
      <c r="A50" s="1">
        <f t="shared" si="5"/>
        <v>50</v>
      </c>
      <c r="B50" s="76">
        <v>35</v>
      </c>
      <c r="C50" s="77" t="s">
        <v>71</v>
      </c>
      <c r="D50" s="84">
        <f t="shared" si="0"/>
        <v>1.4705882352941178E-4</v>
      </c>
      <c r="E50" s="78">
        <v>0.49180000000000001</v>
      </c>
      <c r="F50" s="79">
        <v>6.8760000000000003</v>
      </c>
      <c r="G50" s="75">
        <f t="shared" si="1"/>
        <v>7.3678000000000008</v>
      </c>
      <c r="H50" s="76">
        <v>79</v>
      </c>
      <c r="I50" s="77" t="s">
        <v>70</v>
      </c>
      <c r="J50" s="83">
        <f t="shared" si="2"/>
        <v>7.9000000000000008E-3</v>
      </c>
      <c r="K50" s="76">
        <v>28</v>
      </c>
      <c r="L50" s="77" t="s">
        <v>70</v>
      </c>
      <c r="M50" s="83">
        <f t="shared" si="3"/>
        <v>2.8E-3</v>
      </c>
      <c r="N50" s="76">
        <v>21</v>
      </c>
      <c r="O50" s="77" t="s">
        <v>70</v>
      </c>
      <c r="P50" s="83">
        <f t="shared" si="4"/>
        <v>2.1000000000000003E-3</v>
      </c>
    </row>
    <row r="51" spans="1:16">
      <c r="A51" s="1">
        <f t="shared" si="5"/>
        <v>51</v>
      </c>
      <c r="B51" s="76">
        <v>37.5</v>
      </c>
      <c r="C51" s="77" t="s">
        <v>71</v>
      </c>
      <c r="D51" s="84">
        <f t="shared" si="0"/>
        <v>1.5756302521008402E-4</v>
      </c>
      <c r="E51" s="78">
        <v>0.5091</v>
      </c>
      <c r="F51" s="79">
        <v>7.0380000000000003</v>
      </c>
      <c r="G51" s="75">
        <f t="shared" si="1"/>
        <v>7.5471000000000004</v>
      </c>
      <c r="H51" s="76">
        <v>82</v>
      </c>
      <c r="I51" s="77" t="s">
        <v>70</v>
      </c>
      <c r="J51" s="83">
        <f t="shared" si="2"/>
        <v>8.2000000000000007E-3</v>
      </c>
      <c r="K51" s="76">
        <v>28</v>
      </c>
      <c r="L51" s="77" t="s">
        <v>70</v>
      </c>
      <c r="M51" s="83">
        <f t="shared" si="3"/>
        <v>2.8E-3</v>
      </c>
      <c r="N51" s="76">
        <v>21</v>
      </c>
      <c r="O51" s="77" t="s">
        <v>70</v>
      </c>
      <c r="P51" s="83">
        <f t="shared" si="4"/>
        <v>2.1000000000000003E-3</v>
      </c>
    </row>
    <row r="52" spans="1:16">
      <c r="A52" s="1">
        <f t="shared" si="5"/>
        <v>52</v>
      </c>
      <c r="B52" s="76">
        <v>40</v>
      </c>
      <c r="C52" s="77" t="s">
        <v>71</v>
      </c>
      <c r="D52" s="84">
        <f t="shared" ref="D52:D86" si="6">B52/1000/$C$5</f>
        <v>1.6806722689075631E-4</v>
      </c>
      <c r="E52" s="78">
        <v>0.52569999999999995</v>
      </c>
      <c r="F52" s="79">
        <v>7.1909999999999998</v>
      </c>
      <c r="G52" s="75">
        <f t="shared" si="1"/>
        <v>7.7166999999999994</v>
      </c>
      <c r="H52" s="76">
        <v>85</v>
      </c>
      <c r="I52" s="77" t="s">
        <v>70</v>
      </c>
      <c r="J52" s="83">
        <f t="shared" ref="J52:J83" si="7">H52/1000/10</f>
        <v>8.5000000000000006E-3</v>
      </c>
      <c r="K52" s="76">
        <v>29</v>
      </c>
      <c r="L52" s="77" t="s">
        <v>70</v>
      </c>
      <c r="M52" s="83">
        <f t="shared" ref="M52:M83" si="8">K52/1000/10</f>
        <v>2.9000000000000002E-3</v>
      </c>
      <c r="N52" s="76">
        <v>22</v>
      </c>
      <c r="O52" s="77" t="s">
        <v>70</v>
      </c>
      <c r="P52" s="83">
        <f t="shared" ref="P52:P83" si="9">N52/1000/10</f>
        <v>2.1999999999999997E-3</v>
      </c>
    </row>
    <row r="53" spans="1:16">
      <c r="A53" s="1">
        <f t="shared" si="5"/>
        <v>53</v>
      </c>
      <c r="B53" s="76">
        <v>45</v>
      </c>
      <c r="C53" s="77" t="s">
        <v>71</v>
      </c>
      <c r="D53" s="84">
        <f t="shared" si="6"/>
        <v>1.8907563025210084E-4</v>
      </c>
      <c r="E53" s="78">
        <v>0.55759999999999998</v>
      </c>
      <c r="F53" s="79">
        <v>7.4720000000000004</v>
      </c>
      <c r="G53" s="75">
        <f t="shared" si="1"/>
        <v>8.0296000000000003</v>
      </c>
      <c r="H53" s="76">
        <v>91</v>
      </c>
      <c r="I53" s="77" t="s">
        <v>70</v>
      </c>
      <c r="J53" s="83">
        <f t="shared" si="7"/>
        <v>9.1000000000000004E-3</v>
      </c>
      <c r="K53" s="76">
        <v>31</v>
      </c>
      <c r="L53" s="77" t="s">
        <v>70</v>
      </c>
      <c r="M53" s="83">
        <f t="shared" si="8"/>
        <v>3.0999999999999999E-3</v>
      </c>
      <c r="N53" s="76">
        <v>23</v>
      </c>
      <c r="O53" s="77" t="s">
        <v>70</v>
      </c>
      <c r="P53" s="83">
        <f t="shared" si="9"/>
        <v>2.3E-3</v>
      </c>
    </row>
    <row r="54" spans="1:16">
      <c r="A54" s="1">
        <f t="shared" si="5"/>
        <v>54</v>
      </c>
      <c r="B54" s="76">
        <v>50</v>
      </c>
      <c r="C54" s="77" t="s">
        <v>71</v>
      </c>
      <c r="D54" s="84">
        <f t="shared" si="6"/>
        <v>2.1008403361344539E-4</v>
      </c>
      <c r="E54" s="78">
        <v>0.58779999999999999</v>
      </c>
      <c r="F54" s="79">
        <v>7.7240000000000002</v>
      </c>
      <c r="G54" s="75">
        <f t="shared" si="1"/>
        <v>8.3117999999999999</v>
      </c>
      <c r="H54" s="76">
        <v>97</v>
      </c>
      <c r="I54" s="77" t="s">
        <v>70</v>
      </c>
      <c r="J54" s="83">
        <f t="shared" si="7"/>
        <v>9.7000000000000003E-3</v>
      </c>
      <c r="K54" s="76">
        <v>33</v>
      </c>
      <c r="L54" s="77" t="s">
        <v>70</v>
      </c>
      <c r="M54" s="83">
        <f t="shared" si="8"/>
        <v>3.3E-3</v>
      </c>
      <c r="N54" s="76">
        <v>25</v>
      </c>
      <c r="O54" s="77" t="s">
        <v>70</v>
      </c>
      <c r="P54" s="83">
        <f t="shared" si="9"/>
        <v>2.5000000000000001E-3</v>
      </c>
    </row>
    <row r="55" spans="1:16">
      <c r="A55" s="1">
        <f t="shared" si="5"/>
        <v>55</v>
      </c>
      <c r="B55" s="76">
        <v>55</v>
      </c>
      <c r="C55" s="77" t="s">
        <v>71</v>
      </c>
      <c r="D55" s="84">
        <f t="shared" si="6"/>
        <v>2.3109243697478992E-4</v>
      </c>
      <c r="E55" s="78">
        <v>0.61650000000000005</v>
      </c>
      <c r="F55" s="79">
        <v>7.952</v>
      </c>
      <c r="G55" s="75">
        <f t="shared" si="1"/>
        <v>8.5685000000000002</v>
      </c>
      <c r="H55" s="76">
        <v>102</v>
      </c>
      <c r="I55" s="77" t="s">
        <v>70</v>
      </c>
      <c r="J55" s="83">
        <f t="shared" si="7"/>
        <v>1.0199999999999999E-2</v>
      </c>
      <c r="K55" s="76">
        <v>34</v>
      </c>
      <c r="L55" s="77" t="s">
        <v>70</v>
      </c>
      <c r="M55" s="83">
        <f t="shared" si="8"/>
        <v>3.4000000000000002E-3</v>
      </c>
      <c r="N55" s="76">
        <v>26</v>
      </c>
      <c r="O55" s="77" t="s">
        <v>70</v>
      </c>
      <c r="P55" s="83">
        <f t="shared" si="9"/>
        <v>2.5999999999999999E-3</v>
      </c>
    </row>
    <row r="56" spans="1:16">
      <c r="A56" s="1">
        <f t="shared" si="5"/>
        <v>56</v>
      </c>
      <c r="B56" s="76">
        <v>60</v>
      </c>
      <c r="C56" s="77" t="s">
        <v>71</v>
      </c>
      <c r="D56" s="84">
        <f t="shared" si="6"/>
        <v>2.5210084033613445E-4</v>
      </c>
      <c r="E56" s="78">
        <v>0.64390000000000003</v>
      </c>
      <c r="F56" s="79">
        <v>8.16</v>
      </c>
      <c r="G56" s="75">
        <f t="shared" si="1"/>
        <v>8.8039000000000005</v>
      </c>
      <c r="H56" s="76">
        <v>108</v>
      </c>
      <c r="I56" s="77" t="s">
        <v>70</v>
      </c>
      <c r="J56" s="83">
        <f t="shared" si="7"/>
        <v>1.0800000000000001E-2</v>
      </c>
      <c r="K56" s="76">
        <v>36</v>
      </c>
      <c r="L56" s="77" t="s">
        <v>70</v>
      </c>
      <c r="M56" s="83">
        <f t="shared" si="8"/>
        <v>3.5999999999999999E-3</v>
      </c>
      <c r="N56" s="76">
        <v>27</v>
      </c>
      <c r="O56" s="77" t="s">
        <v>70</v>
      </c>
      <c r="P56" s="83">
        <f t="shared" si="9"/>
        <v>2.7000000000000001E-3</v>
      </c>
    </row>
    <row r="57" spans="1:16">
      <c r="A57" s="1">
        <f t="shared" si="5"/>
        <v>57</v>
      </c>
      <c r="B57" s="76">
        <v>65</v>
      </c>
      <c r="C57" s="77" t="s">
        <v>71</v>
      </c>
      <c r="D57" s="84">
        <f t="shared" si="6"/>
        <v>2.7310924369747898E-4</v>
      </c>
      <c r="E57" s="78">
        <v>0.67020000000000002</v>
      </c>
      <c r="F57" s="79">
        <v>8.3510000000000009</v>
      </c>
      <c r="G57" s="75">
        <f t="shared" si="1"/>
        <v>9.0212000000000003</v>
      </c>
      <c r="H57" s="76">
        <v>113</v>
      </c>
      <c r="I57" s="77" t="s">
        <v>70</v>
      </c>
      <c r="J57" s="83">
        <f t="shared" si="7"/>
        <v>1.1300000000000001E-2</v>
      </c>
      <c r="K57" s="76">
        <v>37</v>
      </c>
      <c r="L57" s="77" t="s">
        <v>70</v>
      </c>
      <c r="M57" s="83">
        <f t="shared" si="8"/>
        <v>3.6999999999999997E-3</v>
      </c>
      <c r="N57" s="76">
        <v>28</v>
      </c>
      <c r="O57" s="77" t="s">
        <v>70</v>
      </c>
      <c r="P57" s="83">
        <f t="shared" si="9"/>
        <v>2.8E-3</v>
      </c>
    </row>
    <row r="58" spans="1:16">
      <c r="A58" s="1">
        <f t="shared" si="5"/>
        <v>58</v>
      </c>
      <c r="B58" s="76">
        <v>70</v>
      </c>
      <c r="C58" s="77" t="s">
        <v>71</v>
      </c>
      <c r="D58" s="84">
        <f t="shared" si="6"/>
        <v>2.9411764705882356E-4</v>
      </c>
      <c r="E58" s="78">
        <v>0.69550000000000001</v>
      </c>
      <c r="F58" s="79">
        <v>8.5280000000000005</v>
      </c>
      <c r="G58" s="75">
        <f t="shared" si="1"/>
        <v>9.2235000000000014</v>
      </c>
      <c r="H58" s="76">
        <v>118</v>
      </c>
      <c r="I58" s="77" t="s">
        <v>70</v>
      </c>
      <c r="J58" s="83">
        <f t="shared" si="7"/>
        <v>1.18E-2</v>
      </c>
      <c r="K58" s="76">
        <v>38</v>
      </c>
      <c r="L58" s="77" t="s">
        <v>70</v>
      </c>
      <c r="M58" s="83">
        <f t="shared" si="8"/>
        <v>3.8E-3</v>
      </c>
      <c r="N58" s="76">
        <v>29</v>
      </c>
      <c r="O58" s="77" t="s">
        <v>70</v>
      </c>
      <c r="P58" s="83">
        <f t="shared" si="9"/>
        <v>2.9000000000000002E-3</v>
      </c>
    </row>
    <row r="59" spans="1:16">
      <c r="A59" s="1">
        <f t="shared" si="5"/>
        <v>59</v>
      </c>
      <c r="B59" s="76">
        <v>80</v>
      </c>
      <c r="C59" s="77" t="s">
        <v>71</v>
      </c>
      <c r="D59" s="84">
        <f t="shared" si="6"/>
        <v>3.3613445378151261E-4</v>
      </c>
      <c r="E59" s="78">
        <v>0.74350000000000005</v>
      </c>
      <c r="F59" s="79">
        <v>8.8420000000000005</v>
      </c>
      <c r="G59" s="75">
        <f t="shared" si="1"/>
        <v>9.5854999999999997</v>
      </c>
      <c r="H59" s="76">
        <v>128</v>
      </c>
      <c r="I59" s="77" t="s">
        <v>70</v>
      </c>
      <c r="J59" s="83">
        <f t="shared" si="7"/>
        <v>1.2800000000000001E-2</v>
      </c>
      <c r="K59" s="76">
        <v>41</v>
      </c>
      <c r="L59" s="77" t="s">
        <v>70</v>
      </c>
      <c r="M59" s="83">
        <f t="shared" si="8"/>
        <v>4.1000000000000003E-3</v>
      </c>
      <c r="N59" s="76">
        <v>32</v>
      </c>
      <c r="O59" s="77" t="s">
        <v>70</v>
      </c>
      <c r="P59" s="83">
        <f t="shared" si="9"/>
        <v>3.2000000000000002E-3</v>
      </c>
    </row>
    <row r="60" spans="1:16">
      <c r="A60" s="1">
        <f t="shared" si="5"/>
        <v>60</v>
      </c>
      <c r="B60" s="76">
        <v>90</v>
      </c>
      <c r="C60" s="77" t="s">
        <v>71</v>
      </c>
      <c r="D60" s="84">
        <f t="shared" si="6"/>
        <v>3.7815126050420167E-4</v>
      </c>
      <c r="E60" s="78">
        <v>0.78859999999999997</v>
      </c>
      <c r="F60" s="79">
        <v>9.1159999999999997</v>
      </c>
      <c r="G60" s="75">
        <f t="shared" si="1"/>
        <v>9.9046000000000003</v>
      </c>
      <c r="H60" s="76">
        <v>137</v>
      </c>
      <c r="I60" s="77" t="s">
        <v>70</v>
      </c>
      <c r="J60" s="83">
        <f t="shared" si="7"/>
        <v>1.37E-2</v>
      </c>
      <c r="K60" s="76">
        <v>44</v>
      </c>
      <c r="L60" s="77" t="s">
        <v>70</v>
      </c>
      <c r="M60" s="83">
        <f t="shared" si="8"/>
        <v>4.3999999999999994E-3</v>
      </c>
      <c r="N60" s="76">
        <v>34</v>
      </c>
      <c r="O60" s="77" t="s">
        <v>70</v>
      </c>
      <c r="P60" s="83">
        <f t="shared" si="9"/>
        <v>3.4000000000000002E-3</v>
      </c>
    </row>
    <row r="61" spans="1:16">
      <c r="A61" s="1">
        <f t="shared" si="5"/>
        <v>61</v>
      </c>
      <c r="B61" s="76">
        <v>100</v>
      </c>
      <c r="C61" s="77" t="s">
        <v>71</v>
      </c>
      <c r="D61" s="84">
        <f t="shared" si="6"/>
        <v>4.2016806722689078E-4</v>
      </c>
      <c r="E61" s="78">
        <v>0.83130000000000004</v>
      </c>
      <c r="F61" s="79">
        <v>9.3569999999999993</v>
      </c>
      <c r="G61" s="75">
        <f t="shared" si="1"/>
        <v>10.1883</v>
      </c>
      <c r="H61" s="76">
        <v>147</v>
      </c>
      <c r="I61" s="77" t="s">
        <v>70</v>
      </c>
      <c r="J61" s="83">
        <f t="shared" si="7"/>
        <v>1.47E-2</v>
      </c>
      <c r="K61" s="76">
        <v>46</v>
      </c>
      <c r="L61" s="77" t="s">
        <v>70</v>
      </c>
      <c r="M61" s="83">
        <f t="shared" si="8"/>
        <v>4.5999999999999999E-3</v>
      </c>
      <c r="N61" s="76">
        <v>36</v>
      </c>
      <c r="O61" s="77" t="s">
        <v>70</v>
      </c>
      <c r="P61" s="83">
        <f t="shared" si="9"/>
        <v>3.5999999999999999E-3</v>
      </c>
    </row>
    <row r="62" spans="1:16">
      <c r="A62" s="1">
        <f t="shared" si="5"/>
        <v>62</v>
      </c>
      <c r="B62" s="76">
        <v>110</v>
      </c>
      <c r="C62" s="77" t="s">
        <v>71</v>
      </c>
      <c r="D62" s="84">
        <f t="shared" si="6"/>
        <v>4.6218487394957984E-4</v>
      </c>
      <c r="E62" s="78">
        <v>0.87190000000000001</v>
      </c>
      <c r="F62" s="79">
        <v>9.57</v>
      </c>
      <c r="G62" s="75">
        <f t="shared" si="1"/>
        <v>10.4419</v>
      </c>
      <c r="H62" s="76">
        <v>156</v>
      </c>
      <c r="I62" s="77" t="s">
        <v>70</v>
      </c>
      <c r="J62" s="83">
        <f t="shared" si="7"/>
        <v>1.5599999999999999E-2</v>
      </c>
      <c r="K62" s="76">
        <v>49</v>
      </c>
      <c r="L62" s="77" t="s">
        <v>70</v>
      </c>
      <c r="M62" s="83">
        <f t="shared" si="8"/>
        <v>4.8999999999999998E-3</v>
      </c>
      <c r="N62" s="76">
        <v>38</v>
      </c>
      <c r="O62" s="77" t="s">
        <v>70</v>
      </c>
      <c r="P62" s="83">
        <f t="shared" si="9"/>
        <v>3.8E-3</v>
      </c>
    </row>
    <row r="63" spans="1:16">
      <c r="A63" s="1">
        <f t="shared" si="5"/>
        <v>63</v>
      </c>
      <c r="B63" s="76">
        <v>120</v>
      </c>
      <c r="C63" s="77" t="s">
        <v>71</v>
      </c>
      <c r="D63" s="84">
        <f t="shared" si="6"/>
        <v>5.0420168067226889E-4</v>
      </c>
      <c r="E63" s="78">
        <v>0.91059999999999997</v>
      </c>
      <c r="F63" s="79">
        <v>9.7609999999999992</v>
      </c>
      <c r="G63" s="75">
        <f t="shared" si="1"/>
        <v>10.6716</v>
      </c>
      <c r="H63" s="76">
        <v>165</v>
      </c>
      <c r="I63" s="77" t="s">
        <v>70</v>
      </c>
      <c r="J63" s="83">
        <f t="shared" si="7"/>
        <v>1.6500000000000001E-2</v>
      </c>
      <c r="K63" s="76">
        <v>51</v>
      </c>
      <c r="L63" s="77" t="s">
        <v>70</v>
      </c>
      <c r="M63" s="83">
        <f t="shared" si="8"/>
        <v>5.0999999999999995E-3</v>
      </c>
      <c r="N63" s="76">
        <v>40</v>
      </c>
      <c r="O63" s="77" t="s">
        <v>70</v>
      </c>
      <c r="P63" s="83">
        <f t="shared" si="9"/>
        <v>4.0000000000000001E-3</v>
      </c>
    </row>
    <row r="64" spans="1:16">
      <c r="A64" s="1">
        <f t="shared" si="5"/>
        <v>64</v>
      </c>
      <c r="B64" s="76">
        <v>130</v>
      </c>
      <c r="C64" s="77" t="s">
        <v>71</v>
      </c>
      <c r="D64" s="84">
        <f t="shared" si="6"/>
        <v>5.4621848739495795E-4</v>
      </c>
      <c r="E64" s="78">
        <v>0.94779999999999998</v>
      </c>
      <c r="F64" s="79">
        <v>9.9329999999999998</v>
      </c>
      <c r="G64" s="75">
        <f t="shared" si="1"/>
        <v>10.880800000000001</v>
      </c>
      <c r="H64" s="76">
        <v>174</v>
      </c>
      <c r="I64" s="77" t="s">
        <v>70</v>
      </c>
      <c r="J64" s="83">
        <f t="shared" si="7"/>
        <v>1.7399999999999999E-2</v>
      </c>
      <c r="K64" s="76">
        <v>53</v>
      </c>
      <c r="L64" s="77" t="s">
        <v>70</v>
      </c>
      <c r="M64" s="83">
        <f t="shared" si="8"/>
        <v>5.3E-3</v>
      </c>
      <c r="N64" s="76">
        <v>42</v>
      </c>
      <c r="O64" s="77" t="s">
        <v>70</v>
      </c>
      <c r="P64" s="83">
        <f t="shared" si="9"/>
        <v>4.2000000000000006E-3</v>
      </c>
    </row>
    <row r="65" spans="1:16">
      <c r="A65" s="1">
        <f t="shared" si="5"/>
        <v>65</v>
      </c>
      <c r="B65" s="76">
        <v>140</v>
      </c>
      <c r="C65" s="77" t="s">
        <v>71</v>
      </c>
      <c r="D65" s="84">
        <f t="shared" si="6"/>
        <v>5.8823529411764712E-4</v>
      </c>
      <c r="E65" s="78">
        <v>0.98360000000000003</v>
      </c>
      <c r="F65" s="79">
        <v>10.09</v>
      </c>
      <c r="G65" s="75">
        <f t="shared" si="1"/>
        <v>11.073599999999999</v>
      </c>
      <c r="H65" s="76">
        <v>182</v>
      </c>
      <c r="I65" s="77" t="s">
        <v>70</v>
      </c>
      <c r="J65" s="83">
        <f t="shared" si="7"/>
        <v>1.8200000000000001E-2</v>
      </c>
      <c r="K65" s="76">
        <v>55</v>
      </c>
      <c r="L65" s="77" t="s">
        <v>70</v>
      </c>
      <c r="M65" s="83">
        <f t="shared" si="8"/>
        <v>5.4999999999999997E-3</v>
      </c>
      <c r="N65" s="76">
        <v>43</v>
      </c>
      <c r="O65" s="77" t="s">
        <v>70</v>
      </c>
      <c r="P65" s="83">
        <f t="shared" si="9"/>
        <v>4.3E-3</v>
      </c>
    </row>
    <row r="66" spans="1:16">
      <c r="A66" s="1">
        <f t="shared" si="5"/>
        <v>66</v>
      </c>
      <c r="B66" s="76">
        <v>150</v>
      </c>
      <c r="C66" s="77" t="s">
        <v>71</v>
      </c>
      <c r="D66" s="84">
        <f t="shared" si="6"/>
        <v>6.3025210084033606E-4</v>
      </c>
      <c r="E66" s="78">
        <v>1.018</v>
      </c>
      <c r="F66" s="79">
        <v>10.23</v>
      </c>
      <c r="G66" s="75">
        <f t="shared" si="1"/>
        <v>11.248000000000001</v>
      </c>
      <c r="H66" s="76">
        <v>191</v>
      </c>
      <c r="I66" s="77" t="s">
        <v>70</v>
      </c>
      <c r="J66" s="83">
        <f t="shared" si="7"/>
        <v>1.9099999999999999E-2</v>
      </c>
      <c r="K66" s="76">
        <v>58</v>
      </c>
      <c r="L66" s="77" t="s">
        <v>70</v>
      </c>
      <c r="M66" s="83">
        <f t="shared" si="8"/>
        <v>5.8000000000000005E-3</v>
      </c>
      <c r="N66" s="76">
        <v>45</v>
      </c>
      <c r="O66" s="77" t="s">
        <v>70</v>
      </c>
      <c r="P66" s="83">
        <f t="shared" si="9"/>
        <v>4.4999999999999997E-3</v>
      </c>
    </row>
    <row r="67" spans="1:16">
      <c r="A67" s="1">
        <f t="shared" si="5"/>
        <v>67</v>
      </c>
      <c r="B67" s="76">
        <v>160</v>
      </c>
      <c r="C67" s="77" t="s">
        <v>71</v>
      </c>
      <c r="D67" s="84">
        <f t="shared" si="6"/>
        <v>6.7226890756302523E-4</v>
      </c>
      <c r="E67" s="78">
        <v>1.0509999999999999</v>
      </c>
      <c r="F67" s="79">
        <v>10.36</v>
      </c>
      <c r="G67" s="75">
        <f t="shared" si="1"/>
        <v>11.411</v>
      </c>
      <c r="H67" s="76">
        <v>199</v>
      </c>
      <c r="I67" s="77" t="s">
        <v>70</v>
      </c>
      <c r="J67" s="83">
        <f t="shared" si="7"/>
        <v>1.9900000000000001E-2</v>
      </c>
      <c r="K67" s="76">
        <v>60</v>
      </c>
      <c r="L67" s="77" t="s">
        <v>70</v>
      </c>
      <c r="M67" s="83">
        <f t="shared" si="8"/>
        <v>6.0000000000000001E-3</v>
      </c>
      <c r="N67" s="76">
        <v>47</v>
      </c>
      <c r="O67" s="77" t="s">
        <v>70</v>
      </c>
      <c r="P67" s="83">
        <f t="shared" si="9"/>
        <v>4.7000000000000002E-3</v>
      </c>
    </row>
    <row r="68" spans="1:16">
      <c r="A68" s="1">
        <f t="shared" si="5"/>
        <v>68</v>
      </c>
      <c r="B68" s="76">
        <v>170</v>
      </c>
      <c r="C68" s="77" t="s">
        <v>71</v>
      </c>
      <c r="D68" s="84">
        <f t="shared" si="6"/>
        <v>7.1428571428571429E-4</v>
      </c>
      <c r="E68" s="78">
        <v>1.0840000000000001</v>
      </c>
      <c r="F68" s="79">
        <v>10.48</v>
      </c>
      <c r="G68" s="75">
        <f t="shared" si="1"/>
        <v>11.564</v>
      </c>
      <c r="H68" s="76">
        <v>208</v>
      </c>
      <c r="I68" s="77" t="s">
        <v>70</v>
      </c>
      <c r="J68" s="83">
        <f t="shared" si="7"/>
        <v>2.0799999999999999E-2</v>
      </c>
      <c r="K68" s="76">
        <v>62</v>
      </c>
      <c r="L68" s="77" t="s">
        <v>70</v>
      </c>
      <c r="M68" s="83">
        <f t="shared" si="8"/>
        <v>6.1999999999999998E-3</v>
      </c>
      <c r="N68" s="76">
        <v>49</v>
      </c>
      <c r="O68" s="77" t="s">
        <v>70</v>
      </c>
      <c r="P68" s="83">
        <f t="shared" si="9"/>
        <v>4.8999999999999998E-3</v>
      </c>
    </row>
    <row r="69" spans="1:16">
      <c r="A69" s="1">
        <f t="shared" si="5"/>
        <v>69</v>
      </c>
      <c r="B69" s="76">
        <v>180</v>
      </c>
      <c r="C69" s="77" t="s">
        <v>71</v>
      </c>
      <c r="D69" s="84">
        <f t="shared" si="6"/>
        <v>7.5630252100840334E-4</v>
      </c>
      <c r="E69" s="78">
        <v>1.115</v>
      </c>
      <c r="F69" s="79">
        <v>10.59</v>
      </c>
      <c r="G69" s="75">
        <f t="shared" si="1"/>
        <v>11.705</v>
      </c>
      <c r="H69" s="76">
        <v>216</v>
      </c>
      <c r="I69" s="77" t="s">
        <v>70</v>
      </c>
      <c r="J69" s="83">
        <f t="shared" si="7"/>
        <v>2.1600000000000001E-2</v>
      </c>
      <c r="K69" s="76">
        <v>64</v>
      </c>
      <c r="L69" s="77" t="s">
        <v>70</v>
      </c>
      <c r="M69" s="83">
        <f t="shared" si="8"/>
        <v>6.4000000000000003E-3</v>
      </c>
      <c r="N69" s="76">
        <v>50</v>
      </c>
      <c r="O69" s="77" t="s">
        <v>70</v>
      </c>
      <c r="P69" s="83">
        <f t="shared" si="9"/>
        <v>5.0000000000000001E-3</v>
      </c>
    </row>
    <row r="70" spans="1:16">
      <c r="A70" s="1">
        <f t="shared" si="5"/>
        <v>70</v>
      </c>
      <c r="B70" s="76">
        <v>200</v>
      </c>
      <c r="C70" s="77" t="s">
        <v>71</v>
      </c>
      <c r="D70" s="84">
        <f t="shared" si="6"/>
        <v>8.4033613445378156E-4</v>
      </c>
      <c r="E70" s="78">
        <v>1.1759999999999999</v>
      </c>
      <c r="F70" s="79">
        <v>10.78</v>
      </c>
      <c r="G70" s="75">
        <f t="shared" si="1"/>
        <v>11.956</v>
      </c>
      <c r="H70" s="76">
        <v>232</v>
      </c>
      <c r="I70" s="77" t="s">
        <v>70</v>
      </c>
      <c r="J70" s="83">
        <f t="shared" si="7"/>
        <v>2.3200000000000002E-2</v>
      </c>
      <c r="K70" s="76">
        <v>68</v>
      </c>
      <c r="L70" s="77" t="s">
        <v>70</v>
      </c>
      <c r="M70" s="83">
        <f t="shared" si="8"/>
        <v>6.8000000000000005E-3</v>
      </c>
      <c r="N70" s="76">
        <v>54</v>
      </c>
      <c r="O70" s="77" t="s">
        <v>70</v>
      </c>
      <c r="P70" s="83">
        <f t="shared" si="9"/>
        <v>5.4000000000000003E-3</v>
      </c>
    </row>
    <row r="71" spans="1:16">
      <c r="A71" s="1">
        <f t="shared" si="5"/>
        <v>71</v>
      </c>
      <c r="B71" s="76">
        <v>225</v>
      </c>
      <c r="C71" s="77" t="s">
        <v>71</v>
      </c>
      <c r="D71" s="84">
        <f t="shared" si="6"/>
        <v>9.453781512605042E-4</v>
      </c>
      <c r="E71" s="78">
        <v>1.2470000000000001</v>
      </c>
      <c r="F71" s="79">
        <v>10.98</v>
      </c>
      <c r="G71" s="75">
        <f t="shared" si="1"/>
        <v>12.227</v>
      </c>
      <c r="H71" s="76">
        <v>252</v>
      </c>
      <c r="I71" s="77" t="s">
        <v>70</v>
      </c>
      <c r="J71" s="83">
        <f t="shared" si="7"/>
        <v>2.52E-2</v>
      </c>
      <c r="K71" s="76">
        <v>73</v>
      </c>
      <c r="L71" s="77" t="s">
        <v>70</v>
      </c>
      <c r="M71" s="83">
        <f t="shared" si="8"/>
        <v>7.2999999999999992E-3</v>
      </c>
      <c r="N71" s="76">
        <v>58</v>
      </c>
      <c r="O71" s="77" t="s">
        <v>70</v>
      </c>
      <c r="P71" s="83">
        <f t="shared" si="9"/>
        <v>5.8000000000000005E-3</v>
      </c>
    </row>
    <row r="72" spans="1:16">
      <c r="A72" s="1">
        <f t="shared" si="5"/>
        <v>72</v>
      </c>
      <c r="B72" s="76">
        <v>250</v>
      </c>
      <c r="C72" s="77" t="s">
        <v>71</v>
      </c>
      <c r="D72" s="84">
        <f t="shared" si="6"/>
        <v>1.0504201680672268E-3</v>
      </c>
      <c r="E72" s="78">
        <v>1.3140000000000001</v>
      </c>
      <c r="F72" s="79">
        <v>11.15</v>
      </c>
      <c r="G72" s="75">
        <f t="shared" si="1"/>
        <v>12.464</v>
      </c>
      <c r="H72" s="76">
        <v>272</v>
      </c>
      <c r="I72" s="77" t="s">
        <v>70</v>
      </c>
      <c r="J72" s="83">
        <f t="shared" si="7"/>
        <v>2.7200000000000002E-2</v>
      </c>
      <c r="K72" s="76">
        <v>77</v>
      </c>
      <c r="L72" s="77" t="s">
        <v>70</v>
      </c>
      <c r="M72" s="83">
        <f t="shared" si="8"/>
        <v>7.7000000000000002E-3</v>
      </c>
      <c r="N72" s="76">
        <v>62</v>
      </c>
      <c r="O72" s="77" t="s">
        <v>70</v>
      </c>
      <c r="P72" s="83">
        <f t="shared" si="9"/>
        <v>6.1999999999999998E-3</v>
      </c>
    </row>
    <row r="73" spans="1:16">
      <c r="A73" s="1">
        <f t="shared" si="5"/>
        <v>73</v>
      </c>
      <c r="B73" s="76">
        <v>275</v>
      </c>
      <c r="C73" s="77" t="s">
        <v>71</v>
      </c>
      <c r="D73" s="84">
        <f t="shared" si="6"/>
        <v>1.1554621848739496E-3</v>
      </c>
      <c r="E73" s="78">
        <v>1.379</v>
      </c>
      <c r="F73" s="79">
        <v>11.29</v>
      </c>
      <c r="G73" s="75">
        <f t="shared" si="1"/>
        <v>12.668999999999999</v>
      </c>
      <c r="H73" s="76">
        <v>291</v>
      </c>
      <c r="I73" s="77" t="s">
        <v>70</v>
      </c>
      <c r="J73" s="83">
        <f t="shared" si="7"/>
        <v>2.9099999999999997E-2</v>
      </c>
      <c r="K73" s="76">
        <v>82</v>
      </c>
      <c r="L73" s="77" t="s">
        <v>70</v>
      </c>
      <c r="M73" s="83">
        <f t="shared" si="8"/>
        <v>8.2000000000000007E-3</v>
      </c>
      <c r="N73" s="76">
        <v>66</v>
      </c>
      <c r="O73" s="77" t="s">
        <v>70</v>
      </c>
      <c r="P73" s="83">
        <f t="shared" si="9"/>
        <v>6.6E-3</v>
      </c>
    </row>
    <row r="74" spans="1:16">
      <c r="A74" s="1">
        <f t="shared" si="5"/>
        <v>74</v>
      </c>
      <c r="B74" s="76">
        <v>300</v>
      </c>
      <c r="C74" s="77" t="s">
        <v>71</v>
      </c>
      <c r="D74" s="84">
        <f t="shared" si="6"/>
        <v>1.2605042016806721E-3</v>
      </c>
      <c r="E74" s="78">
        <v>1.44</v>
      </c>
      <c r="F74" s="79">
        <v>11.4</v>
      </c>
      <c r="G74" s="75">
        <f t="shared" si="1"/>
        <v>12.84</v>
      </c>
      <c r="H74" s="76">
        <v>310</v>
      </c>
      <c r="I74" s="77" t="s">
        <v>70</v>
      </c>
      <c r="J74" s="83">
        <f t="shared" si="7"/>
        <v>3.1E-2</v>
      </c>
      <c r="K74" s="76">
        <v>87</v>
      </c>
      <c r="L74" s="77" t="s">
        <v>70</v>
      </c>
      <c r="M74" s="83">
        <f t="shared" si="8"/>
        <v>8.6999999999999994E-3</v>
      </c>
      <c r="N74" s="76">
        <v>69</v>
      </c>
      <c r="O74" s="77" t="s">
        <v>70</v>
      </c>
      <c r="P74" s="83">
        <f t="shared" si="9"/>
        <v>6.9000000000000008E-3</v>
      </c>
    </row>
    <row r="75" spans="1:16">
      <c r="A75" s="1">
        <f t="shared" si="5"/>
        <v>75</v>
      </c>
      <c r="B75" s="76">
        <v>325</v>
      </c>
      <c r="C75" s="77" t="s">
        <v>71</v>
      </c>
      <c r="D75" s="84">
        <f t="shared" si="6"/>
        <v>1.3655462184873951E-3</v>
      </c>
      <c r="E75" s="78">
        <v>1.4990000000000001</v>
      </c>
      <c r="F75" s="79">
        <v>11.5</v>
      </c>
      <c r="G75" s="75">
        <f t="shared" si="1"/>
        <v>12.999000000000001</v>
      </c>
      <c r="H75" s="76">
        <v>329</v>
      </c>
      <c r="I75" s="77" t="s">
        <v>70</v>
      </c>
      <c r="J75" s="83">
        <f t="shared" si="7"/>
        <v>3.2899999999999999E-2</v>
      </c>
      <c r="K75" s="76">
        <v>91</v>
      </c>
      <c r="L75" s="77" t="s">
        <v>70</v>
      </c>
      <c r="M75" s="83">
        <f t="shared" si="8"/>
        <v>9.1000000000000004E-3</v>
      </c>
      <c r="N75" s="76">
        <v>73</v>
      </c>
      <c r="O75" s="77" t="s">
        <v>70</v>
      </c>
      <c r="P75" s="83">
        <f t="shared" si="9"/>
        <v>7.2999999999999992E-3</v>
      </c>
    </row>
    <row r="76" spans="1:16">
      <c r="A76" s="1">
        <f t="shared" si="5"/>
        <v>76</v>
      </c>
      <c r="B76" s="76">
        <v>350</v>
      </c>
      <c r="C76" s="77" t="s">
        <v>71</v>
      </c>
      <c r="D76" s="84">
        <f t="shared" si="6"/>
        <v>1.4705882352941176E-3</v>
      </c>
      <c r="E76" s="78">
        <v>1.5549999999999999</v>
      </c>
      <c r="F76" s="79">
        <v>11.58</v>
      </c>
      <c r="G76" s="75">
        <f t="shared" si="1"/>
        <v>13.135</v>
      </c>
      <c r="H76" s="76">
        <v>347</v>
      </c>
      <c r="I76" s="77" t="s">
        <v>70</v>
      </c>
      <c r="J76" s="83">
        <f t="shared" si="7"/>
        <v>3.4699999999999995E-2</v>
      </c>
      <c r="K76" s="76">
        <v>95</v>
      </c>
      <c r="L76" s="77" t="s">
        <v>70</v>
      </c>
      <c r="M76" s="83">
        <f t="shared" si="8"/>
        <v>9.4999999999999998E-3</v>
      </c>
      <c r="N76" s="76">
        <v>77</v>
      </c>
      <c r="O76" s="77" t="s">
        <v>70</v>
      </c>
      <c r="P76" s="83">
        <f t="shared" si="9"/>
        <v>7.7000000000000002E-3</v>
      </c>
    </row>
    <row r="77" spans="1:16">
      <c r="A77" s="1">
        <f t="shared" si="5"/>
        <v>77</v>
      </c>
      <c r="B77" s="76">
        <v>375</v>
      </c>
      <c r="C77" s="77" t="s">
        <v>71</v>
      </c>
      <c r="D77" s="84">
        <f t="shared" si="6"/>
        <v>1.5756302521008404E-3</v>
      </c>
      <c r="E77" s="78">
        <v>1.61</v>
      </c>
      <c r="F77" s="79">
        <v>11.65</v>
      </c>
      <c r="G77" s="75">
        <f t="shared" si="1"/>
        <v>13.26</v>
      </c>
      <c r="H77" s="76">
        <v>366</v>
      </c>
      <c r="I77" s="77" t="s">
        <v>70</v>
      </c>
      <c r="J77" s="83">
        <f t="shared" si="7"/>
        <v>3.6600000000000001E-2</v>
      </c>
      <c r="K77" s="76">
        <v>100</v>
      </c>
      <c r="L77" s="77" t="s">
        <v>70</v>
      </c>
      <c r="M77" s="83">
        <f t="shared" si="8"/>
        <v>0.01</v>
      </c>
      <c r="N77" s="76">
        <v>80</v>
      </c>
      <c r="O77" s="77" t="s">
        <v>70</v>
      </c>
      <c r="P77" s="83">
        <f t="shared" si="9"/>
        <v>8.0000000000000002E-3</v>
      </c>
    </row>
    <row r="78" spans="1:16">
      <c r="A78" s="1">
        <f t="shared" si="5"/>
        <v>78</v>
      </c>
      <c r="B78" s="76">
        <v>400</v>
      </c>
      <c r="C78" s="77" t="s">
        <v>71</v>
      </c>
      <c r="D78" s="84">
        <f t="shared" si="6"/>
        <v>1.6806722689075631E-3</v>
      </c>
      <c r="E78" s="78">
        <v>1.663</v>
      </c>
      <c r="F78" s="79">
        <v>11.71</v>
      </c>
      <c r="G78" s="75">
        <f t="shared" si="1"/>
        <v>13.373000000000001</v>
      </c>
      <c r="H78" s="76">
        <v>384</v>
      </c>
      <c r="I78" s="77" t="s">
        <v>70</v>
      </c>
      <c r="J78" s="83">
        <f t="shared" si="7"/>
        <v>3.8400000000000004E-2</v>
      </c>
      <c r="K78" s="76">
        <v>104</v>
      </c>
      <c r="L78" s="77" t="s">
        <v>70</v>
      </c>
      <c r="M78" s="83">
        <f t="shared" si="8"/>
        <v>1.04E-2</v>
      </c>
      <c r="N78" s="76">
        <v>84</v>
      </c>
      <c r="O78" s="77" t="s">
        <v>70</v>
      </c>
      <c r="P78" s="83">
        <f t="shared" si="9"/>
        <v>8.4000000000000012E-3</v>
      </c>
    </row>
    <row r="79" spans="1:16">
      <c r="A79" s="1">
        <f t="shared" si="5"/>
        <v>79</v>
      </c>
      <c r="B79" s="76">
        <v>450</v>
      </c>
      <c r="C79" s="77" t="s">
        <v>71</v>
      </c>
      <c r="D79" s="84">
        <f t="shared" si="6"/>
        <v>1.8907563025210084E-3</v>
      </c>
      <c r="E79" s="78">
        <v>1.7629999999999999</v>
      </c>
      <c r="F79" s="79">
        <v>11.8</v>
      </c>
      <c r="G79" s="75">
        <f t="shared" si="1"/>
        <v>13.563000000000001</v>
      </c>
      <c r="H79" s="76">
        <v>421</v>
      </c>
      <c r="I79" s="77" t="s">
        <v>70</v>
      </c>
      <c r="J79" s="83">
        <f t="shared" si="7"/>
        <v>4.2099999999999999E-2</v>
      </c>
      <c r="K79" s="76">
        <v>112</v>
      </c>
      <c r="L79" s="77" t="s">
        <v>70</v>
      </c>
      <c r="M79" s="83">
        <f t="shared" si="8"/>
        <v>1.12E-2</v>
      </c>
      <c r="N79" s="76">
        <v>90</v>
      </c>
      <c r="O79" s="77" t="s">
        <v>70</v>
      </c>
      <c r="P79" s="83">
        <f t="shared" si="9"/>
        <v>8.9999999999999993E-3</v>
      </c>
    </row>
    <row r="80" spans="1:16">
      <c r="A80" s="1">
        <f t="shared" si="5"/>
        <v>80</v>
      </c>
      <c r="B80" s="76">
        <v>500</v>
      </c>
      <c r="C80" s="77" t="s">
        <v>71</v>
      </c>
      <c r="D80" s="84">
        <f t="shared" si="6"/>
        <v>2.1008403361344537E-3</v>
      </c>
      <c r="E80" s="78">
        <v>1.7909999999999999</v>
      </c>
      <c r="F80" s="79">
        <v>11.86</v>
      </c>
      <c r="G80" s="75">
        <f t="shared" si="1"/>
        <v>13.651</v>
      </c>
      <c r="H80" s="76">
        <v>457</v>
      </c>
      <c r="I80" s="77" t="s">
        <v>70</v>
      </c>
      <c r="J80" s="83">
        <f t="shared" si="7"/>
        <v>4.5700000000000005E-2</v>
      </c>
      <c r="K80" s="76">
        <v>121</v>
      </c>
      <c r="L80" s="77" t="s">
        <v>70</v>
      </c>
      <c r="M80" s="83">
        <f t="shared" si="8"/>
        <v>1.21E-2</v>
      </c>
      <c r="N80" s="76">
        <v>97</v>
      </c>
      <c r="O80" s="77" t="s">
        <v>70</v>
      </c>
      <c r="P80" s="83">
        <f t="shared" si="9"/>
        <v>9.7000000000000003E-3</v>
      </c>
    </row>
    <row r="81" spans="1:16">
      <c r="A81" s="1">
        <f t="shared" si="5"/>
        <v>81</v>
      </c>
      <c r="B81" s="76">
        <v>550</v>
      </c>
      <c r="C81" s="77" t="s">
        <v>71</v>
      </c>
      <c r="D81" s="84">
        <f t="shared" si="6"/>
        <v>2.3109243697478992E-3</v>
      </c>
      <c r="E81" s="78">
        <v>1.776</v>
      </c>
      <c r="F81" s="79">
        <v>11.89</v>
      </c>
      <c r="G81" s="75">
        <f t="shared" si="1"/>
        <v>13.666</v>
      </c>
      <c r="H81" s="76">
        <v>493</v>
      </c>
      <c r="I81" s="77" t="s">
        <v>70</v>
      </c>
      <c r="J81" s="83">
        <f t="shared" si="7"/>
        <v>4.9299999999999997E-2</v>
      </c>
      <c r="K81" s="76">
        <v>129</v>
      </c>
      <c r="L81" s="77" t="s">
        <v>70</v>
      </c>
      <c r="M81" s="83">
        <f t="shared" si="8"/>
        <v>1.29E-2</v>
      </c>
      <c r="N81" s="76">
        <v>104</v>
      </c>
      <c r="O81" s="77" t="s">
        <v>70</v>
      </c>
      <c r="P81" s="83">
        <f t="shared" si="9"/>
        <v>1.04E-2</v>
      </c>
    </row>
    <row r="82" spans="1:16">
      <c r="A82" s="1">
        <f t="shared" si="5"/>
        <v>82</v>
      </c>
      <c r="B82" s="76">
        <v>600</v>
      </c>
      <c r="C82" s="77" t="s">
        <v>71</v>
      </c>
      <c r="D82" s="84">
        <f t="shared" si="6"/>
        <v>2.5210084033613443E-3</v>
      </c>
      <c r="E82" s="78">
        <v>1.786</v>
      </c>
      <c r="F82" s="79">
        <v>11.91</v>
      </c>
      <c r="G82" s="75">
        <f t="shared" si="1"/>
        <v>13.696</v>
      </c>
      <c r="H82" s="76">
        <v>529</v>
      </c>
      <c r="I82" s="77" t="s">
        <v>70</v>
      </c>
      <c r="J82" s="83">
        <f t="shared" si="7"/>
        <v>5.2900000000000003E-2</v>
      </c>
      <c r="K82" s="76">
        <v>137</v>
      </c>
      <c r="L82" s="77" t="s">
        <v>70</v>
      </c>
      <c r="M82" s="83">
        <f t="shared" si="8"/>
        <v>1.37E-2</v>
      </c>
      <c r="N82" s="76">
        <v>110</v>
      </c>
      <c r="O82" s="77" t="s">
        <v>70</v>
      </c>
      <c r="P82" s="83">
        <f t="shared" si="9"/>
        <v>1.0999999999999999E-2</v>
      </c>
    </row>
    <row r="83" spans="1:16">
      <c r="A83" s="1">
        <f t="shared" si="5"/>
        <v>83</v>
      </c>
      <c r="B83" s="76">
        <v>650</v>
      </c>
      <c r="C83" s="77" t="s">
        <v>71</v>
      </c>
      <c r="D83" s="84">
        <f t="shared" si="6"/>
        <v>2.7310924369747902E-3</v>
      </c>
      <c r="E83" s="78">
        <v>1.819</v>
      </c>
      <c r="F83" s="79">
        <v>11.91</v>
      </c>
      <c r="G83" s="75">
        <f t="shared" si="1"/>
        <v>13.728999999999999</v>
      </c>
      <c r="H83" s="76">
        <v>565</v>
      </c>
      <c r="I83" s="77" t="s">
        <v>70</v>
      </c>
      <c r="J83" s="83">
        <f t="shared" si="7"/>
        <v>5.6499999999999995E-2</v>
      </c>
      <c r="K83" s="76">
        <v>145</v>
      </c>
      <c r="L83" s="77" t="s">
        <v>70</v>
      </c>
      <c r="M83" s="83">
        <f t="shared" si="8"/>
        <v>1.4499999999999999E-2</v>
      </c>
      <c r="N83" s="76">
        <v>117</v>
      </c>
      <c r="O83" s="77" t="s">
        <v>70</v>
      </c>
      <c r="P83" s="83">
        <f t="shared" si="9"/>
        <v>1.17E-2</v>
      </c>
    </row>
    <row r="84" spans="1:16">
      <c r="A84" s="1">
        <f t="shared" si="5"/>
        <v>84</v>
      </c>
      <c r="B84" s="76">
        <v>700</v>
      </c>
      <c r="C84" s="77" t="s">
        <v>71</v>
      </c>
      <c r="D84" s="84">
        <f t="shared" si="6"/>
        <v>2.9411764705882353E-3</v>
      </c>
      <c r="E84" s="78">
        <v>1.8759999999999999</v>
      </c>
      <c r="F84" s="79">
        <v>11.91</v>
      </c>
      <c r="G84" s="75">
        <f t="shared" ref="G84:G147" si="10">E84+F84</f>
        <v>13.786</v>
      </c>
      <c r="H84" s="76">
        <v>601</v>
      </c>
      <c r="I84" s="77" t="s">
        <v>70</v>
      </c>
      <c r="J84" s="83">
        <f t="shared" ref="J84:J115" si="11">H84/1000/10</f>
        <v>6.0100000000000001E-2</v>
      </c>
      <c r="K84" s="76">
        <v>153</v>
      </c>
      <c r="L84" s="77" t="s">
        <v>70</v>
      </c>
      <c r="M84" s="83">
        <f t="shared" ref="M84:M115" si="12">K84/1000/10</f>
        <v>1.5299999999999999E-2</v>
      </c>
      <c r="N84" s="76">
        <v>123</v>
      </c>
      <c r="O84" s="77" t="s">
        <v>70</v>
      </c>
      <c r="P84" s="83">
        <f t="shared" ref="P84:P115" si="13">N84/1000/10</f>
        <v>1.23E-2</v>
      </c>
    </row>
    <row r="85" spans="1:16">
      <c r="A85" s="1">
        <f t="shared" si="5"/>
        <v>85</v>
      </c>
      <c r="B85" s="76">
        <v>800</v>
      </c>
      <c r="C85" s="77" t="s">
        <v>71</v>
      </c>
      <c r="D85" s="84">
        <f t="shared" si="6"/>
        <v>3.3613445378151263E-3</v>
      </c>
      <c r="E85" s="78">
        <v>2.0419999999999998</v>
      </c>
      <c r="F85" s="79">
        <v>11.86</v>
      </c>
      <c r="G85" s="75">
        <f t="shared" si="10"/>
        <v>13.901999999999999</v>
      </c>
      <c r="H85" s="76">
        <v>673</v>
      </c>
      <c r="I85" s="77" t="s">
        <v>70</v>
      </c>
      <c r="J85" s="83">
        <f t="shared" si="11"/>
        <v>6.7299999999999999E-2</v>
      </c>
      <c r="K85" s="76">
        <v>169</v>
      </c>
      <c r="L85" s="77" t="s">
        <v>70</v>
      </c>
      <c r="M85" s="83">
        <f t="shared" si="12"/>
        <v>1.6900000000000002E-2</v>
      </c>
      <c r="N85" s="76">
        <v>136</v>
      </c>
      <c r="O85" s="77" t="s">
        <v>70</v>
      </c>
      <c r="P85" s="83">
        <f t="shared" si="13"/>
        <v>1.3600000000000001E-2</v>
      </c>
    </row>
    <row r="86" spans="1:16">
      <c r="A86" s="1">
        <f t="shared" ref="A86:A149" si="14">A85+1</f>
        <v>86</v>
      </c>
      <c r="B86" s="76">
        <v>900</v>
      </c>
      <c r="C86" s="77" t="s">
        <v>71</v>
      </c>
      <c r="D86" s="84">
        <f t="shared" si="6"/>
        <v>3.7815126050420168E-3</v>
      </c>
      <c r="E86" s="78">
        <v>2.2170000000000001</v>
      </c>
      <c r="F86" s="79">
        <v>11.79</v>
      </c>
      <c r="G86" s="75">
        <f t="shared" si="10"/>
        <v>14.007</v>
      </c>
      <c r="H86" s="76">
        <v>745</v>
      </c>
      <c r="I86" s="77" t="s">
        <v>70</v>
      </c>
      <c r="J86" s="83">
        <f t="shared" si="11"/>
        <v>7.4499999999999997E-2</v>
      </c>
      <c r="K86" s="76">
        <v>184</v>
      </c>
      <c r="L86" s="77" t="s">
        <v>70</v>
      </c>
      <c r="M86" s="83">
        <f t="shared" si="12"/>
        <v>1.84E-2</v>
      </c>
      <c r="N86" s="76">
        <v>148</v>
      </c>
      <c r="O86" s="77" t="s">
        <v>70</v>
      </c>
      <c r="P86" s="83">
        <f t="shared" si="13"/>
        <v>1.4799999999999999E-2</v>
      </c>
    </row>
    <row r="87" spans="1:16">
      <c r="A87" s="1">
        <f t="shared" si="14"/>
        <v>87</v>
      </c>
      <c r="B87" s="76">
        <v>1</v>
      </c>
      <c r="C87" s="111" t="s">
        <v>73</v>
      </c>
      <c r="D87" s="84">
        <f t="shared" ref="D87:D118" si="15">B87/$C$5</f>
        <v>4.2016806722689074E-3</v>
      </c>
      <c r="E87" s="78">
        <v>2.3719999999999999</v>
      </c>
      <c r="F87" s="79">
        <v>11.71</v>
      </c>
      <c r="G87" s="75">
        <f t="shared" si="10"/>
        <v>14.082000000000001</v>
      </c>
      <c r="H87" s="76">
        <v>816</v>
      </c>
      <c r="I87" s="77" t="s">
        <v>70</v>
      </c>
      <c r="J87" s="83">
        <f t="shared" si="11"/>
        <v>8.1599999999999992E-2</v>
      </c>
      <c r="K87" s="76">
        <v>199</v>
      </c>
      <c r="L87" s="77" t="s">
        <v>70</v>
      </c>
      <c r="M87" s="83">
        <f t="shared" si="12"/>
        <v>1.9900000000000001E-2</v>
      </c>
      <c r="N87" s="76">
        <v>160</v>
      </c>
      <c r="O87" s="77" t="s">
        <v>70</v>
      </c>
      <c r="P87" s="83">
        <f t="shared" si="13"/>
        <v>1.6E-2</v>
      </c>
    </row>
    <row r="88" spans="1:16">
      <c r="A88" s="1">
        <f t="shared" si="14"/>
        <v>88</v>
      </c>
      <c r="B88" s="76">
        <v>1.1000000000000001</v>
      </c>
      <c r="C88" s="77" t="s">
        <v>73</v>
      </c>
      <c r="D88" s="84">
        <f t="shared" si="15"/>
        <v>4.6218487394957984E-3</v>
      </c>
      <c r="E88" s="78">
        <v>2.504</v>
      </c>
      <c r="F88" s="79">
        <v>11.61</v>
      </c>
      <c r="G88" s="75">
        <f t="shared" si="10"/>
        <v>14.113999999999999</v>
      </c>
      <c r="H88" s="76">
        <v>888</v>
      </c>
      <c r="I88" s="77" t="s">
        <v>70</v>
      </c>
      <c r="J88" s="83">
        <f t="shared" si="11"/>
        <v>8.8800000000000004E-2</v>
      </c>
      <c r="K88" s="76">
        <v>214</v>
      </c>
      <c r="L88" s="77" t="s">
        <v>70</v>
      </c>
      <c r="M88" s="83">
        <f t="shared" si="12"/>
        <v>2.1399999999999999E-2</v>
      </c>
      <c r="N88" s="76">
        <v>172</v>
      </c>
      <c r="O88" s="77" t="s">
        <v>70</v>
      </c>
      <c r="P88" s="83">
        <f t="shared" si="13"/>
        <v>1.72E-2</v>
      </c>
    </row>
    <row r="89" spans="1:16">
      <c r="A89" s="1">
        <f t="shared" si="14"/>
        <v>89</v>
      </c>
      <c r="B89" s="76">
        <v>1.2</v>
      </c>
      <c r="C89" s="77" t="s">
        <v>73</v>
      </c>
      <c r="D89" s="84">
        <f t="shared" si="15"/>
        <v>5.0420168067226885E-3</v>
      </c>
      <c r="E89" s="78">
        <v>2.617</v>
      </c>
      <c r="F89" s="79">
        <v>11.5</v>
      </c>
      <c r="G89" s="75">
        <f t="shared" si="10"/>
        <v>14.117000000000001</v>
      </c>
      <c r="H89" s="76">
        <v>959</v>
      </c>
      <c r="I89" s="77" t="s">
        <v>70</v>
      </c>
      <c r="J89" s="83">
        <f t="shared" si="11"/>
        <v>9.5899999999999999E-2</v>
      </c>
      <c r="K89" s="76">
        <v>229</v>
      </c>
      <c r="L89" s="77" t="s">
        <v>70</v>
      </c>
      <c r="M89" s="83">
        <f t="shared" si="12"/>
        <v>2.29E-2</v>
      </c>
      <c r="N89" s="76">
        <v>184</v>
      </c>
      <c r="O89" s="77" t="s">
        <v>70</v>
      </c>
      <c r="P89" s="83">
        <f t="shared" si="13"/>
        <v>1.84E-2</v>
      </c>
    </row>
    <row r="90" spans="1:16">
      <c r="A90" s="1">
        <f t="shared" si="14"/>
        <v>90</v>
      </c>
      <c r="B90" s="76">
        <v>1.3</v>
      </c>
      <c r="C90" s="77" t="s">
        <v>73</v>
      </c>
      <c r="D90" s="84">
        <f t="shared" si="15"/>
        <v>5.4621848739495804E-3</v>
      </c>
      <c r="E90" s="78">
        <v>2.7149999999999999</v>
      </c>
      <c r="F90" s="79">
        <v>11.39</v>
      </c>
      <c r="G90" s="75">
        <f t="shared" si="10"/>
        <v>14.105</v>
      </c>
      <c r="H90" s="76">
        <v>1031</v>
      </c>
      <c r="I90" s="77" t="s">
        <v>70</v>
      </c>
      <c r="J90" s="83">
        <f t="shared" si="11"/>
        <v>0.1031</v>
      </c>
      <c r="K90" s="76">
        <v>243</v>
      </c>
      <c r="L90" s="77" t="s">
        <v>70</v>
      </c>
      <c r="M90" s="83">
        <f t="shared" si="12"/>
        <v>2.4299999999999999E-2</v>
      </c>
      <c r="N90" s="76">
        <v>196</v>
      </c>
      <c r="O90" s="77" t="s">
        <v>70</v>
      </c>
      <c r="P90" s="83">
        <f t="shared" si="13"/>
        <v>1.9599999999999999E-2</v>
      </c>
    </row>
    <row r="91" spans="1:16">
      <c r="A91" s="1">
        <f t="shared" si="14"/>
        <v>91</v>
      </c>
      <c r="B91" s="76">
        <v>1.4</v>
      </c>
      <c r="C91" s="77" t="s">
        <v>73</v>
      </c>
      <c r="D91" s="84">
        <f t="shared" si="15"/>
        <v>5.8823529411764705E-3</v>
      </c>
      <c r="E91" s="78">
        <v>2.8010000000000002</v>
      </c>
      <c r="F91" s="79">
        <v>11.28</v>
      </c>
      <c r="G91" s="75">
        <f t="shared" si="10"/>
        <v>14.081</v>
      </c>
      <c r="H91" s="76">
        <v>1102</v>
      </c>
      <c r="I91" s="77" t="s">
        <v>70</v>
      </c>
      <c r="J91" s="83">
        <f t="shared" si="11"/>
        <v>0.11020000000000001</v>
      </c>
      <c r="K91" s="76">
        <v>258</v>
      </c>
      <c r="L91" s="77" t="s">
        <v>70</v>
      </c>
      <c r="M91" s="83">
        <f t="shared" si="12"/>
        <v>2.58E-2</v>
      </c>
      <c r="N91" s="76">
        <v>208</v>
      </c>
      <c r="O91" s="77" t="s">
        <v>70</v>
      </c>
      <c r="P91" s="83">
        <f t="shared" si="13"/>
        <v>2.0799999999999999E-2</v>
      </c>
    </row>
    <row r="92" spans="1:16">
      <c r="A92" s="1">
        <f t="shared" si="14"/>
        <v>92</v>
      </c>
      <c r="B92" s="76">
        <v>1.5</v>
      </c>
      <c r="C92" s="77" t="s">
        <v>73</v>
      </c>
      <c r="D92" s="84">
        <f t="shared" si="15"/>
        <v>6.3025210084033615E-3</v>
      </c>
      <c r="E92" s="78">
        <v>2.8780000000000001</v>
      </c>
      <c r="F92" s="79">
        <v>11.16</v>
      </c>
      <c r="G92" s="75">
        <f t="shared" si="10"/>
        <v>14.038</v>
      </c>
      <c r="H92" s="76">
        <v>1174</v>
      </c>
      <c r="I92" s="77" t="s">
        <v>70</v>
      </c>
      <c r="J92" s="83">
        <f t="shared" si="11"/>
        <v>0.11739999999999999</v>
      </c>
      <c r="K92" s="76">
        <v>272</v>
      </c>
      <c r="L92" s="77" t="s">
        <v>70</v>
      </c>
      <c r="M92" s="83">
        <f t="shared" si="12"/>
        <v>2.7200000000000002E-2</v>
      </c>
      <c r="N92" s="76">
        <v>219</v>
      </c>
      <c r="O92" s="77" t="s">
        <v>70</v>
      </c>
      <c r="P92" s="83">
        <f t="shared" si="13"/>
        <v>2.1899999999999999E-2</v>
      </c>
    </row>
    <row r="93" spans="1:16">
      <c r="A93" s="1">
        <f t="shared" si="14"/>
        <v>93</v>
      </c>
      <c r="B93" s="76">
        <v>1.6</v>
      </c>
      <c r="C93" s="77" t="s">
        <v>73</v>
      </c>
      <c r="D93" s="84">
        <f t="shared" si="15"/>
        <v>6.7226890756302525E-3</v>
      </c>
      <c r="E93" s="78">
        <v>2.95</v>
      </c>
      <c r="F93" s="79">
        <v>11.04</v>
      </c>
      <c r="G93" s="75">
        <f t="shared" si="10"/>
        <v>13.989999999999998</v>
      </c>
      <c r="H93" s="76">
        <v>1247</v>
      </c>
      <c r="I93" s="77" t="s">
        <v>70</v>
      </c>
      <c r="J93" s="83">
        <f t="shared" si="11"/>
        <v>0.12470000000000001</v>
      </c>
      <c r="K93" s="76">
        <v>286</v>
      </c>
      <c r="L93" s="77" t="s">
        <v>70</v>
      </c>
      <c r="M93" s="83">
        <f t="shared" si="12"/>
        <v>2.8599999999999997E-2</v>
      </c>
      <c r="N93" s="76">
        <v>231</v>
      </c>
      <c r="O93" s="77" t="s">
        <v>70</v>
      </c>
      <c r="P93" s="83">
        <f t="shared" si="13"/>
        <v>2.3100000000000002E-2</v>
      </c>
    </row>
    <row r="94" spans="1:16">
      <c r="A94" s="1">
        <f t="shared" si="14"/>
        <v>94</v>
      </c>
      <c r="B94" s="76">
        <v>1.7</v>
      </c>
      <c r="C94" s="77" t="s">
        <v>73</v>
      </c>
      <c r="D94" s="84">
        <f t="shared" si="15"/>
        <v>7.1428571428571426E-3</v>
      </c>
      <c r="E94" s="78">
        <v>3.0169999999999999</v>
      </c>
      <c r="F94" s="79">
        <v>10.92</v>
      </c>
      <c r="G94" s="75">
        <f t="shared" si="10"/>
        <v>13.936999999999999</v>
      </c>
      <c r="H94" s="76">
        <v>1320</v>
      </c>
      <c r="I94" s="77" t="s">
        <v>70</v>
      </c>
      <c r="J94" s="83">
        <f t="shared" si="11"/>
        <v>0.13200000000000001</v>
      </c>
      <c r="K94" s="76">
        <v>300</v>
      </c>
      <c r="L94" s="77" t="s">
        <v>70</v>
      </c>
      <c r="M94" s="83">
        <f t="shared" si="12"/>
        <v>0.03</v>
      </c>
      <c r="N94" s="76">
        <v>242</v>
      </c>
      <c r="O94" s="77" t="s">
        <v>70</v>
      </c>
      <c r="P94" s="83">
        <f t="shared" si="13"/>
        <v>2.4199999999999999E-2</v>
      </c>
    </row>
    <row r="95" spans="1:16">
      <c r="A95" s="1">
        <f t="shared" si="14"/>
        <v>95</v>
      </c>
      <c r="B95" s="76">
        <v>1.8</v>
      </c>
      <c r="C95" s="77" t="s">
        <v>73</v>
      </c>
      <c r="D95" s="84">
        <f t="shared" si="15"/>
        <v>7.5630252100840336E-3</v>
      </c>
      <c r="E95" s="78">
        <v>3.08</v>
      </c>
      <c r="F95" s="79">
        <v>10.81</v>
      </c>
      <c r="G95" s="75">
        <f t="shared" si="10"/>
        <v>13.89</v>
      </c>
      <c r="H95" s="76">
        <v>1393</v>
      </c>
      <c r="I95" s="77" t="s">
        <v>70</v>
      </c>
      <c r="J95" s="83">
        <f t="shared" si="11"/>
        <v>0.13930000000000001</v>
      </c>
      <c r="K95" s="76">
        <v>315</v>
      </c>
      <c r="L95" s="77" t="s">
        <v>70</v>
      </c>
      <c r="M95" s="83">
        <f t="shared" si="12"/>
        <v>3.15E-2</v>
      </c>
      <c r="N95" s="76">
        <v>254</v>
      </c>
      <c r="O95" s="77" t="s">
        <v>70</v>
      </c>
      <c r="P95" s="83">
        <f t="shared" si="13"/>
        <v>2.5399999999999999E-2</v>
      </c>
    </row>
    <row r="96" spans="1:16">
      <c r="A96" s="1">
        <f t="shared" si="14"/>
        <v>96</v>
      </c>
      <c r="B96" s="76">
        <v>2</v>
      </c>
      <c r="C96" s="77" t="s">
        <v>73</v>
      </c>
      <c r="D96" s="84">
        <f t="shared" si="15"/>
        <v>8.4033613445378148E-3</v>
      </c>
      <c r="E96" s="78">
        <v>3.202</v>
      </c>
      <c r="F96" s="79">
        <v>10.58</v>
      </c>
      <c r="G96" s="75">
        <f t="shared" si="10"/>
        <v>13.782</v>
      </c>
      <c r="H96" s="76">
        <v>1541</v>
      </c>
      <c r="I96" s="77" t="s">
        <v>70</v>
      </c>
      <c r="J96" s="83">
        <f t="shared" si="11"/>
        <v>0.15409999999999999</v>
      </c>
      <c r="K96" s="76">
        <v>343</v>
      </c>
      <c r="L96" s="77" t="s">
        <v>70</v>
      </c>
      <c r="M96" s="83">
        <f t="shared" si="12"/>
        <v>3.4300000000000004E-2</v>
      </c>
      <c r="N96" s="76">
        <v>277</v>
      </c>
      <c r="O96" s="77" t="s">
        <v>70</v>
      </c>
      <c r="P96" s="83">
        <f t="shared" si="13"/>
        <v>2.7700000000000002E-2</v>
      </c>
    </row>
    <row r="97" spans="1:16">
      <c r="A97" s="1">
        <f t="shared" si="14"/>
        <v>97</v>
      </c>
      <c r="B97" s="76">
        <v>2.25</v>
      </c>
      <c r="C97" s="77" t="s">
        <v>73</v>
      </c>
      <c r="D97" s="84">
        <f t="shared" si="15"/>
        <v>9.4537815126050414E-3</v>
      </c>
      <c r="E97" s="78">
        <v>3.35</v>
      </c>
      <c r="F97" s="79">
        <v>10.3</v>
      </c>
      <c r="G97" s="75">
        <f t="shared" si="10"/>
        <v>13.65</v>
      </c>
      <c r="H97" s="76">
        <v>1727</v>
      </c>
      <c r="I97" s="77" t="s">
        <v>70</v>
      </c>
      <c r="J97" s="83">
        <f t="shared" si="11"/>
        <v>0.17270000000000002</v>
      </c>
      <c r="K97" s="76">
        <v>378</v>
      </c>
      <c r="L97" s="77" t="s">
        <v>70</v>
      </c>
      <c r="M97" s="83">
        <f t="shared" si="12"/>
        <v>3.78E-2</v>
      </c>
      <c r="N97" s="76">
        <v>305</v>
      </c>
      <c r="O97" s="77" t="s">
        <v>70</v>
      </c>
      <c r="P97" s="83">
        <f t="shared" si="13"/>
        <v>3.0499999999999999E-2</v>
      </c>
    </row>
    <row r="98" spans="1:16">
      <c r="A98" s="1">
        <f t="shared" si="14"/>
        <v>98</v>
      </c>
      <c r="B98" s="76">
        <v>2.5</v>
      </c>
      <c r="C98" s="77" t="s">
        <v>73</v>
      </c>
      <c r="D98" s="84">
        <f t="shared" si="15"/>
        <v>1.050420168067227E-2</v>
      </c>
      <c r="E98" s="78">
        <v>3.4980000000000002</v>
      </c>
      <c r="F98" s="79">
        <v>10.029999999999999</v>
      </c>
      <c r="G98" s="75">
        <f t="shared" si="10"/>
        <v>13.527999999999999</v>
      </c>
      <c r="H98" s="76">
        <v>1916</v>
      </c>
      <c r="I98" s="77" t="s">
        <v>70</v>
      </c>
      <c r="J98" s="83">
        <f t="shared" si="11"/>
        <v>0.19159999999999999</v>
      </c>
      <c r="K98" s="76">
        <v>413</v>
      </c>
      <c r="L98" s="77" t="s">
        <v>70</v>
      </c>
      <c r="M98" s="83">
        <f t="shared" si="12"/>
        <v>4.1299999999999996E-2</v>
      </c>
      <c r="N98" s="76">
        <v>334</v>
      </c>
      <c r="O98" s="77" t="s">
        <v>70</v>
      </c>
      <c r="P98" s="83">
        <f t="shared" si="13"/>
        <v>3.3399999999999999E-2</v>
      </c>
    </row>
    <row r="99" spans="1:16">
      <c r="A99" s="1">
        <f t="shared" si="14"/>
        <v>99</v>
      </c>
      <c r="B99" s="76">
        <v>2.75</v>
      </c>
      <c r="C99" s="77" t="s">
        <v>73</v>
      </c>
      <c r="D99" s="84">
        <f t="shared" si="15"/>
        <v>1.1554621848739496E-2</v>
      </c>
      <c r="E99" s="78">
        <v>3.6480000000000001</v>
      </c>
      <c r="F99" s="79">
        <v>9.7729999999999997</v>
      </c>
      <c r="G99" s="75">
        <f t="shared" si="10"/>
        <v>13.420999999999999</v>
      </c>
      <c r="H99" s="76">
        <v>2107</v>
      </c>
      <c r="I99" s="77" t="s">
        <v>70</v>
      </c>
      <c r="J99" s="83">
        <f t="shared" si="11"/>
        <v>0.21070000000000003</v>
      </c>
      <c r="K99" s="76">
        <v>447</v>
      </c>
      <c r="L99" s="77" t="s">
        <v>70</v>
      </c>
      <c r="M99" s="83">
        <f t="shared" si="12"/>
        <v>4.4700000000000004E-2</v>
      </c>
      <c r="N99" s="76">
        <v>363</v>
      </c>
      <c r="O99" s="77" t="s">
        <v>70</v>
      </c>
      <c r="P99" s="83">
        <f t="shared" si="13"/>
        <v>3.6299999999999999E-2</v>
      </c>
    </row>
    <row r="100" spans="1:16">
      <c r="A100" s="1">
        <f t="shared" si="14"/>
        <v>100</v>
      </c>
      <c r="B100" s="76">
        <v>3</v>
      </c>
      <c r="C100" s="77" t="s">
        <v>73</v>
      </c>
      <c r="D100" s="84">
        <f t="shared" si="15"/>
        <v>1.2605042016806723E-2</v>
      </c>
      <c r="E100" s="78">
        <v>3.8010000000000002</v>
      </c>
      <c r="F100" s="79">
        <v>9.5299999999999994</v>
      </c>
      <c r="G100" s="75">
        <f t="shared" si="10"/>
        <v>13.331</v>
      </c>
      <c r="H100" s="76">
        <v>2300</v>
      </c>
      <c r="I100" s="77" t="s">
        <v>70</v>
      </c>
      <c r="J100" s="83">
        <f t="shared" si="11"/>
        <v>0.22999999999999998</v>
      </c>
      <c r="K100" s="76">
        <v>481</v>
      </c>
      <c r="L100" s="77" t="s">
        <v>70</v>
      </c>
      <c r="M100" s="83">
        <f t="shared" si="12"/>
        <v>4.8099999999999997E-2</v>
      </c>
      <c r="N100" s="76">
        <v>391</v>
      </c>
      <c r="O100" s="77" t="s">
        <v>70</v>
      </c>
      <c r="P100" s="83">
        <f t="shared" si="13"/>
        <v>3.9100000000000003E-2</v>
      </c>
    </row>
    <row r="101" spans="1:16">
      <c r="A101" s="1">
        <f t="shared" si="14"/>
        <v>101</v>
      </c>
      <c r="B101" s="76">
        <v>3.25</v>
      </c>
      <c r="C101" s="77" t="s">
        <v>73</v>
      </c>
      <c r="D101" s="84">
        <f t="shared" si="15"/>
        <v>1.365546218487395E-2</v>
      </c>
      <c r="E101" s="78">
        <v>3.9550000000000001</v>
      </c>
      <c r="F101" s="79">
        <v>9.3000000000000007</v>
      </c>
      <c r="G101" s="75">
        <f t="shared" si="10"/>
        <v>13.255000000000001</v>
      </c>
      <c r="H101" s="76">
        <v>2495</v>
      </c>
      <c r="I101" s="77" t="s">
        <v>70</v>
      </c>
      <c r="J101" s="83">
        <f t="shared" si="11"/>
        <v>0.2495</v>
      </c>
      <c r="K101" s="76">
        <v>514</v>
      </c>
      <c r="L101" s="77" t="s">
        <v>70</v>
      </c>
      <c r="M101" s="83">
        <f t="shared" si="12"/>
        <v>5.1400000000000001E-2</v>
      </c>
      <c r="N101" s="76">
        <v>419</v>
      </c>
      <c r="O101" s="77" t="s">
        <v>70</v>
      </c>
      <c r="P101" s="83">
        <f t="shared" si="13"/>
        <v>4.19E-2</v>
      </c>
    </row>
    <row r="102" spans="1:16">
      <c r="A102" s="1">
        <f t="shared" si="14"/>
        <v>102</v>
      </c>
      <c r="B102" s="76">
        <v>3.5</v>
      </c>
      <c r="C102" s="77" t="s">
        <v>73</v>
      </c>
      <c r="D102" s="84">
        <f t="shared" si="15"/>
        <v>1.4705882352941176E-2</v>
      </c>
      <c r="E102" s="78">
        <v>4.1100000000000003</v>
      </c>
      <c r="F102" s="79">
        <v>9.0809999999999995</v>
      </c>
      <c r="G102" s="75">
        <f t="shared" si="10"/>
        <v>13.190999999999999</v>
      </c>
      <c r="H102" s="76">
        <v>2691</v>
      </c>
      <c r="I102" s="77" t="s">
        <v>70</v>
      </c>
      <c r="J102" s="83">
        <f t="shared" si="11"/>
        <v>0.26910000000000001</v>
      </c>
      <c r="K102" s="76">
        <v>547</v>
      </c>
      <c r="L102" s="77" t="s">
        <v>70</v>
      </c>
      <c r="M102" s="83">
        <f t="shared" si="12"/>
        <v>5.4700000000000006E-2</v>
      </c>
      <c r="N102" s="76">
        <v>448</v>
      </c>
      <c r="O102" s="77" t="s">
        <v>70</v>
      </c>
      <c r="P102" s="83">
        <f t="shared" si="13"/>
        <v>4.48E-2</v>
      </c>
    </row>
    <row r="103" spans="1:16">
      <c r="A103" s="1">
        <f t="shared" si="14"/>
        <v>103</v>
      </c>
      <c r="B103" s="76">
        <v>3.75</v>
      </c>
      <c r="C103" s="77" t="s">
        <v>73</v>
      </c>
      <c r="D103" s="84">
        <f t="shared" si="15"/>
        <v>1.5756302521008403E-2</v>
      </c>
      <c r="E103" s="78">
        <v>4.266</v>
      </c>
      <c r="F103" s="79">
        <v>8.8740000000000006</v>
      </c>
      <c r="G103" s="75">
        <f t="shared" si="10"/>
        <v>13.14</v>
      </c>
      <c r="H103" s="76">
        <v>2888</v>
      </c>
      <c r="I103" s="77" t="s">
        <v>70</v>
      </c>
      <c r="J103" s="83">
        <f t="shared" si="11"/>
        <v>0.2888</v>
      </c>
      <c r="K103" s="76">
        <v>580</v>
      </c>
      <c r="L103" s="77" t="s">
        <v>70</v>
      </c>
      <c r="M103" s="83">
        <f t="shared" si="12"/>
        <v>5.7999999999999996E-2</v>
      </c>
      <c r="N103" s="76">
        <v>476</v>
      </c>
      <c r="O103" s="77" t="s">
        <v>70</v>
      </c>
      <c r="P103" s="83">
        <f t="shared" si="13"/>
        <v>4.7599999999999996E-2</v>
      </c>
    </row>
    <row r="104" spans="1:16">
      <c r="A104" s="1">
        <f t="shared" si="14"/>
        <v>104</v>
      </c>
      <c r="B104" s="76">
        <v>4</v>
      </c>
      <c r="C104" s="77" t="s">
        <v>73</v>
      </c>
      <c r="D104" s="84">
        <f t="shared" si="15"/>
        <v>1.680672268907563E-2</v>
      </c>
      <c r="E104" s="78">
        <v>4.4210000000000003</v>
      </c>
      <c r="F104" s="79">
        <v>8.6769999999999996</v>
      </c>
      <c r="G104" s="75">
        <f t="shared" si="10"/>
        <v>13.097999999999999</v>
      </c>
      <c r="H104" s="76">
        <v>3086</v>
      </c>
      <c r="I104" s="77" t="s">
        <v>70</v>
      </c>
      <c r="J104" s="83">
        <f t="shared" si="11"/>
        <v>0.30859999999999999</v>
      </c>
      <c r="K104" s="76">
        <v>612</v>
      </c>
      <c r="L104" s="77" t="s">
        <v>70</v>
      </c>
      <c r="M104" s="83">
        <f t="shared" si="12"/>
        <v>6.1199999999999997E-2</v>
      </c>
      <c r="N104" s="76">
        <v>505</v>
      </c>
      <c r="O104" s="77" t="s">
        <v>70</v>
      </c>
      <c r="P104" s="83">
        <f t="shared" si="13"/>
        <v>5.0500000000000003E-2</v>
      </c>
    </row>
    <row r="105" spans="1:16">
      <c r="A105" s="1">
        <f t="shared" si="14"/>
        <v>105</v>
      </c>
      <c r="B105" s="76">
        <v>4.5</v>
      </c>
      <c r="C105" s="77" t="s">
        <v>73</v>
      </c>
      <c r="D105" s="84">
        <f t="shared" si="15"/>
        <v>1.8907563025210083E-2</v>
      </c>
      <c r="E105" s="78">
        <v>4.7240000000000002</v>
      </c>
      <c r="F105" s="79">
        <v>8.3109999999999999</v>
      </c>
      <c r="G105" s="75">
        <f t="shared" si="10"/>
        <v>13.035</v>
      </c>
      <c r="H105" s="76">
        <v>3484</v>
      </c>
      <c r="I105" s="77" t="s">
        <v>70</v>
      </c>
      <c r="J105" s="83">
        <f t="shared" si="11"/>
        <v>0.34839999999999999</v>
      </c>
      <c r="K105" s="76">
        <v>675</v>
      </c>
      <c r="L105" s="77" t="s">
        <v>70</v>
      </c>
      <c r="M105" s="83">
        <f t="shared" si="12"/>
        <v>6.7500000000000004E-2</v>
      </c>
      <c r="N105" s="76">
        <v>561</v>
      </c>
      <c r="O105" s="77" t="s">
        <v>70</v>
      </c>
      <c r="P105" s="83">
        <f t="shared" si="13"/>
        <v>5.6100000000000004E-2</v>
      </c>
    </row>
    <row r="106" spans="1:16">
      <c r="A106" s="1">
        <f t="shared" si="14"/>
        <v>106</v>
      </c>
      <c r="B106" s="76">
        <v>5</v>
      </c>
      <c r="C106" s="77" t="s">
        <v>73</v>
      </c>
      <c r="D106" s="84">
        <f t="shared" si="15"/>
        <v>2.100840336134454E-2</v>
      </c>
      <c r="E106" s="78">
        <v>5.016</v>
      </c>
      <c r="F106" s="79">
        <v>7.9790000000000001</v>
      </c>
      <c r="G106" s="75">
        <f t="shared" si="10"/>
        <v>12.995000000000001</v>
      </c>
      <c r="H106" s="76">
        <v>3886</v>
      </c>
      <c r="I106" s="77" t="s">
        <v>70</v>
      </c>
      <c r="J106" s="83">
        <f t="shared" si="11"/>
        <v>0.3886</v>
      </c>
      <c r="K106" s="76">
        <v>737</v>
      </c>
      <c r="L106" s="77" t="s">
        <v>70</v>
      </c>
      <c r="M106" s="83">
        <f t="shared" si="12"/>
        <v>7.3700000000000002E-2</v>
      </c>
      <c r="N106" s="76">
        <v>618</v>
      </c>
      <c r="O106" s="77" t="s">
        <v>70</v>
      </c>
      <c r="P106" s="83">
        <f t="shared" si="13"/>
        <v>6.1800000000000001E-2</v>
      </c>
    </row>
    <row r="107" spans="1:16">
      <c r="A107" s="1">
        <f t="shared" si="14"/>
        <v>107</v>
      </c>
      <c r="B107" s="76">
        <v>5.5</v>
      </c>
      <c r="C107" s="77" t="s">
        <v>73</v>
      </c>
      <c r="D107" s="84">
        <f t="shared" si="15"/>
        <v>2.3109243697478993E-2</v>
      </c>
      <c r="E107" s="78">
        <v>5.2930000000000001</v>
      </c>
      <c r="F107" s="79">
        <v>7.6769999999999996</v>
      </c>
      <c r="G107" s="75">
        <f t="shared" si="10"/>
        <v>12.969999999999999</v>
      </c>
      <c r="H107" s="76">
        <v>4289</v>
      </c>
      <c r="I107" s="77" t="s">
        <v>70</v>
      </c>
      <c r="J107" s="83">
        <f t="shared" si="11"/>
        <v>0.42889999999999995</v>
      </c>
      <c r="K107" s="76">
        <v>797</v>
      </c>
      <c r="L107" s="77" t="s">
        <v>70</v>
      </c>
      <c r="M107" s="83">
        <f t="shared" si="12"/>
        <v>7.9700000000000007E-2</v>
      </c>
      <c r="N107" s="76">
        <v>674</v>
      </c>
      <c r="O107" s="77" t="s">
        <v>70</v>
      </c>
      <c r="P107" s="83">
        <f t="shared" si="13"/>
        <v>6.7400000000000002E-2</v>
      </c>
    </row>
    <row r="108" spans="1:16">
      <c r="A108" s="1">
        <f t="shared" si="14"/>
        <v>108</v>
      </c>
      <c r="B108" s="76">
        <v>6</v>
      </c>
      <c r="C108" s="77" t="s">
        <v>73</v>
      </c>
      <c r="D108" s="84">
        <f t="shared" si="15"/>
        <v>2.5210084033613446E-2</v>
      </c>
      <c r="E108" s="78">
        <v>5.5519999999999996</v>
      </c>
      <c r="F108" s="79">
        <v>7.4</v>
      </c>
      <c r="G108" s="75">
        <f t="shared" si="10"/>
        <v>12.952</v>
      </c>
      <c r="H108" s="76">
        <v>4694</v>
      </c>
      <c r="I108" s="77" t="s">
        <v>70</v>
      </c>
      <c r="J108" s="83">
        <f t="shared" si="11"/>
        <v>0.46939999999999998</v>
      </c>
      <c r="K108" s="76">
        <v>855</v>
      </c>
      <c r="L108" s="77" t="s">
        <v>70</v>
      </c>
      <c r="M108" s="83">
        <f t="shared" si="12"/>
        <v>8.5499999999999993E-2</v>
      </c>
      <c r="N108" s="76">
        <v>729</v>
      </c>
      <c r="O108" s="77" t="s">
        <v>70</v>
      </c>
      <c r="P108" s="83">
        <f t="shared" si="13"/>
        <v>7.2899999999999993E-2</v>
      </c>
    </row>
    <row r="109" spans="1:16">
      <c r="A109" s="1">
        <f t="shared" si="14"/>
        <v>109</v>
      </c>
      <c r="B109" s="76">
        <v>6.5</v>
      </c>
      <c r="C109" s="77" t="s">
        <v>73</v>
      </c>
      <c r="D109" s="84">
        <f t="shared" si="15"/>
        <v>2.7310924369747899E-2</v>
      </c>
      <c r="E109" s="78">
        <v>5.7939999999999996</v>
      </c>
      <c r="F109" s="79">
        <v>7.1459999999999999</v>
      </c>
      <c r="G109" s="75">
        <f t="shared" si="10"/>
        <v>12.94</v>
      </c>
      <c r="H109" s="76">
        <v>5100</v>
      </c>
      <c r="I109" s="77" t="s">
        <v>70</v>
      </c>
      <c r="J109" s="83">
        <f t="shared" si="11"/>
        <v>0.51</v>
      </c>
      <c r="K109" s="76">
        <v>911</v>
      </c>
      <c r="L109" s="77" t="s">
        <v>70</v>
      </c>
      <c r="M109" s="83">
        <f t="shared" si="12"/>
        <v>9.11E-2</v>
      </c>
      <c r="N109" s="76">
        <v>784</v>
      </c>
      <c r="O109" s="77" t="s">
        <v>70</v>
      </c>
      <c r="P109" s="83">
        <f t="shared" si="13"/>
        <v>7.8399999999999997E-2</v>
      </c>
    </row>
    <row r="110" spans="1:16">
      <c r="A110" s="1">
        <f t="shared" si="14"/>
        <v>110</v>
      </c>
      <c r="B110" s="76">
        <v>7</v>
      </c>
      <c r="C110" s="77" t="s">
        <v>73</v>
      </c>
      <c r="D110" s="84">
        <f t="shared" si="15"/>
        <v>2.9411764705882353E-2</v>
      </c>
      <c r="E110" s="78">
        <v>6.0179999999999998</v>
      </c>
      <c r="F110" s="79">
        <v>6.9119999999999999</v>
      </c>
      <c r="G110" s="75">
        <f t="shared" si="10"/>
        <v>12.93</v>
      </c>
      <c r="H110" s="76">
        <v>5508</v>
      </c>
      <c r="I110" s="77" t="s">
        <v>70</v>
      </c>
      <c r="J110" s="83">
        <f t="shared" si="11"/>
        <v>0.55079999999999996</v>
      </c>
      <c r="K110" s="76">
        <v>966</v>
      </c>
      <c r="L110" s="77" t="s">
        <v>70</v>
      </c>
      <c r="M110" s="83">
        <f t="shared" si="12"/>
        <v>9.6599999999999991E-2</v>
      </c>
      <c r="N110" s="76">
        <v>838</v>
      </c>
      <c r="O110" s="77" t="s">
        <v>70</v>
      </c>
      <c r="P110" s="83">
        <f t="shared" si="13"/>
        <v>8.3799999999999999E-2</v>
      </c>
    </row>
    <row r="111" spans="1:16">
      <c r="A111" s="1">
        <f t="shared" si="14"/>
        <v>111</v>
      </c>
      <c r="B111" s="76">
        <v>8</v>
      </c>
      <c r="C111" s="77" t="s">
        <v>73</v>
      </c>
      <c r="D111" s="84">
        <f t="shared" si="15"/>
        <v>3.3613445378151259E-2</v>
      </c>
      <c r="E111" s="78">
        <v>6.4139999999999997</v>
      </c>
      <c r="F111" s="79">
        <v>6.4930000000000003</v>
      </c>
      <c r="G111" s="75">
        <f t="shared" si="10"/>
        <v>12.907</v>
      </c>
      <c r="H111" s="76">
        <v>6326</v>
      </c>
      <c r="I111" s="77" t="s">
        <v>70</v>
      </c>
      <c r="J111" s="83">
        <f t="shared" si="11"/>
        <v>0.63259999999999994</v>
      </c>
      <c r="K111" s="76">
        <v>1074</v>
      </c>
      <c r="L111" s="77" t="s">
        <v>70</v>
      </c>
      <c r="M111" s="83">
        <f t="shared" si="12"/>
        <v>0.10740000000000001</v>
      </c>
      <c r="N111" s="76">
        <v>946</v>
      </c>
      <c r="O111" s="77" t="s">
        <v>70</v>
      </c>
      <c r="P111" s="83">
        <f t="shared" si="13"/>
        <v>9.459999999999999E-2</v>
      </c>
    </row>
    <row r="112" spans="1:16">
      <c r="A112" s="1">
        <f t="shared" si="14"/>
        <v>112</v>
      </c>
      <c r="B112" s="76">
        <v>9</v>
      </c>
      <c r="C112" s="77" t="s">
        <v>73</v>
      </c>
      <c r="D112" s="84">
        <f t="shared" si="15"/>
        <v>3.7815126050420166E-2</v>
      </c>
      <c r="E112" s="78">
        <v>6.7489999999999997</v>
      </c>
      <c r="F112" s="79">
        <v>6.1310000000000002</v>
      </c>
      <c r="G112" s="75">
        <f t="shared" si="10"/>
        <v>12.879999999999999</v>
      </c>
      <c r="H112" s="76">
        <v>7148</v>
      </c>
      <c r="I112" s="77" t="s">
        <v>70</v>
      </c>
      <c r="J112" s="83">
        <f t="shared" si="11"/>
        <v>0.71479999999999999</v>
      </c>
      <c r="K112" s="76">
        <v>1177</v>
      </c>
      <c r="L112" s="77" t="s">
        <v>70</v>
      </c>
      <c r="M112" s="83">
        <f t="shared" si="12"/>
        <v>0.1177</v>
      </c>
      <c r="N112" s="76">
        <v>1051</v>
      </c>
      <c r="O112" s="77" t="s">
        <v>70</v>
      </c>
      <c r="P112" s="83">
        <f t="shared" si="13"/>
        <v>0.1051</v>
      </c>
    </row>
    <row r="113" spans="1:16">
      <c r="A113" s="1">
        <f t="shared" si="14"/>
        <v>113</v>
      </c>
      <c r="B113" s="76">
        <v>10</v>
      </c>
      <c r="C113" s="77" t="s">
        <v>73</v>
      </c>
      <c r="D113" s="84">
        <f t="shared" si="15"/>
        <v>4.2016806722689079E-2</v>
      </c>
      <c r="E113" s="78">
        <v>7.032</v>
      </c>
      <c r="F113" s="79">
        <v>5.8120000000000003</v>
      </c>
      <c r="G113" s="75">
        <f t="shared" si="10"/>
        <v>12.844000000000001</v>
      </c>
      <c r="H113" s="76">
        <v>7975</v>
      </c>
      <c r="I113" s="77" t="s">
        <v>70</v>
      </c>
      <c r="J113" s="83">
        <f t="shared" si="11"/>
        <v>0.79749999999999999</v>
      </c>
      <c r="K113" s="76">
        <v>1276</v>
      </c>
      <c r="L113" s="77" t="s">
        <v>70</v>
      </c>
      <c r="M113" s="83">
        <f t="shared" si="12"/>
        <v>0.12759999999999999</v>
      </c>
      <c r="N113" s="76">
        <v>1155</v>
      </c>
      <c r="O113" s="77" t="s">
        <v>70</v>
      </c>
      <c r="P113" s="83">
        <f t="shared" si="13"/>
        <v>0.11550000000000001</v>
      </c>
    </row>
    <row r="114" spans="1:16">
      <c r="A114" s="1">
        <f t="shared" si="14"/>
        <v>114</v>
      </c>
      <c r="B114" s="76">
        <v>11</v>
      </c>
      <c r="C114" s="77" t="s">
        <v>73</v>
      </c>
      <c r="D114" s="84">
        <f t="shared" si="15"/>
        <v>4.6218487394957986E-2</v>
      </c>
      <c r="E114" s="78">
        <v>7.2709999999999999</v>
      </c>
      <c r="F114" s="79">
        <v>5.5309999999999997</v>
      </c>
      <c r="G114" s="75">
        <f t="shared" si="10"/>
        <v>12.802</v>
      </c>
      <c r="H114" s="76">
        <v>8806</v>
      </c>
      <c r="I114" s="77" t="s">
        <v>70</v>
      </c>
      <c r="J114" s="83">
        <f t="shared" si="11"/>
        <v>0.88059999999999994</v>
      </c>
      <c r="K114" s="76">
        <v>1370</v>
      </c>
      <c r="L114" s="77" t="s">
        <v>70</v>
      </c>
      <c r="M114" s="83">
        <f t="shared" si="12"/>
        <v>0.13700000000000001</v>
      </c>
      <c r="N114" s="76">
        <v>1257</v>
      </c>
      <c r="O114" s="77" t="s">
        <v>70</v>
      </c>
      <c r="P114" s="83">
        <f t="shared" si="13"/>
        <v>0.12569999999999998</v>
      </c>
    </row>
    <row r="115" spans="1:16">
      <c r="A115" s="1">
        <f t="shared" si="14"/>
        <v>115</v>
      </c>
      <c r="B115" s="76">
        <v>12</v>
      </c>
      <c r="C115" s="77" t="s">
        <v>73</v>
      </c>
      <c r="D115" s="84">
        <f t="shared" si="15"/>
        <v>5.0420168067226892E-2</v>
      </c>
      <c r="E115" s="78">
        <v>7.4770000000000003</v>
      </c>
      <c r="F115" s="79">
        <v>5.2789999999999999</v>
      </c>
      <c r="G115" s="75">
        <f t="shared" si="10"/>
        <v>12.756</v>
      </c>
      <c r="H115" s="76">
        <v>9642</v>
      </c>
      <c r="I115" s="77" t="s">
        <v>70</v>
      </c>
      <c r="J115" s="83">
        <f t="shared" si="11"/>
        <v>0.96419999999999995</v>
      </c>
      <c r="K115" s="76">
        <v>1462</v>
      </c>
      <c r="L115" s="77" t="s">
        <v>70</v>
      </c>
      <c r="M115" s="83">
        <f t="shared" si="12"/>
        <v>0.1462</v>
      </c>
      <c r="N115" s="76">
        <v>1357</v>
      </c>
      <c r="O115" s="77" t="s">
        <v>70</v>
      </c>
      <c r="P115" s="83">
        <f t="shared" si="13"/>
        <v>0.13569999999999999</v>
      </c>
    </row>
    <row r="116" spans="1:16">
      <c r="A116" s="1">
        <f t="shared" si="14"/>
        <v>116</v>
      </c>
      <c r="B116" s="76">
        <v>13</v>
      </c>
      <c r="C116" s="77" t="s">
        <v>73</v>
      </c>
      <c r="D116" s="84">
        <f t="shared" si="15"/>
        <v>5.4621848739495799E-2</v>
      </c>
      <c r="E116" s="78">
        <v>7.657</v>
      </c>
      <c r="F116" s="79">
        <v>5.0529999999999999</v>
      </c>
      <c r="G116" s="75">
        <f t="shared" si="10"/>
        <v>12.71</v>
      </c>
      <c r="H116" s="76">
        <v>1.05</v>
      </c>
      <c r="I116" s="111" t="s">
        <v>72</v>
      </c>
      <c r="J116" s="64">
        <f t="shared" ref="J116:J147" si="16">H116</f>
        <v>1.05</v>
      </c>
      <c r="K116" s="76">
        <v>1551</v>
      </c>
      <c r="L116" s="77" t="s">
        <v>70</v>
      </c>
      <c r="M116" s="83">
        <f t="shared" ref="M116:M147" si="17">K116/1000/10</f>
        <v>0.15509999999999999</v>
      </c>
      <c r="N116" s="76">
        <v>1456</v>
      </c>
      <c r="O116" s="77" t="s">
        <v>70</v>
      </c>
      <c r="P116" s="83">
        <f t="shared" ref="P116:P147" si="18">N116/1000/10</f>
        <v>0.14560000000000001</v>
      </c>
    </row>
    <row r="117" spans="1:16">
      <c r="A117" s="1">
        <f t="shared" si="14"/>
        <v>117</v>
      </c>
      <c r="B117" s="76">
        <v>14</v>
      </c>
      <c r="C117" s="77" t="s">
        <v>73</v>
      </c>
      <c r="D117" s="84">
        <f t="shared" si="15"/>
        <v>5.8823529411764705E-2</v>
      </c>
      <c r="E117" s="78">
        <v>7.8179999999999996</v>
      </c>
      <c r="F117" s="79">
        <v>4.8490000000000002</v>
      </c>
      <c r="G117" s="75">
        <f t="shared" si="10"/>
        <v>12.667</v>
      </c>
      <c r="H117" s="76">
        <v>1.1299999999999999</v>
      </c>
      <c r="I117" s="77" t="s">
        <v>72</v>
      </c>
      <c r="J117" s="64">
        <f t="shared" si="16"/>
        <v>1.1299999999999999</v>
      </c>
      <c r="K117" s="76">
        <v>1637</v>
      </c>
      <c r="L117" s="77" t="s">
        <v>70</v>
      </c>
      <c r="M117" s="83">
        <f t="shared" si="17"/>
        <v>0.16370000000000001</v>
      </c>
      <c r="N117" s="76">
        <v>1554</v>
      </c>
      <c r="O117" s="77" t="s">
        <v>70</v>
      </c>
      <c r="P117" s="83">
        <f t="shared" si="18"/>
        <v>0.15540000000000001</v>
      </c>
    </row>
    <row r="118" spans="1:16">
      <c r="A118" s="1">
        <f t="shared" si="14"/>
        <v>118</v>
      </c>
      <c r="B118" s="76">
        <v>15</v>
      </c>
      <c r="C118" s="77" t="s">
        <v>73</v>
      </c>
      <c r="D118" s="84">
        <f t="shared" si="15"/>
        <v>6.3025210084033612E-2</v>
      </c>
      <c r="E118" s="78">
        <v>7.9649999999999999</v>
      </c>
      <c r="F118" s="79">
        <v>4.6630000000000003</v>
      </c>
      <c r="G118" s="75">
        <f t="shared" si="10"/>
        <v>12.628</v>
      </c>
      <c r="H118" s="76">
        <v>1.22</v>
      </c>
      <c r="I118" s="77" t="s">
        <v>72</v>
      </c>
      <c r="J118" s="64">
        <f t="shared" si="16"/>
        <v>1.22</v>
      </c>
      <c r="K118" s="76">
        <v>1721</v>
      </c>
      <c r="L118" s="77" t="s">
        <v>70</v>
      </c>
      <c r="M118" s="83">
        <f t="shared" si="17"/>
        <v>0.1721</v>
      </c>
      <c r="N118" s="76">
        <v>1651</v>
      </c>
      <c r="O118" s="77" t="s">
        <v>70</v>
      </c>
      <c r="P118" s="83">
        <f t="shared" si="18"/>
        <v>0.1651</v>
      </c>
    </row>
    <row r="119" spans="1:16">
      <c r="A119" s="1">
        <f t="shared" si="14"/>
        <v>119</v>
      </c>
      <c r="B119" s="76">
        <v>16</v>
      </c>
      <c r="C119" s="77" t="s">
        <v>73</v>
      </c>
      <c r="D119" s="84">
        <f t="shared" ref="D119:D150" si="19">B119/$C$5</f>
        <v>6.7226890756302518E-2</v>
      </c>
      <c r="E119" s="78">
        <v>8.1029999999999998</v>
      </c>
      <c r="F119" s="79">
        <v>4.4930000000000003</v>
      </c>
      <c r="G119" s="75">
        <f t="shared" si="10"/>
        <v>12.596</v>
      </c>
      <c r="H119" s="76">
        <v>1.3</v>
      </c>
      <c r="I119" s="77" t="s">
        <v>72</v>
      </c>
      <c r="J119" s="64">
        <f t="shared" si="16"/>
        <v>1.3</v>
      </c>
      <c r="K119" s="76">
        <v>1803</v>
      </c>
      <c r="L119" s="77" t="s">
        <v>70</v>
      </c>
      <c r="M119" s="83">
        <f t="shared" si="17"/>
        <v>0.18029999999999999</v>
      </c>
      <c r="N119" s="76">
        <v>1746</v>
      </c>
      <c r="O119" s="77" t="s">
        <v>70</v>
      </c>
      <c r="P119" s="83">
        <f t="shared" si="18"/>
        <v>0.17460000000000001</v>
      </c>
    </row>
    <row r="120" spans="1:16">
      <c r="A120" s="1">
        <f t="shared" si="14"/>
        <v>120</v>
      </c>
      <c r="B120" s="76">
        <v>17</v>
      </c>
      <c r="C120" s="77" t="s">
        <v>73</v>
      </c>
      <c r="D120" s="84">
        <f t="shared" si="19"/>
        <v>7.1428571428571425E-2</v>
      </c>
      <c r="E120" s="78">
        <v>8.2370000000000001</v>
      </c>
      <c r="F120" s="79">
        <v>4.3369999999999997</v>
      </c>
      <c r="G120" s="75">
        <f t="shared" si="10"/>
        <v>12.574</v>
      </c>
      <c r="H120" s="76">
        <v>1.39</v>
      </c>
      <c r="I120" s="77" t="s">
        <v>72</v>
      </c>
      <c r="J120" s="64">
        <f t="shared" si="16"/>
        <v>1.39</v>
      </c>
      <c r="K120" s="76">
        <v>1882</v>
      </c>
      <c r="L120" s="77" t="s">
        <v>70</v>
      </c>
      <c r="M120" s="83">
        <f t="shared" si="17"/>
        <v>0.18819999999999998</v>
      </c>
      <c r="N120" s="76">
        <v>1840</v>
      </c>
      <c r="O120" s="77" t="s">
        <v>70</v>
      </c>
      <c r="P120" s="83">
        <f t="shared" si="18"/>
        <v>0.184</v>
      </c>
    </row>
    <row r="121" spans="1:16">
      <c r="A121" s="1">
        <f t="shared" si="14"/>
        <v>121</v>
      </c>
      <c r="B121" s="76">
        <v>18</v>
      </c>
      <c r="C121" s="77" t="s">
        <v>73</v>
      </c>
      <c r="D121" s="84">
        <f t="shared" si="19"/>
        <v>7.5630252100840331E-2</v>
      </c>
      <c r="E121" s="78">
        <v>8.3699999999999992</v>
      </c>
      <c r="F121" s="79">
        <v>4.1929999999999996</v>
      </c>
      <c r="G121" s="75">
        <f t="shared" si="10"/>
        <v>12.562999999999999</v>
      </c>
      <c r="H121" s="76">
        <v>1.47</v>
      </c>
      <c r="I121" s="77" t="s">
        <v>72</v>
      </c>
      <c r="J121" s="64">
        <f t="shared" si="16"/>
        <v>1.47</v>
      </c>
      <c r="K121" s="76">
        <v>1960</v>
      </c>
      <c r="L121" s="77" t="s">
        <v>70</v>
      </c>
      <c r="M121" s="83">
        <f t="shared" si="17"/>
        <v>0.19600000000000001</v>
      </c>
      <c r="N121" s="76">
        <v>1933</v>
      </c>
      <c r="O121" s="77" t="s">
        <v>70</v>
      </c>
      <c r="P121" s="83">
        <f t="shared" si="18"/>
        <v>0.1933</v>
      </c>
    </row>
    <row r="122" spans="1:16">
      <c r="A122" s="1">
        <f t="shared" si="14"/>
        <v>122</v>
      </c>
      <c r="B122" s="76">
        <v>20</v>
      </c>
      <c r="C122" s="77" t="s">
        <v>73</v>
      </c>
      <c r="D122" s="84">
        <f t="shared" si="19"/>
        <v>8.4033613445378158E-2</v>
      </c>
      <c r="E122" s="78">
        <v>8.64</v>
      </c>
      <c r="F122" s="79">
        <v>3.9350000000000001</v>
      </c>
      <c r="G122" s="75">
        <f t="shared" si="10"/>
        <v>12.575000000000001</v>
      </c>
      <c r="H122" s="76">
        <v>1.65</v>
      </c>
      <c r="I122" s="77" t="s">
        <v>72</v>
      </c>
      <c r="J122" s="64">
        <f t="shared" si="16"/>
        <v>1.65</v>
      </c>
      <c r="K122" s="76">
        <v>2116</v>
      </c>
      <c r="L122" s="77" t="s">
        <v>70</v>
      </c>
      <c r="M122" s="83">
        <f t="shared" si="17"/>
        <v>0.21160000000000001</v>
      </c>
      <c r="N122" s="76">
        <v>2116</v>
      </c>
      <c r="O122" s="77" t="s">
        <v>70</v>
      </c>
      <c r="P122" s="83">
        <f t="shared" si="18"/>
        <v>0.21160000000000001</v>
      </c>
    </row>
    <row r="123" spans="1:16">
      <c r="A123" s="1">
        <f t="shared" si="14"/>
        <v>123</v>
      </c>
      <c r="B123" s="76">
        <v>22.5</v>
      </c>
      <c r="C123" s="77" t="s">
        <v>73</v>
      </c>
      <c r="D123" s="84">
        <f t="shared" si="19"/>
        <v>9.4537815126050417E-2</v>
      </c>
      <c r="E123" s="78">
        <v>9.0060000000000002</v>
      </c>
      <c r="F123" s="79">
        <v>3.661</v>
      </c>
      <c r="G123" s="75">
        <f t="shared" si="10"/>
        <v>12.667</v>
      </c>
      <c r="H123" s="76">
        <v>1.86</v>
      </c>
      <c r="I123" s="77" t="s">
        <v>72</v>
      </c>
      <c r="J123" s="64">
        <f t="shared" si="16"/>
        <v>1.86</v>
      </c>
      <c r="K123" s="76">
        <v>2303</v>
      </c>
      <c r="L123" s="77" t="s">
        <v>70</v>
      </c>
      <c r="M123" s="83">
        <f t="shared" si="17"/>
        <v>0.2303</v>
      </c>
      <c r="N123" s="76">
        <v>2338</v>
      </c>
      <c r="O123" s="77" t="s">
        <v>70</v>
      </c>
      <c r="P123" s="83">
        <f t="shared" si="18"/>
        <v>0.23380000000000001</v>
      </c>
    </row>
    <row r="124" spans="1:16">
      <c r="A124" s="1">
        <f t="shared" si="14"/>
        <v>124</v>
      </c>
      <c r="B124" s="76">
        <v>25</v>
      </c>
      <c r="C124" s="77" t="s">
        <v>73</v>
      </c>
      <c r="D124" s="84">
        <f t="shared" si="19"/>
        <v>0.10504201680672269</v>
      </c>
      <c r="E124" s="78">
        <v>9.4169999999999998</v>
      </c>
      <c r="F124" s="79">
        <v>3.427</v>
      </c>
      <c r="G124" s="75">
        <f t="shared" si="10"/>
        <v>12.843999999999999</v>
      </c>
      <c r="H124" s="76">
        <v>2.0699999999999998</v>
      </c>
      <c r="I124" s="77" t="s">
        <v>72</v>
      </c>
      <c r="J124" s="64">
        <f t="shared" si="16"/>
        <v>2.0699999999999998</v>
      </c>
      <c r="K124" s="76">
        <v>2476</v>
      </c>
      <c r="L124" s="77" t="s">
        <v>70</v>
      </c>
      <c r="M124" s="83">
        <f t="shared" si="17"/>
        <v>0.24759999999999999</v>
      </c>
      <c r="N124" s="76">
        <v>2551</v>
      </c>
      <c r="O124" s="77" t="s">
        <v>70</v>
      </c>
      <c r="P124" s="83">
        <f t="shared" si="18"/>
        <v>0.25509999999999999</v>
      </c>
    </row>
    <row r="125" spans="1:16">
      <c r="A125" s="1">
        <f t="shared" si="14"/>
        <v>125</v>
      </c>
      <c r="B125" s="66">
        <v>27.5</v>
      </c>
      <c r="C125" s="67" t="s">
        <v>73</v>
      </c>
      <c r="D125" s="84">
        <f t="shared" si="19"/>
        <v>0.11554621848739496</v>
      </c>
      <c r="E125" s="78">
        <v>9.8819999999999997</v>
      </c>
      <c r="F125" s="79">
        <v>3.2250000000000001</v>
      </c>
      <c r="G125" s="75">
        <f t="shared" si="10"/>
        <v>13.106999999999999</v>
      </c>
      <c r="H125" s="76">
        <v>2.2799999999999998</v>
      </c>
      <c r="I125" s="77" t="s">
        <v>72</v>
      </c>
      <c r="J125" s="64">
        <f t="shared" si="16"/>
        <v>2.2799999999999998</v>
      </c>
      <c r="K125" s="76">
        <v>2636</v>
      </c>
      <c r="L125" s="77" t="s">
        <v>70</v>
      </c>
      <c r="M125" s="83">
        <f t="shared" si="17"/>
        <v>0.2636</v>
      </c>
      <c r="N125" s="76">
        <v>2756</v>
      </c>
      <c r="O125" s="77" t="s">
        <v>70</v>
      </c>
      <c r="P125" s="83">
        <f t="shared" si="18"/>
        <v>0.27559999999999996</v>
      </c>
    </row>
    <row r="126" spans="1:16">
      <c r="A126" s="1">
        <f t="shared" si="14"/>
        <v>126</v>
      </c>
      <c r="B126" s="66">
        <v>30</v>
      </c>
      <c r="C126" s="67" t="s">
        <v>73</v>
      </c>
      <c r="D126" s="84">
        <f t="shared" si="19"/>
        <v>0.12605042016806722</v>
      </c>
      <c r="E126" s="78">
        <v>10.4</v>
      </c>
      <c r="F126" s="79">
        <v>3.048</v>
      </c>
      <c r="G126" s="75">
        <f t="shared" si="10"/>
        <v>13.448</v>
      </c>
      <c r="H126" s="66">
        <v>2.4900000000000002</v>
      </c>
      <c r="I126" s="67" t="s">
        <v>72</v>
      </c>
      <c r="J126" s="64">
        <f t="shared" si="16"/>
        <v>2.4900000000000002</v>
      </c>
      <c r="K126" s="66">
        <v>2784</v>
      </c>
      <c r="L126" s="67" t="s">
        <v>70</v>
      </c>
      <c r="M126" s="83">
        <f t="shared" si="17"/>
        <v>0.27839999999999998</v>
      </c>
      <c r="N126" s="66">
        <v>2951</v>
      </c>
      <c r="O126" s="67" t="s">
        <v>70</v>
      </c>
      <c r="P126" s="83">
        <f t="shared" si="18"/>
        <v>0.29510000000000003</v>
      </c>
    </row>
    <row r="127" spans="1:16">
      <c r="A127" s="1">
        <f t="shared" si="14"/>
        <v>127</v>
      </c>
      <c r="B127" s="66">
        <v>32.5</v>
      </c>
      <c r="C127" s="67" t="s">
        <v>73</v>
      </c>
      <c r="D127" s="84">
        <f t="shared" si="19"/>
        <v>0.13655462184873948</v>
      </c>
      <c r="E127" s="78">
        <v>10.97</v>
      </c>
      <c r="F127" s="79">
        <v>2.8929999999999998</v>
      </c>
      <c r="G127" s="75">
        <f t="shared" si="10"/>
        <v>13.863</v>
      </c>
      <c r="H127" s="66">
        <v>2.69</v>
      </c>
      <c r="I127" s="67" t="s">
        <v>72</v>
      </c>
      <c r="J127" s="64">
        <f t="shared" si="16"/>
        <v>2.69</v>
      </c>
      <c r="K127" s="66">
        <v>2919</v>
      </c>
      <c r="L127" s="67" t="s">
        <v>70</v>
      </c>
      <c r="M127" s="83">
        <f t="shared" si="17"/>
        <v>0.29189999999999999</v>
      </c>
      <c r="N127" s="66">
        <v>3136</v>
      </c>
      <c r="O127" s="67" t="s">
        <v>70</v>
      </c>
      <c r="P127" s="83">
        <f t="shared" si="18"/>
        <v>0.31359999999999999</v>
      </c>
    </row>
    <row r="128" spans="1:16">
      <c r="A128" s="1">
        <f t="shared" si="14"/>
        <v>128</v>
      </c>
      <c r="B128" s="76">
        <v>35</v>
      </c>
      <c r="C128" s="77" t="s">
        <v>73</v>
      </c>
      <c r="D128" s="84">
        <f t="shared" si="19"/>
        <v>0.14705882352941177</v>
      </c>
      <c r="E128" s="78">
        <v>11.59</v>
      </c>
      <c r="F128" s="79">
        <v>2.754</v>
      </c>
      <c r="G128" s="75">
        <f t="shared" si="10"/>
        <v>14.343999999999999</v>
      </c>
      <c r="H128" s="76">
        <v>2.88</v>
      </c>
      <c r="I128" s="77" t="s">
        <v>72</v>
      </c>
      <c r="J128" s="64">
        <f t="shared" si="16"/>
        <v>2.88</v>
      </c>
      <c r="K128" s="66">
        <v>3043</v>
      </c>
      <c r="L128" s="67" t="s">
        <v>70</v>
      </c>
      <c r="M128" s="83">
        <f t="shared" si="17"/>
        <v>0.30430000000000001</v>
      </c>
      <c r="N128" s="66">
        <v>3311</v>
      </c>
      <c r="O128" s="67" t="s">
        <v>70</v>
      </c>
      <c r="P128" s="83">
        <f t="shared" si="18"/>
        <v>0.33110000000000001</v>
      </c>
    </row>
    <row r="129" spans="1:16">
      <c r="A129" s="1">
        <f t="shared" si="14"/>
        <v>129</v>
      </c>
      <c r="B129" s="76">
        <v>37.5</v>
      </c>
      <c r="C129" s="77" t="s">
        <v>73</v>
      </c>
      <c r="D129" s="84">
        <f t="shared" si="19"/>
        <v>0.15756302521008403</v>
      </c>
      <c r="E129" s="78">
        <v>12.25</v>
      </c>
      <c r="F129" s="79">
        <v>2.63</v>
      </c>
      <c r="G129" s="75">
        <f t="shared" si="10"/>
        <v>14.879999999999999</v>
      </c>
      <c r="H129" s="76">
        <v>3.07</v>
      </c>
      <c r="I129" s="77" t="s">
        <v>72</v>
      </c>
      <c r="J129" s="64">
        <f t="shared" si="16"/>
        <v>3.07</v>
      </c>
      <c r="K129" s="66">
        <v>3155</v>
      </c>
      <c r="L129" s="67" t="s">
        <v>70</v>
      </c>
      <c r="M129" s="83">
        <f t="shared" si="17"/>
        <v>0.3155</v>
      </c>
      <c r="N129" s="66">
        <v>3476</v>
      </c>
      <c r="O129" s="67" t="s">
        <v>70</v>
      </c>
      <c r="P129" s="83">
        <f t="shared" si="18"/>
        <v>0.34760000000000002</v>
      </c>
    </row>
    <row r="130" spans="1:16">
      <c r="A130" s="1">
        <f t="shared" si="14"/>
        <v>130</v>
      </c>
      <c r="B130" s="76">
        <v>40</v>
      </c>
      <c r="C130" s="77" t="s">
        <v>73</v>
      </c>
      <c r="D130" s="84">
        <f t="shared" si="19"/>
        <v>0.16806722689075632</v>
      </c>
      <c r="E130" s="78">
        <v>12.95</v>
      </c>
      <c r="F130" s="79">
        <v>2.5179999999999998</v>
      </c>
      <c r="G130" s="75">
        <f t="shared" si="10"/>
        <v>15.468</v>
      </c>
      <c r="H130" s="76">
        <v>3.25</v>
      </c>
      <c r="I130" s="77" t="s">
        <v>72</v>
      </c>
      <c r="J130" s="64">
        <f t="shared" si="16"/>
        <v>3.25</v>
      </c>
      <c r="K130" s="66">
        <v>3258</v>
      </c>
      <c r="L130" s="67" t="s">
        <v>70</v>
      </c>
      <c r="M130" s="83">
        <f t="shared" si="17"/>
        <v>0.32579999999999998</v>
      </c>
      <c r="N130" s="66">
        <v>3631</v>
      </c>
      <c r="O130" s="67" t="s">
        <v>70</v>
      </c>
      <c r="P130" s="83">
        <f t="shared" si="18"/>
        <v>0.36309999999999998</v>
      </c>
    </row>
    <row r="131" spans="1:16">
      <c r="A131" s="1">
        <f t="shared" si="14"/>
        <v>131</v>
      </c>
      <c r="B131" s="76">
        <v>45</v>
      </c>
      <c r="C131" s="77" t="s">
        <v>73</v>
      </c>
      <c r="D131" s="84">
        <f t="shared" si="19"/>
        <v>0.18907563025210083</v>
      </c>
      <c r="E131" s="78">
        <v>14.44</v>
      </c>
      <c r="F131" s="79">
        <v>2.323</v>
      </c>
      <c r="G131" s="75">
        <f t="shared" si="10"/>
        <v>16.762999999999998</v>
      </c>
      <c r="H131" s="76">
        <v>3.59</v>
      </c>
      <c r="I131" s="77" t="s">
        <v>72</v>
      </c>
      <c r="J131" s="64">
        <f t="shared" si="16"/>
        <v>3.59</v>
      </c>
      <c r="K131" s="66">
        <v>3452</v>
      </c>
      <c r="L131" s="67" t="s">
        <v>70</v>
      </c>
      <c r="M131" s="83">
        <f t="shared" si="17"/>
        <v>0.34520000000000001</v>
      </c>
      <c r="N131" s="66">
        <v>3912</v>
      </c>
      <c r="O131" s="67" t="s">
        <v>70</v>
      </c>
      <c r="P131" s="83">
        <f t="shared" si="18"/>
        <v>0.39119999999999999</v>
      </c>
    </row>
    <row r="132" spans="1:16">
      <c r="A132" s="1">
        <f t="shared" si="14"/>
        <v>132</v>
      </c>
      <c r="B132" s="76">
        <v>50</v>
      </c>
      <c r="C132" s="77" t="s">
        <v>73</v>
      </c>
      <c r="D132" s="84">
        <f t="shared" si="19"/>
        <v>0.21008403361344538</v>
      </c>
      <c r="E132" s="78">
        <v>16.010000000000002</v>
      </c>
      <c r="F132" s="79">
        <v>2.1589999999999998</v>
      </c>
      <c r="G132" s="75">
        <f t="shared" si="10"/>
        <v>18.169</v>
      </c>
      <c r="H132" s="76">
        <v>3.9</v>
      </c>
      <c r="I132" s="77" t="s">
        <v>72</v>
      </c>
      <c r="J132" s="64">
        <f t="shared" si="16"/>
        <v>3.9</v>
      </c>
      <c r="K132" s="66">
        <v>3612</v>
      </c>
      <c r="L132" s="67" t="s">
        <v>70</v>
      </c>
      <c r="M132" s="83">
        <f t="shared" si="17"/>
        <v>0.36120000000000002</v>
      </c>
      <c r="N132" s="66">
        <v>4157</v>
      </c>
      <c r="O132" s="67" t="s">
        <v>70</v>
      </c>
      <c r="P132" s="83">
        <f t="shared" si="18"/>
        <v>0.41570000000000001</v>
      </c>
    </row>
    <row r="133" spans="1:16">
      <c r="A133" s="1">
        <f t="shared" si="14"/>
        <v>133</v>
      </c>
      <c r="B133" s="76">
        <v>55</v>
      </c>
      <c r="C133" s="77" t="s">
        <v>73</v>
      </c>
      <c r="D133" s="84">
        <f t="shared" si="19"/>
        <v>0.23109243697478993</v>
      </c>
      <c r="E133" s="78">
        <v>17.64</v>
      </c>
      <c r="F133" s="79">
        <v>2.02</v>
      </c>
      <c r="G133" s="75">
        <f t="shared" si="10"/>
        <v>19.66</v>
      </c>
      <c r="H133" s="76">
        <v>4.1900000000000004</v>
      </c>
      <c r="I133" s="77" t="s">
        <v>72</v>
      </c>
      <c r="J133" s="64">
        <f t="shared" si="16"/>
        <v>4.1900000000000004</v>
      </c>
      <c r="K133" s="66">
        <v>3746</v>
      </c>
      <c r="L133" s="67" t="s">
        <v>70</v>
      </c>
      <c r="M133" s="83">
        <f t="shared" si="17"/>
        <v>0.37459999999999999</v>
      </c>
      <c r="N133" s="66">
        <v>4372</v>
      </c>
      <c r="O133" s="67" t="s">
        <v>70</v>
      </c>
      <c r="P133" s="83">
        <f t="shared" si="18"/>
        <v>0.43719999999999998</v>
      </c>
    </row>
    <row r="134" spans="1:16">
      <c r="A134" s="1">
        <f t="shared" si="14"/>
        <v>134</v>
      </c>
      <c r="B134" s="76">
        <v>60</v>
      </c>
      <c r="C134" s="77" t="s">
        <v>73</v>
      </c>
      <c r="D134" s="84">
        <f t="shared" si="19"/>
        <v>0.25210084033613445</v>
      </c>
      <c r="E134" s="78">
        <v>19.28</v>
      </c>
      <c r="F134" s="79">
        <v>1.899</v>
      </c>
      <c r="G134" s="75">
        <f t="shared" si="10"/>
        <v>21.179000000000002</v>
      </c>
      <c r="H134" s="76">
        <v>4.46</v>
      </c>
      <c r="I134" s="77" t="s">
        <v>72</v>
      </c>
      <c r="J134" s="64">
        <f t="shared" si="16"/>
        <v>4.46</v>
      </c>
      <c r="K134" s="66">
        <v>3858</v>
      </c>
      <c r="L134" s="67" t="s">
        <v>70</v>
      </c>
      <c r="M134" s="83">
        <f t="shared" si="17"/>
        <v>0.38580000000000003</v>
      </c>
      <c r="N134" s="66">
        <v>4561</v>
      </c>
      <c r="O134" s="67" t="s">
        <v>70</v>
      </c>
      <c r="P134" s="83">
        <f t="shared" si="18"/>
        <v>0.45610000000000001</v>
      </c>
    </row>
    <row r="135" spans="1:16">
      <c r="A135" s="1">
        <f t="shared" si="14"/>
        <v>135</v>
      </c>
      <c r="B135" s="76">
        <v>65</v>
      </c>
      <c r="C135" s="77" t="s">
        <v>73</v>
      </c>
      <c r="D135" s="84">
        <f t="shared" si="19"/>
        <v>0.27310924369747897</v>
      </c>
      <c r="E135" s="78">
        <v>20.94</v>
      </c>
      <c r="F135" s="79">
        <v>1.794</v>
      </c>
      <c r="G135" s="75">
        <f t="shared" si="10"/>
        <v>22.734000000000002</v>
      </c>
      <c r="H135" s="76">
        <v>4.71</v>
      </c>
      <c r="I135" s="77" t="s">
        <v>72</v>
      </c>
      <c r="J135" s="64">
        <f t="shared" si="16"/>
        <v>4.71</v>
      </c>
      <c r="K135" s="66">
        <v>3953</v>
      </c>
      <c r="L135" s="67" t="s">
        <v>70</v>
      </c>
      <c r="M135" s="83">
        <f t="shared" si="17"/>
        <v>0.39529999999999998</v>
      </c>
      <c r="N135" s="66">
        <v>4727</v>
      </c>
      <c r="O135" s="67" t="s">
        <v>70</v>
      </c>
      <c r="P135" s="83">
        <f t="shared" si="18"/>
        <v>0.47270000000000001</v>
      </c>
    </row>
    <row r="136" spans="1:16">
      <c r="A136" s="1">
        <f t="shared" si="14"/>
        <v>136</v>
      </c>
      <c r="B136" s="76">
        <v>70</v>
      </c>
      <c r="C136" s="77" t="s">
        <v>73</v>
      </c>
      <c r="D136" s="84">
        <f t="shared" si="19"/>
        <v>0.29411764705882354</v>
      </c>
      <c r="E136" s="78">
        <v>22.57</v>
      </c>
      <c r="F136" s="79">
        <v>1.7010000000000001</v>
      </c>
      <c r="G136" s="75">
        <f t="shared" si="10"/>
        <v>24.271000000000001</v>
      </c>
      <c r="H136" s="76">
        <v>4.95</v>
      </c>
      <c r="I136" s="77" t="s">
        <v>72</v>
      </c>
      <c r="J136" s="64">
        <f t="shared" si="16"/>
        <v>4.95</v>
      </c>
      <c r="K136" s="66">
        <v>4035</v>
      </c>
      <c r="L136" s="67" t="s">
        <v>70</v>
      </c>
      <c r="M136" s="83">
        <f t="shared" si="17"/>
        <v>0.40350000000000003</v>
      </c>
      <c r="N136" s="66">
        <v>4875</v>
      </c>
      <c r="O136" s="67" t="s">
        <v>70</v>
      </c>
      <c r="P136" s="83">
        <f t="shared" si="18"/>
        <v>0.48749999999999999</v>
      </c>
    </row>
    <row r="137" spans="1:16">
      <c r="A137" s="1">
        <f t="shared" si="14"/>
        <v>137</v>
      </c>
      <c r="B137" s="76">
        <v>80</v>
      </c>
      <c r="C137" s="77" t="s">
        <v>73</v>
      </c>
      <c r="D137" s="84">
        <f t="shared" si="19"/>
        <v>0.33613445378151263</v>
      </c>
      <c r="E137" s="78">
        <v>25.77</v>
      </c>
      <c r="F137" s="79">
        <v>1.5429999999999999</v>
      </c>
      <c r="G137" s="75">
        <f t="shared" si="10"/>
        <v>27.312999999999999</v>
      </c>
      <c r="H137" s="76">
        <v>5.38</v>
      </c>
      <c r="I137" s="77" t="s">
        <v>72</v>
      </c>
      <c r="J137" s="64">
        <f t="shared" si="16"/>
        <v>5.38</v>
      </c>
      <c r="K137" s="66">
        <v>4189</v>
      </c>
      <c r="L137" s="67" t="s">
        <v>70</v>
      </c>
      <c r="M137" s="83">
        <f t="shared" si="17"/>
        <v>0.41889999999999999</v>
      </c>
      <c r="N137" s="66">
        <v>5125</v>
      </c>
      <c r="O137" s="67" t="s">
        <v>70</v>
      </c>
      <c r="P137" s="83">
        <f t="shared" si="18"/>
        <v>0.51249999999999996</v>
      </c>
    </row>
    <row r="138" spans="1:16">
      <c r="A138" s="1">
        <f t="shared" si="14"/>
        <v>138</v>
      </c>
      <c r="B138" s="76">
        <v>90</v>
      </c>
      <c r="C138" s="77" t="s">
        <v>73</v>
      </c>
      <c r="D138" s="84">
        <f t="shared" si="19"/>
        <v>0.37815126050420167</v>
      </c>
      <c r="E138" s="78">
        <v>28.81</v>
      </c>
      <c r="F138" s="79">
        <v>1.415</v>
      </c>
      <c r="G138" s="75">
        <f t="shared" si="10"/>
        <v>30.224999999999998</v>
      </c>
      <c r="H138" s="76">
        <v>5.76</v>
      </c>
      <c r="I138" s="77" t="s">
        <v>72</v>
      </c>
      <c r="J138" s="64">
        <f t="shared" si="16"/>
        <v>5.76</v>
      </c>
      <c r="K138" s="66">
        <v>4309</v>
      </c>
      <c r="L138" s="67" t="s">
        <v>70</v>
      </c>
      <c r="M138" s="83">
        <f t="shared" si="17"/>
        <v>0.43090000000000001</v>
      </c>
      <c r="N138" s="66">
        <v>5328</v>
      </c>
      <c r="O138" s="67" t="s">
        <v>70</v>
      </c>
      <c r="P138" s="83">
        <f t="shared" si="18"/>
        <v>0.53280000000000005</v>
      </c>
    </row>
    <row r="139" spans="1:16">
      <c r="A139" s="1">
        <f t="shared" si="14"/>
        <v>139</v>
      </c>
      <c r="B139" s="76">
        <v>100</v>
      </c>
      <c r="C139" s="77" t="s">
        <v>73</v>
      </c>
      <c r="D139" s="84">
        <f t="shared" si="19"/>
        <v>0.42016806722689076</v>
      </c>
      <c r="E139" s="78">
        <v>31.67</v>
      </c>
      <c r="F139" s="79">
        <v>1.3089999999999999</v>
      </c>
      <c r="G139" s="75">
        <f t="shared" si="10"/>
        <v>32.978999999999999</v>
      </c>
      <c r="H139" s="76">
        <v>6.11</v>
      </c>
      <c r="I139" s="77" t="s">
        <v>72</v>
      </c>
      <c r="J139" s="64">
        <f t="shared" si="16"/>
        <v>6.11</v>
      </c>
      <c r="K139" s="66">
        <v>4405</v>
      </c>
      <c r="L139" s="67" t="s">
        <v>70</v>
      </c>
      <c r="M139" s="83">
        <f t="shared" si="17"/>
        <v>0.4405</v>
      </c>
      <c r="N139" s="66">
        <v>5497</v>
      </c>
      <c r="O139" s="67" t="s">
        <v>70</v>
      </c>
      <c r="P139" s="83">
        <f t="shared" si="18"/>
        <v>0.54969999999999997</v>
      </c>
    </row>
    <row r="140" spans="1:16">
      <c r="A140" s="1">
        <f t="shared" si="14"/>
        <v>140</v>
      </c>
      <c r="B140" s="76">
        <v>110</v>
      </c>
      <c r="C140" s="80" t="s">
        <v>73</v>
      </c>
      <c r="D140" s="84">
        <f t="shared" si="19"/>
        <v>0.46218487394957986</v>
      </c>
      <c r="E140" s="78">
        <v>34.340000000000003</v>
      </c>
      <c r="F140" s="79">
        <v>1.2190000000000001</v>
      </c>
      <c r="G140" s="75">
        <f t="shared" si="10"/>
        <v>35.559000000000005</v>
      </c>
      <c r="H140" s="76">
        <v>6.44</v>
      </c>
      <c r="I140" s="77" t="s">
        <v>72</v>
      </c>
      <c r="J140" s="64">
        <f t="shared" si="16"/>
        <v>6.44</v>
      </c>
      <c r="K140" s="66">
        <v>4484</v>
      </c>
      <c r="L140" s="67" t="s">
        <v>70</v>
      </c>
      <c r="M140" s="83">
        <f t="shared" si="17"/>
        <v>0.44840000000000002</v>
      </c>
      <c r="N140" s="66">
        <v>5639</v>
      </c>
      <c r="O140" s="67" t="s">
        <v>70</v>
      </c>
      <c r="P140" s="83">
        <f t="shared" si="18"/>
        <v>0.56390000000000007</v>
      </c>
    </row>
    <row r="141" spans="1:16">
      <c r="A141" s="1">
        <f t="shared" si="14"/>
        <v>141</v>
      </c>
      <c r="B141" s="76">
        <v>120</v>
      </c>
      <c r="C141" s="67" t="s">
        <v>73</v>
      </c>
      <c r="D141" s="84">
        <f t="shared" si="19"/>
        <v>0.50420168067226889</v>
      </c>
      <c r="E141" s="78">
        <v>36.840000000000003</v>
      </c>
      <c r="F141" s="79">
        <v>1.141</v>
      </c>
      <c r="G141" s="75">
        <f t="shared" si="10"/>
        <v>37.981000000000002</v>
      </c>
      <c r="H141" s="66">
        <v>6.74</v>
      </c>
      <c r="I141" s="67" t="s">
        <v>72</v>
      </c>
      <c r="J141" s="64">
        <f t="shared" si="16"/>
        <v>6.74</v>
      </c>
      <c r="K141" s="66">
        <v>4550</v>
      </c>
      <c r="L141" s="67" t="s">
        <v>70</v>
      </c>
      <c r="M141" s="83">
        <f t="shared" si="17"/>
        <v>0.45499999999999996</v>
      </c>
      <c r="N141" s="66">
        <v>5762</v>
      </c>
      <c r="O141" s="67" t="s">
        <v>70</v>
      </c>
      <c r="P141" s="83">
        <f t="shared" si="18"/>
        <v>0.57619999999999993</v>
      </c>
    </row>
    <row r="142" spans="1:16">
      <c r="A142" s="1">
        <f t="shared" si="14"/>
        <v>142</v>
      </c>
      <c r="B142" s="76">
        <v>130</v>
      </c>
      <c r="C142" s="67" t="s">
        <v>73</v>
      </c>
      <c r="D142" s="84">
        <f t="shared" si="19"/>
        <v>0.54621848739495793</v>
      </c>
      <c r="E142" s="78">
        <v>39.159999999999997</v>
      </c>
      <c r="F142" s="79">
        <v>1.0740000000000001</v>
      </c>
      <c r="G142" s="75">
        <f t="shared" si="10"/>
        <v>40.233999999999995</v>
      </c>
      <c r="H142" s="66">
        <v>7.02</v>
      </c>
      <c r="I142" s="67" t="s">
        <v>72</v>
      </c>
      <c r="J142" s="64">
        <f t="shared" si="16"/>
        <v>7.02</v>
      </c>
      <c r="K142" s="66">
        <v>4607</v>
      </c>
      <c r="L142" s="67" t="s">
        <v>70</v>
      </c>
      <c r="M142" s="83">
        <f t="shared" si="17"/>
        <v>0.4607</v>
      </c>
      <c r="N142" s="66">
        <v>5870</v>
      </c>
      <c r="O142" s="67" t="s">
        <v>70</v>
      </c>
      <c r="P142" s="83">
        <f t="shared" si="18"/>
        <v>0.58699999999999997</v>
      </c>
    </row>
    <row r="143" spans="1:16">
      <c r="A143" s="1">
        <f t="shared" si="14"/>
        <v>143</v>
      </c>
      <c r="B143" s="76">
        <v>140</v>
      </c>
      <c r="C143" s="67" t="s">
        <v>73</v>
      </c>
      <c r="D143" s="84">
        <f t="shared" si="19"/>
        <v>0.58823529411764708</v>
      </c>
      <c r="E143" s="78">
        <v>41.32</v>
      </c>
      <c r="F143" s="79">
        <v>1.0149999999999999</v>
      </c>
      <c r="G143" s="75">
        <f t="shared" si="10"/>
        <v>42.335000000000001</v>
      </c>
      <c r="H143" s="66">
        <v>7.29</v>
      </c>
      <c r="I143" s="67" t="s">
        <v>72</v>
      </c>
      <c r="J143" s="64">
        <f t="shared" si="16"/>
        <v>7.29</v>
      </c>
      <c r="K143" s="66">
        <v>4657</v>
      </c>
      <c r="L143" s="67" t="s">
        <v>70</v>
      </c>
      <c r="M143" s="83">
        <f t="shared" si="17"/>
        <v>0.4657</v>
      </c>
      <c r="N143" s="66">
        <v>5964</v>
      </c>
      <c r="O143" s="67" t="s">
        <v>70</v>
      </c>
      <c r="P143" s="83">
        <f t="shared" si="18"/>
        <v>0.59640000000000004</v>
      </c>
    </row>
    <row r="144" spans="1:16">
      <c r="A144" s="1">
        <f t="shared" si="14"/>
        <v>144</v>
      </c>
      <c r="B144" s="76">
        <v>150</v>
      </c>
      <c r="C144" s="67" t="s">
        <v>73</v>
      </c>
      <c r="D144" s="84">
        <f t="shared" si="19"/>
        <v>0.63025210084033612</v>
      </c>
      <c r="E144" s="78">
        <v>43.34</v>
      </c>
      <c r="F144" s="79">
        <v>0.9627</v>
      </c>
      <c r="G144" s="75">
        <f t="shared" si="10"/>
        <v>44.302700000000002</v>
      </c>
      <c r="H144" s="66">
        <v>7.55</v>
      </c>
      <c r="I144" s="67" t="s">
        <v>72</v>
      </c>
      <c r="J144" s="64">
        <f t="shared" si="16"/>
        <v>7.55</v>
      </c>
      <c r="K144" s="66">
        <v>4701</v>
      </c>
      <c r="L144" s="67" t="s">
        <v>70</v>
      </c>
      <c r="M144" s="83">
        <f t="shared" si="17"/>
        <v>0.47009999999999996</v>
      </c>
      <c r="N144" s="66">
        <v>6049</v>
      </c>
      <c r="O144" s="67" t="s">
        <v>70</v>
      </c>
      <c r="P144" s="83">
        <f t="shared" si="18"/>
        <v>0.60489999999999999</v>
      </c>
    </row>
    <row r="145" spans="1:16">
      <c r="A145" s="1">
        <f t="shared" si="14"/>
        <v>145</v>
      </c>
      <c r="B145" s="76">
        <v>160</v>
      </c>
      <c r="C145" s="67" t="s">
        <v>73</v>
      </c>
      <c r="D145" s="84">
        <f t="shared" si="19"/>
        <v>0.67226890756302526</v>
      </c>
      <c r="E145" s="78">
        <v>45.22</v>
      </c>
      <c r="F145" s="79">
        <v>0.91600000000000004</v>
      </c>
      <c r="G145" s="75">
        <f t="shared" si="10"/>
        <v>46.135999999999996</v>
      </c>
      <c r="H145" s="66">
        <v>7.8</v>
      </c>
      <c r="I145" s="67" t="s">
        <v>72</v>
      </c>
      <c r="J145" s="64">
        <f t="shared" si="16"/>
        <v>7.8</v>
      </c>
      <c r="K145" s="66">
        <v>4740</v>
      </c>
      <c r="L145" s="67" t="s">
        <v>70</v>
      </c>
      <c r="M145" s="83">
        <f t="shared" si="17"/>
        <v>0.47400000000000003</v>
      </c>
      <c r="N145" s="66">
        <v>6125</v>
      </c>
      <c r="O145" s="67" t="s">
        <v>70</v>
      </c>
      <c r="P145" s="83">
        <f t="shared" si="18"/>
        <v>0.61250000000000004</v>
      </c>
    </row>
    <row r="146" spans="1:16">
      <c r="A146" s="1">
        <f t="shared" si="14"/>
        <v>146</v>
      </c>
      <c r="B146" s="76">
        <v>170</v>
      </c>
      <c r="C146" s="67" t="s">
        <v>73</v>
      </c>
      <c r="D146" s="84">
        <f t="shared" si="19"/>
        <v>0.7142857142857143</v>
      </c>
      <c r="E146" s="78">
        <v>46.98</v>
      </c>
      <c r="F146" s="79">
        <v>0.87409999999999999</v>
      </c>
      <c r="G146" s="75">
        <f t="shared" si="10"/>
        <v>47.854099999999995</v>
      </c>
      <c r="H146" s="66">
        <v>8.0399999999999991</v>
      </c>
      <c r="I146" s="67" t="s">
        <v>72</v>
      </c>
      <c r="J146" s="64">
        <f t="shared" si="16"/>
        <v>8.0399999999999991</v>
      </c>
      <c r="K146" s="66">
        <v>4776</v>
      </c>
      <c r="L146" s="67" t="s">
        <v>70</v>
      </c>
      <c r="M146" s="83">
        <f t="shared" si="17"/>
        <v>0.47759999999999997</v>
      </c>
      <c r="N146" s="66">
        <v>6194</v>
      </c>
      <c r="O146" s="67" t="s">
        <v>70</v>
      </c>
      <c r="P146" s="83">
        <f t="shared" si="18"/>
        <v>0.61939999999999995</v>
      </c>
    </row>
    <row r="147" spans="1:16">
      <c r="A147" s="1">
        <f t="shared" si="14"/>
        <v>147</v>
      </c>
      <c r="B147" s="76">
        <v>180</v>
      </c>
      <c r="C147" s="67" t="s">
        <v>73</v>
      </c>
      <c r="D147" s="84">
        <f t="shared" si="19"/>
        <v>0.75630252100840334</v>
      </c>
      <c r="E147" s="78">
        <v>48.63</v>
      </c>
      <c r="F147" s="79">
        <v>0.83620000000000005</v>
      </c>
      <c r="G147" s="75">
        <f t="shared" si="10"/>
        <v>49.466200000000001</v>
      </c>
      <c r="H147" s="66">
        <v>8.26</v>
      </c>
      <c r="I147" s="67" t="s">
        <v>72</v>
      </c>
      <c r="J147" s="64">
        <f t="shared" si="16"/>
        <v>8.26</v>
      </c>
      <c r="K147" s="66">
        <v>4808</v>
      </c>
      <c r="L147" s="67" t="s">
        <v>70</v>
      </c>
      <c r="M147" s="83">
        <f t="shared" si="17"/>
        <v>0.48080000000000001</v>
      </c>
      <c r="N147" s="66">
        <v>6258</v>
      </c>
      <c r="O147" s="67" t="s">
        <v>70</v>
      </c>
      <c r="P147" s="83">
        <f t="shared" si="18"/>
        <v>0.62580000000000002</v>
      </c>
    </row>
    <row r="148" spans="1:16">
      <c r="A148" s="1">
        <f t="shared" si="14"/>
        <v>148</v>
      </c>
      <c r="B148" s="76">
        <v>200</v>
      </c>
      <c r="C148" s="67" t="s">
        <v>73</v>
      </c>
      <c r="D148" s="84">
        <f t="shared" si="19"/>
        <v>0.84033613445378152</v>
      </c>
      <c r="E148" s="78">
        <v>51.63</v>
      </c>
      <c r="F148" s="79">
        <v>0.7702</v>
      </c>
      <c r="G148" s="75">
        <f t="shared" ref="G148:G211" si="20">E148+F148</f>
        <v>52.400200000000005</v>
      </c>
      <c r="H148" s="66">
        <v>8.6999999999999993</v>
      </c>
      <c r="I148" s="67" t="s">
        <v>72</v>
      </c>
      <c r="J148" s="64">
        <f t="shared" ref="J148:J179" si="21">H148</f>
        <v>8.6999999999999993</v>
      </c>
      <c r="K148" s="66">
        <v>4885</v>
      </c>
      <c r="L148" s="67" t="s">
        <v>70</v>
      </c>
      <c r="M148" s="83">
        <f t="shared" ref="M148:M174" si="22">K148/1000/10</f>
        <v>0.48849999999999999</v>
      </c>
      <c r="N148" s="66">
        <v>6370</v>
      </c>
      <c r="O148" s="67" t="s">
        <v>70</v>
      </c>
      <c r="P148" s="83">
        <f t="shared" ref="P148:P184" si="23">N148/1000/10</f>
        <v>0.63700000000000001</v>
      </c>
    </row>
    <row r="149" spans="1:16">
      <c r="A149" s="1">
        <f t="shared" si="14"/>
        <v>149</v>
      </c>
      <c r="B149" s="76">
        <v>225</v>
      </c>
      <c r="C149" s="67" t="s">
        <v>73</v>
      </c>
      <c r="D149" s="84">
        <f t="shared" si="19"/>
        <v>0.94537815126050417</v>
      </c>
      <c r="E149" s="78">
        <v>54.92</v>
      </c>
      <c r="F149" s="79">
        <v>0.70220000000000005</v>
      </c>
      <c r="G149" s="75">
        <f t="shared" si="20"/>
        <v>55.622199999999999</v>
      </c>
      <c r="H149" s="66">
        <v>9.2200000000000006</v>
      </c>
      <c r="I149" s="67" t="s">
        <v>72</v>
      </c>
      <c r="J149" s="64">
        <f t="shared" si="21"/>
        <v>9.2200000000000006</v>
      </c>
      <c r="K149" s="66">
        <v>4977</v>
      </c>
      <c r="L149" s="67" t="s">
        <v>70</v>
      </c>
      <c r="M149" s="83">
        <f t="shared" si="22"/>
        <v>0.49770000000000003</v>
      </c>
      <c r="N149" s="66">
        <v>6488</v>
      </c>
      <c r="O149" s="67" t="s">
        <v>70</v>
      </c>
      <c r="P149" s="83">
        <f t="shared" si="23"/>
        <v>0.64880000000000004</v>
      </c>
    </row>
    <row r="150" spans="1:16">
      <c r="A150" s="1">
        <f t="shared" ref="A150:A213" si="24">A149+1</f>
        <v>150</v>
      </c>
      <c r="B150" s="76">
        <v>250</v>
      </c>
      <c r="C150" s="67" t="s">
        <v>73</v>
      </c>
      <c r="D150" s="83">
        <f t="shared" si="19"/>
        <v>1.0504201680672269</v>
      </c>
      <c r="E150" s="78">
        <v>57.78</v>
      </c>
      <c r="F150" s="79">
        <v>0.64610000000000001</v>
      </c>
      <c r="G150" s="75">
        <f t="shared" si="20"/>
        <v>58.426099999999998</v>
      </c>
      <c r="H150" s="66">
        <v>9.7100000000000009</v>
      </c>
      <c r="I150" s="67" t="s">
        <v>72</v>
      </c>
      <c r="J150" s="64">
        <f t="shared" si="21"/>
        <v>9.7100000000000009</v>
      </c>
      <c r="K150" s="66">
        <v>5056</v>
      </c>
      <c r="L150" s="67" t="s">
        <v>70</v>
      </c>
      <c r="M150" s="83">
        <f t="shared" si="22"/>
        <v>0.50560000000000005</v>
      </c>
      <c r="N150" s="66">
        <v>6590</v>
      </c>
      <c r="O150" s="67" t="s">
        <v>70</v>
      </c>
      <c r="P150" s="83">
        <f t="shared" si="23"/>
        <v>0.65900000000000003</v>
      </c>
    </row>
    <row r="151" spans="1:16">
      <c r="A151" s="1">
        <f t="shared" si="24"/>
        <v>151</v>
      </c>
      <c r="B151" s="76">
        <v>275</v>
      </c>
      <c r="C151" s="67" t="s">
        <v>73</v>
      </c>
      <c r="D151" s="83">
        <f t="shared" ref="D151:D164" si="25">B151/$C$5</f>
        <v>1.1554621848739495</v>
      </c>
      <c r="E151" s="78">
        <v>60.31</v>
      </c>
      <c r="F151" s="79">
        <v>0.59899999999999998</v>
      </c>
      <c r="G151" s="75">
        <f t="shared" si="20"/>
        <v>60.908999999999999</v>
      </c>
      <c r="H151" s="66">
        <v>10.18</v>
      </c>
      <c r="I151" s="67" t="s">
        <v>72</v>
      </c>
      <c r="J151" s="64">
        <f t="shared" si="21"/>
        <v>10.18</v>
      </c>
      <c r="K151" s="66">
        <v>5126</v>
      </c>
      <c r="L151" s="67" t="s">
        <v>70</v>
      </c>
      <c r="M151" s="83">
        <f t="shared" si="22"/>
        <v>0.51260000000000006</v>
      </c>
      <c r="N151" s="66">
        <v>6678</v>
      </c>
      <c r="O151" s="67" t="s">
        <v>70</v>
      </c>
      <c r="P151" s="83">
        <f t="shared" si="23"/>
        <v>0.66779999999999995</v>
      </c>
    </row>
    <row r="152" spans="1:16">
      <c r="A152" s="1">
        <f t="shared" si="24"/>
        <v>152</v>
      </c>
      <c r="B152" s="76">
        <v>300</v>
      </c>
      <c r="C152" s="67" t="s">
        <v>73</v>
      </c>
      <c r="D152" s="83">
        <f t="shared" si="25"/>
        <v>1.2605042016806722</v>
      </c>
      <c r="E152" s="78">
        <v>62.55</v>
      </c>
      <c r="F152" s="79">
        <v>0.55879999999999996</v>
      </c>
      <c r="G152" s="75">
        <f t="shared" si="20"/>
        <v>63.108799999999995</v>
      </c>
      <c r="H152" s="66">
        <v>10.63</v>
      </c>
      <c r="I152" s="67" t="s">
        <v>72</v>
      </c>
      <c r="J152" s="64">
        <f t="shared" si="21"/>
        <v>10.63</v>
      </c>
      <c r="K152" s="66">
        <v>5189</v>
      </c>
      <c r="L152" s="67" t="s">
        <v>70</v>
      </c>
      <c r="M152" s="83">
        <f t="shared" si="22"/>
        <v>0.51890000000000003</v>
      </c>
      <c r="N152" s="66">
        <v>6756</v>
      </c>
      <c r="O152" s="67" t="s">
        <v>70</v>
      </c>
      <c r="P152" s="83">
        <f t="shared" si="23"/>
        <v>0.67559999999999998</v>
      </c>
    </row>
    <row r="153" spans="1:16">
      <c r="A153" s="1">
        <f t="shared" si="24"/>
        <v>153</v>
      </c>
      <c r="B153" s="76">
        <v>325</v>
      </c>
      <c r="C153" s="67" t="s">
        <v>73</v>
      </c>
      <c r="D153" s="83">
        <f t="shared" si="25"/>
        <v>1.365546218487395</v>
      </c>
      <c r="E153" s="78">
        <v>64.56</v>
      </c>
      <c r="F153" s="79">
        <v>0.52410000000000001</v>
      </c>
      <c r="G153" s="75">
        <f t="shared" si="20"/>
        <v>65.084100000000007</v>
      </c>
      <c r="H153" s="66">
        <v>11.06</v>
      </c>
      <c r="I153" s="67" t="s">
        <v>72</v>
      </c>
      <c r="J153" s="64">
        <f t="shared" si="21"/>
        <v>11.06</v>
      </c>
      <c r="K153" s="66">
        <v>5246</v>
      </c>
      <c r="L153" s="67" t="s">
        <v>70</v>
      </c>
      <c r="M153" s="83">
        <f t="shared" si="22"/>
        <v>0.52460000000000007</v>
      </c>
      <c r="N153" s="66">
        <v>6827</v>
      </c>
      <c r="O153" s="67" t="s">
        <v>70</v>
      </c>
      <c r="P153" s="83">
        <f t="shared" si="23"/>
        <v>0.68269999999999997</v>
      </c>
    </row>
    <row r="154" spans="1:16">
      <c r="A154" s="1">
        <f t="shared" si="24"/>
        <v>154</v>
      </c>
      <c r="B154" s="76">
        <v>350</v>
      </c>
      <c r="C154" s="67" t="s">
        <v>73</v>
      </c>
      <c r="D154" s="83">
        <f t="shared" si="25"/>
        <v>1.4705882352941178</v>
      </c>
      <c r="E154" s="78">
        <v>66.37</v>
      </c>
      <c r="F154" s="79">
        <v>0.49370000000000003</v>
      </c>
      <c r="G154" s="75">
        <f t="shared" si="20"/>
        <v>66.863700000000009</v>
      </c>
      <c r="H154" s="66">
        <v>11.49</v>
      </c>
      <c r="I154" s="67" t="s">
        <v>72</v>
      </c>
      <c r="J154" s="64">
        <f t="shared" si="21"/>
        <v>11.49</v>
      </c>
      <c r="K154" s="66">
        <v>5299</v>
      </c>
      <c r="L154" s="67" t="s">
        <v>70</v>
      </c>
      <c r="M154" s="83">
        <f t="shared" si="22"/>
        <v>0.52990000000000004</v>
      </c>
      <c r="N154" s="66">
        <v>6890</v>
      </c>
      <c r="O154" s="67" t="s">
        <v>70</v>
      </c>
      <c r="P154" s="83">
        <f t="shared" si="23"/>
        <v>0.68899999999999995</v>
      </c>
    </row>
    <row r="155" spans="1:16">
      <c r="A155" s="1">
        <f t="shared" si="24"/>
        <v>155</v>
      </c>
      <c r="B155" s="76">
        <v>375</v>
      </c>
      <c r="C155" s="67" t="s">
        <v>73</v>
      </c>
      <c r="D155" s="83">
        <f t="shared" si="25"/>
        <v>1.5756302521008403</v>
      </c>
      <c r="E155" s="78">
        <v>68.010000000000005</v>
      </c>
      <c r="F155" s="79">
        <v>0.46700000000000003</v>
      </c>
      <c r="G155" s="75">
        <f t="shared" si="20"/>
        <v>68.477000000000004</v>
      </c>
      <c r="H155" s="66">
        <v>11.9</v>
      </c>
      <c r="I155" s="67" t="s">
        <v>72</v>
      </c>
      <c r="J155" s="64">
        <f t="shared" si="21"/>
        <v>11.9</v>
      </c>
      <c r="K155" s="66">
        <v>5347</v>
      </c>
      <c r="L155" s="67" t="s">
        <v>70</v>
      </c>
      <c r="M155" s="83">
        <f t="shared" si="22"/>
        <v>0.53470000000000006</v>
      </c>
      <c r="N155" s="66">
        <v>6948</v>
      </c>
      <c r="O155" s="67" t="s">
        <v>70</v>
      </c>
      <c r="P155" s="83">
        <f t="shared" si="23"/>
        <v>0.69480000000000008</v>
      </c>
    </row>
    <row r="156" spans="1:16">
      <c r="A156" s="1">
        <f t="shared" si="24"/>
        <v>156</v>
      </c>
      <c r="B156" s="76">
        <v>400</v>
      </c>
      <c r="C156" s="67" t="s">
        <v>73</v>
      </c>
      <c r="D156" s="83">
        <f t="shared" si="25"/>
        <v>1.680672268907563</v>
      </c>
      <c r="E156" s="78">
        <v>69.5</v>
      </c>
      <c r="F156" s="79">
        <v>0.44319999999999998</v>
      </c>
      <c r="G156" s="75">
        <f t="shared" si="20"/>
        <v>69.943200000000004</v>
      </c>
      <c r="H156" s="66">
        <v>12.31</v>
      </c>
      <c r="I156" s="67" t="s">
        <v>72</v>
      </c>
      <c r="J156" s="64">
        <f t="shared" si="21"/>
        <v>12.31</v>
      </c>
      <c r="K156" s="66">
        <v>5393</v>
      </c>
      <c r="L156" s="67" t="s">
        <v>70</v>
      </c>
      <c r="M156" s="83">
        <f t="shared" si="22"/>
        <v>0.5393</v>
      </c>
      <c r="N156" s="66">
        <v>7002</v>
      </c>
      <c r="O156" s="67" t="s">
        <v>70</v>
      </c>
      <c r="P156" s="83">
        <f t="shared" si="23"/>
        <v>0.70019999999999993</v>
      </c>
    </row>
    <row r="157" spans="1:16">
      <c r="A157" s="1">
        <f t="shared" si="24"/>
        <v>157</v>
      </c>
      <c r="B157" s="76">
        <v>450</v>
      </c>
      <c r="C157" s="67" t="s">
        <v>73</v>
      </c>
      <c r="D157" s="83">
        <f t="shared" si="25"/>
        <v>1.8907563025210083</v>
      </c>
      <c r="E157" s="78">
        <v>72.12</v>
      </c>
      <c r="F157" s="79">
        <v>0.40279999999999999</v>
      </c>
      <c r="G157" s="75">
        <f t="shared" si="20"/>
        <v>72.522800000000004</v>
      </c>
      <c r="H157" s="66">
        <v>13.09</v>
      </c>
      <c r="I157" s="67" t="s">
        <v>72</v>
      </c>
      <c r="J157" s="64">
        <f t="shared" si="21"/>
        <v>13.09</v>
      </c>
      <c r="K157" s="66">
        <v>5532</v>
      </c>
      <c r="L157" s="67" t="s">
        <v>70</v>
      </c>
      <c r="M157" s="83">
        <f t="shared" si="22"/>
        <v>0.55320000000000003</v>
      </c>
      <c r="N157" s="66">
        <v>7098</v>
      </c>
      <c r="O157" s="67" t="s">
        <v>70</v>
      </c>
      <c r="P157" s="83">
        <f t="shared" si="23"/>
        <v>0.70979999999999999</v>
      </c>
    </row>
    <row r="158" spans="1:16">
      <c r="A158" s="1">
        <f t="shared" si="24"/>
        <v>158</v>
      </c>
      <c r="B158" s="76">
        <v>500</v>
      </c>
      <c r="C158" s="67" t="s">
        <v>73</v>
      </c>
      <c r="D158" s="83">
        <f t="shared" si="25"/>
        <v>2.1008403361344539</v>
      </c>
      <c r="E158" s="78">
        <v>74.5</v>
      </c>
      <c r="F158" s="79">
        <v>0.36959999999999998</v>
      </c>
      <c r="G158" s="75">
        <f t="shared" si="20"/>
        <v>74.869600000000005</v>
      </c>
      <c r="H158" s="66">
        <v>13.85</v>
      </c>
      <c r="I158" s="67" t="s">
        <v>72</v>
      </c>
      <c r="J158" s="64">
        <f t="shared" si="21"/>
        <v>13.85</v>
      </c>
      <c r="K158" s="66">
        <v>5657</v>
      </c>
      <c r="L158" s="67" t="s">
        <v>70</v>
      </c>
      <c r="M158" s="83">
        <f t="shared" si="22"/>
        <v>0.56569999999999998</v>
      </c>
      <c r="N158" s="66">
        <v>7182</v>
      </c>
      <c r="O158" s="67" t="s">
        <v>70</v>
      </c>
      <c r="P158" s="83">
        <f t="shared" si="23"/>
        <v>0.71820000000000006</v>
      </c>
    </row>
    <row r="159" spans="1:16">
      <c r="A159" s="1">
        <f t="shared" si="24"/>
        <v>159</v>
      </c>
      <c r="B159" s="76">
        <v>550</v>
      </c>
      <c r="C159" s="67" t="s">
        <v>73</v>
      </c>
      <c r="D159" s="83">
        <f t="shared" si="25"/>
        <v>2.3109243697478989</v>
      </c>
      <c r="E159" s="78">
        <v>76.27</v>
      </c>
      <c r="F159" s="79">
        <v>0.34179999999999999</v>
      </c>
      <c r="G159" s="75">
        <f t="shared" si="20"/>
        <v>76.611800000000002</v>
      </c>
      <c r="H159" s="66">
        <v>14.59</v>
      </c>
      <c r="I159" s="67" t="s">
        <v>72</v>
      </c>
      <c r="J159" s="64">
        <f t="shared" si="21"/>
        <v>14.59</v>
      </c>
      <c r="K159" s="66">
        <v>5773</v>
      </c>
      <c r="L159" s="67" t="s">
        <v>70</v>
      </c>
      <c r="M159" s="83">
        <f t="shared" si="22"/>
        <v>0.57729999999999992</v>
      </c>
      <c r="N159" s="66">
        <v>7257</v>
      </c>
      <c r="O159" s="67" t="s">
        <v>70</v>
      </c>
      <c r="P159" s="83">
        <f t="shared" si="23"/>
        <v>0.72570000000000001</v>
      </c>
    </row>
    <row r="160" spans="1:16">
      <c r="A160" s="1">
        <f t="shared" si="24"/>
        <v>160</v>
      </c>
      <c r="B160" s="76">
        <v>600</v>
      </c>
      <c r="C160" s="67" t="s">
        <v>73</v>
      </c>
      <c r="D160" s="83">
        <f t="shared" si="25"/>
        <v>2.5210084033613445</v>
      </c>
      <c r="E160" s="78">
        <v>77.67</v>
      </c>
      <c r="F160" s="79">
        <v>0.31819999999999998</v>
      </c>
      <c r="G160" s="75">
        <f t="shared" si="20"/>
        <v>77.988200000000006</v>
      </c>
      <c r="H160" s="66">
        <v>15.31</v>
      </c>
      <c r="I160" s="67" t="s">
        <v>72</v>
      </c>
      <c r="J160" s="64">
        <f t="shared" si="21"/>
        <v>15.31</v>
      </c>
      <c r="K160" s="66">
        <v>5880</v>
      </c>
      <c r="L160" s="67" t="s">
        <v>70</v>
      </c>
      <c r="M160" s="83">
        <f t="shared" si="22"/>
        <v>0.58799999999999997</v>
      </c>
      <c r="N160" s="66">
        <v>7326</v>
      </c>
      <c r="O160" s="67" t="s">
        <v>70</v>
      </c>
      <c r="P160" s="83">
        <f t="shared" si="23"/>
        <v>0.73259999999999992</v>
      </c>
    </row>
    <row r="161" spans="1:16">
      <c r="A161" s="1">
        <f t="shared" si="24"/>
        <v>161</v>
      </c>
      <c r="B161" s="76">
        <v>650</v>
      </c>
      <c r="C161" s="67" t="s">
        <v>73</v>
      </c>
      <c r="D161" s="83">
        <f t="shared" si="25"/>
        <v>2.73109243697479</v>
      </c>
      <c r="E161" s="78">
        <v>79.12</v>
      </c>
      <c r="F161" s="79">
        <v>0.29780000000000001</v>
      </c>
      <c r="G161" s="75">
        <f t="shared" si="20"/>
        <v>79.4178</v>
      </c>
      <c r="H161" s="66">
        <v>16.03</v>
      </c>
      <c r="I161" s="67" t="s">
        <v>72</v>
      </c>
      <c r="J161" s="64">
        <f t="shared" si="21"/>
        <v>16.03</v>
      </c>
      <c r="K161" s="66">
        <v>5981</v>
      </c>
      <c r="L161" s="67" t="s">
        <v>70</v>
      </c>
      <c r="M161" s="83">
        <f t="shared" si="22"/>
        <v>0.59809999999999997</v>
      </c>
      <c r="N161" s="66">
        <v>7389</v>
      </c>
      <c r="O161" s="67" t="s">
        <v>70</v>
      </c>
      <c r="P161" s="83">
        <f t="shared" si="23"/>
        <v>0.7389</v>
      </c>
    </row>
    <row r="162" spans="1:16">
      <c r="A162" s="1">
        <f t="shared" si="24"/>
        <v>162</v>
      </c>
      <c r="B162" s="76">
        <v>700</v>
      </c>
      <c r="C162" s="67" t="s">
        <v>73</v>
      </c>
      <c r="D162" s="83">
        <f t="shared" si="25"/>
        <v>2.9411764705882355</v>
      </c>
      <c r="E162" s="78">
        <v>80.38</v>
      </c>
      <c r="F162" s="79">
        <v>0.28010000000000002</v>
      </c>
      <c r="G162" s="75">
        <f t="shared" si="20"/>
        <v>80.6601</v>
      </c>
      <c r="H162" s="66">
        <v>16.73</v>
      </c>
      <c r="I162" s="67" t="s">
        <v>72</v>
      </c>
      <c r="J162" s="64">
        <f t="shared" si="21"/>
        <v>16.73</v>
      </c>
      <c r="K162" s="66">
        <v>6077</v>
      </c>
      <c r="L162" s="67" t="s">
        <v>70</v>
      </c>
      <c r="M162" s="83">
        <f t="shared" si="22"/>
        <v>0.60770000000000002</v>
      </c>
      <c r="N162" s="66">
        <v>7447</v>
      </c>
      <c r="O162" s="67" t="s">
        <v>70</v>
      </c>
      <c r="P162" s="83">
        <f t="shared" si="23"/>
        <v>0.74470000000000003</v>
      </c>
    </row>
    <row r="163" spans="1:16">
      <c r="A163" s="1">
        <f t="shared" si="24"/>
        <v>163</v>
      </c>
      <c r="B163" s="76">
        <v>800</v>
      </c>
      <c r="C163" s="67" t="s">
        <v>73</v>
      </c>
      <c r="D163" s="83">
        <f t="shared" si="25"/>
        <v>3.3613445378151261</v>
      </c>
      <c r="E163" s="78">
        <v>82.42</v>
      </c>
      <c r="F163" s="79">
        <v>0.25069999999999998</v>
      </c>
      <c r="G163" s="75">
        <f t="shared" si="20"/>
        <v>82.670699999999997</v>
      </c>
      <c r="H163" s="66">
        <v>18.100000000000001</v>
      </c>
      <c r="I163" s="67" t="s">
        <v>72</v>
      </c>
      <c r="J163" s="64">
        <f t="shared" si="21"/>
        <v>18.100000000000001</v>
      </c>
      <c r="K163" s="66">
        <v>6403</v>
      </c>
      <c r="L163" s="67" t="s">
        <v>70</v>
      </c>
      <c r="M163" s="83">
        <f t="shared" si="22"/>
        <v>0.64029999999999998</v>
      </c>
      <c r="N163" s="66">
        <v>7553</v>
      </c>
      <c r="O163" s="67" t="s">
        <v>70</v>
      </c>
      <c r="P163" s="83">
        <f t="shared" si="23"/>
        <v>0.75529999999999997</v>
      </c>
    </row>
    <row r="164" spans="1:16">
      <c r="A164" s="1">
        <f t="shared" si="24"/>
        <v>164</v>
      </c>
      <c r="B164" s="76">
        <v>900</v>
      </c>
      <c r="C164" s="67" t="s">
        <v>73</v>
      </c>
      <c r="D164" s="83">
        <f t="shared" si="25"/>
        <v>3.7815126050420167</v>
      </c>
      <c r="E164" s="78">
        <v>83.95</v>
      </c>
      <c r="F164" s="79">
        <v>0.22720000000000001</v>
      </c>
      <c r="G164" s="75">
        <f t="shared" si="20"/>
        <v>84.177199999999999</v>
      </c>
      <c r="H164" s="66">
        <v>19.440000000000001</v>
      </c>
      <c r="I164" s="67" t="s">
        <v>72</v>
      </c>
      <c r="J164" s="64">
        <f t="shared" si="21"/>
        <v>19.440000000000001</v>
      </c>
      <c r="K164" s="66">
        <v>6699</v>
      </c>
      <c r="L164" s="67" t="s">
        <v>70</v>
      </c>
      <c r="M164" s="83">
        <f t="shared" si="22"/>
        <v>0.66989999999999994</v>
      </c>
      <c r="N164" s="66">
        <v>7647</v>
      </c>
      <c r="O164" s="67" t="s">
        <v>70</v>
      </c>
      <c r="P164" s="83">
        <f t="shared" si="23"/>
        <v>0.76470000000000005</v>
      </c>
    </row>
    <row r="165" spans="1:16">
      <c r="A165" s="1">
        <f t="shared" si="24"/>
        <v>165</v>
      </c>
      <c r="B165" s="76">
        <v>1</v>
      </c>
      <c r="C165" s="112" t="s">
        <v>75</v>
      </c>
      <c r="D165" s="83">
        <f t="shared" ref="D165:D196" si="26">B165*1000/$C$5</f>
        <v>4.2016806722689077</v>
      </c>
      <c r="E165" s="78">
        <v>85.08</v>
      </c>
      <c r="F165" s="79">
        <v>0.20799999999999999</v>
      </c>
      <c r="G165" s="75">
        <f t="shared" si="20"/>
        <v>85.287999999999997</v>
      </c>
      <c r="H165" s="66">
        <v>20.76</v>
      </c>
      <c r="I165" s="67" t="s">
        <v>72</v>
      </c>
      <c r="J165" s="64">
        <f t="shared" si="21"/>
        <v>20.76</v>
      </c>
      <c r="K165" s="66">
        <v>6973</v>
      </c>
      <c r="L165" s="67" t="s">
        <v>70</v>
      </c>
      <c r="M165" s="83">
        <f t="shared" si="22"/>
        <v>0.69730000000000003</v>
      </c>
      <c r="N165" s="66">
        <v>7733</v>
      </c>
      <c r="O165" s="67" t="s">
        <v>70</v>
      </c>
      <c r="P165" s="83">
        <f t="shared" si="23"/>
        <v>0.77329999999999999</v>
      </c>
    </row>
    <row r="166" spans="1:16">
      <c r="A166" s="1">
        <f t="shared" si="24"/>
        <v>166</v>
      </c>
      <c r="B166" s="76">
        <v>1.1000000000000001</v>
      </c>
      <c r="C166" s="67" t="s">
        <v>75</v>
      </c>
      <c r="D166" s="83">
        <f t="shared" si="26"/>
        <v>4.6218487394957979</v>
      </c>
      <c r="E166" s="78">
        <v>85.89</v>
      </c>
      <c r="F166" s="79">
        <v>0.192</v>
      </c>
      <c r="G166" s="75">
        <f t="shared" si="20"/>
        <v>86.081999999999994</v>
      </c>
      <c r="H166" s="66">
        <v>22.07</v>
      </c>
      <c r="I166" s="67" t="s">
        <v>72</v>
      </c>
      <c r="J166" s="64">
        <f t="shared" si="21"/>
        <v>22.07</v>
      </c>
      <c r="K166" s="66">
        <v>7231</v>
      </c>
      <c r="L166" s="67" t="s">
        <v>70</v>
      </c>
      <c r="M166" s="83">
        <f t="shared" si="22"/>
        <v>0.72309999999999997</v>
      </c>
      <c r="N166" s="66">
        <v>7812</v>
      </c>
      <c r="O166" s="67" t="s">
        <v>70</v>
      </c>
      <c r="P166" s="83">
        <f t="shared" si="23"/>
        <v>0.78120000000000001</v>
      </c>
    </row>
    <row r="167" spans="1:16">
      <c r="A167" s="1">
        <f t="shared" si="24"/>
        <v>167</v>
      </c>
      <c r="B167" s="76">
        <v>1.2</v>
      </c>
      <c r="C167" s="67" t="s">
        <v>75</v>
      </c>
      <c r="D167" s="83">
        <f t="shared" si="26"/>
        <v>5.0420168067226889</v>
      </c>
      <c r="E167" s="78">
        <v>86.45</v>
      </c>
      <c r="F167" s="79">
        <v>0.1784</v>
      </c>
      <c r="G167" s="75">
        <f t="shared" si="20"/>
        <v>86.628399999999999</v>
      </c>
      <c r="H167" s="66">
        <v>23.37</v>
      </c>
      <c r="I167" s="67" t="s">
        <v>72</v>
      </c>
      <c r="J167" s="64">
        <f t="shared" si="21"/>
        <v>23.37</v>
      </c>
      <c r="K167" s="66">
        <v>7474</v>
      </c>
      <c r="L167" s="67" t="s">
        <v>70</v>
      </c>
      <c r="M167" s="83">
        <f t="shared" si="22"/>
        <v>0.74740000000000006</v>
      </c>
      <c r="N167" s="66">
        <v>7886</v>
      </c>
      <c r="O167" s="67" t="s">
        <v>70</v>
      </c>
      <c r="P167" s="83">
        <f t="shared" si="23"/>
        <v>0.78859999999999997</v>
      </c>
    </row>
    <row r="168" spans="1:16">
      <c r="A168" s="1">
        <f t="shared" si="24"/>
        <v>168</v>
      </c>
      <c r="B168" s="76">
        <v>1.3</v>
      </c>
      <c r="C168" s="67" t="s">
        <v>75</v>
      </c>
      <c r="D168" s="83">
        <f t="shared" si="26"/>
        <v>5.46218487394958</v>
      </c>
      <c r="E168" s="78">
        <v>86.81</v>
      </c>
      <c r="F168" s="79">
        <v>0.1668</v>
      </c>
      <c r="G168" s="75">
        <f t="shared" si="20"/>
        <v>86.976799999999997</v>
      </c>
      <c r="H168" s="66">
        <v>24.66</v>
      </c>
      <c r="I168" s="67" t="s">
        <v>72</v>
      </c>
      <c r="J168" s="64">
        <f t="shared" si="21"/>
        <v>24.66</v>
      </c>
      <c r="K168" s="66">
        <v>7708</v>
      </c>
      <c r="L168" s="67" t="s">
        <v>70</v>
      </c>
      <c r="M168" s="83">
        <f t="shared" si="22"/>
        <v>0.77080000000000004</v>
      </c>
      <c r="N168" s="66">
        <v>7956</v>
      </c>
      <c r="O168" s="67" t="s">
        <v>70</v>
      </c>
      <c r="P168" s="83">
        <f t="shared" si="23"/>
        <v>0.79560000000000008</v>
      </c>
    </row>
    <row r="169" spans="1:16">
      <c r="A169" s="1">
        <f t="shared" si="24"/>
        <v>169</v>
      </c>
      <c r="B169" s="76">
        <v>1.4</v>
      </c>
      <c r="C169" s="67" t="s">
        <v>75</v>
      </c>
      <c r="D169" s="83">
        <f t="shared" si="26"/>
        <v>5.882352941176471</v>
      </c>
      <c r="E169" s="78">
        <v>87.01</v>
      </c>
      <c r="F169" s="79">
        <v>0.15659999999999999</v>
      </c>
      <c r="G169" s="75">
        <f t="shared" si="20"/>
        <v>87.166600000000003</v>
      </c>
      <c r="H169" s="66">
        <v>25.94</v>
      </c>
      <c r="I169" s="67" t="s">
        <v>72</v>
      </c>
      <c r="J169" s="64">
        <f t="shared" si="21"/>
        <v>25.94</v>
      </c>
      <c r="K169" s="66">
        <v>7932</v>
      </c>
      <c r="L169" s="67" t="s">
        <v>70</v>
      </c>
      <c r="M169" s="83">
        <f t="shared" si="22"/>
        <v>0.79320000000000002</v>
      </c>
      <c r="N169" s="66">
        <v>8022</v>
      </c>
      <c r="O169" s="67" t="s">
        <v>70</v>
      </c>
      <c r="P169" s="83">
        <f t="shared" si="23"/>
        <v>0.80220000000000002</v>
      </c>
    </row>
    <row r="170" spans="1:16">
      <c r="A170" s="1">
        <f t="shared" si="24"/>
        <v>170</v>
      </c>
      <c r="B170" s="76">
        <v>1.5</v>
      </c>
      <c r="C170" s="67" t="s">
        <v>75</v>
      </c>
      <c r="D170" s="83">
        <f t="shared" si="26"/>
        <v>6.3025210084033612</v>
      </c>
      <c r="E170" s="78">
        <v>87.08</v>
      </c>
      <c r="F170" s="79">
        <v>0.1477</v>
      </c>
      <c r="G170" s="75">
        <f t="shared" si="20"/>
        <v>87.227699999999999</v>
      </c>
      <c r="H170" s="66">
        <v>27.23</v>
      </c>
      <c r="I170" s="67" t="s">
        <v>72</v>
      </c>
      <c r="J170" s="64">
        <f t="shared" si="21"/>
        <v>27.23</v>
      </c>
      <c r="K170" s="66">
        <v>8150</v>
      </c>
      <c r="L170" s="67" t="s">
        <v>70</v>
      </c>
      <c r="M170" s="83">
        <f t="shared" si="22"/>
        <v>0.81500000000000006</v>
      </c>
      <c r="N170" s="66">
        <v>8086</v>
      </c>
      <c r="O170" s="67" t="s">
        <v>70</v>
      </c>
      <c r="P170" s="83">
        <f t="shared" si="23"/>
        <v>0.80859999999999999</v>
      </c>
    </row>
    <row r="171" spans="1:16">
      <c r="A171" s="1">
        <f t="shared" si="24"/>
        <v>171</v>
      </c>
      <c r="B171" s="76">
        <v>1.6</v>
      </c>
      <c r="C171" s="67" t="s">
        <v>75</v>
      </c>
      <c r="D171" s="83">
        <f t="shared" si="26"/>
        <v>6.7226890756302522</v>
      </c>
      <c r="E171" s="78">
        <v>87.03</v>
      </c>
      <c r="F171" s="79">
        <v>0.13980000000000001</v>
      </c>
      <c r="G171" s="75">
        <f t="shared" si="20"/>
        <v>87.169799999999995</v>
      </c>
      <c r="H171" s="66">
        <v>28.52</v>
      </c>
      <c r="I171" s="67" t="s">
        <v>72</v>
      </c>
      <c r="J171" s="64">
        <f t="shared" si="21"/>
        <v>28.52</v>
      </c>
      <c r="K171" s="66">
        <v>8361</v>
      </c>
      <c r="L171" s="67" t="s">
        <v>70</v>
      </c>
      <c r="M171" s="83">
        <f t="shared" si="22"/>
        <v>0.83610000000000007</v>
      </c>
      <c r="N171" s="66">
        <v>8147</v>
      </c>
      <c r="O171" s="67" t="s">
        <v>70</v>
      </c>
      <c r="P171" s="83">
        <f t="shared" si="23"/>
        <v>0.81469999999999998</v>
      </c>
    </row>
    <row r="172" spans="1:16">
      <c r="A172" s="1">
        <f t="shared" si="24"/>
        <v>172</v>
      </c>
      <c r="B172" s="76">
        <v>1.7</v>
      </c>
      <c r="C172" s="67" t="s">
        <v>75</v>
      </c>
      <c r="D172" s="83">
        <f t="shared" si="26"/>
        <v>7.1428571428571432</v>
      </c>
      <c r="E172" s="78">
        <v>86.91</v>
      </c>
      <c r="F172" s="79">
        <v>0.1328</v>
      </c>
      <c r="G172" s="75">
        <f t="shared" si="20"/>
        <v>87.0428</v>
      </c>
      <c r="H172" s="66">
        <v>29.8</v>
      </c>
      <c r="I172" s="67" t="s">
        <v>72</v>
      </c>
      <c r="J172" s="64">
        <f t="shared" si="21"/>
        <v>29.8</v>
      </c>
      <c r="K172" s="66">
        <v>8567</v>
      </c>
      <c r="L172" s="67" t="s">
        <v>70</v>
      </c>
      <c r="M172" s="83">
        <f t="shared" si="22"/>
        <v>0.85670000000000002</v>
      </c>
      <c r="N172" s="66">
        <v>8207</v>
      </c>
      <c r="O172" s="67" t="s">
        <v>70</v>
      </c>
      <c r="P172" s="83">
        <f t="shared" si="23"/>
        <v>0.8207000000000001</v>
      </c>
    </row>
    <row r="173" spans="1:16">
      <c r="A173" s="1">
        <f t="shared" si="24"/>
        <v>173</v>
      </c>
      <c r="B173" s="76">
        <v>1.8</v>
      </c>
      <c r="C173" s="67" t="s">
        <v>75</v>
      </c>
      <c r="D173" s="83">
        <f t="shared" si="26"/>
        <v>7.5630252100840334</v>
      </c>
      <c r="E173" s="78">
        <v>86.71</v>
      </c>
      <c r="F173" s="79">
        <v>0.1265</v>
      </c>
      <c r="G173" s="75">
        <f t="shared" si="20"/>
        <v>86.836499999999987</v>
      </c>
      <c r="H173" s="66">
        <v>31.09</v>
      </c>
      <c r="I173" s="67" t="s">
        <v>72</v>
      </c>
      <c r="J173" s="64">
        <f t="shared" si="21"/>
        <v>31.09</v>
      </c>
      <c r="K173" s="66">
        <v>8769</v>
      </c>
      <c r="L173" s="67" t="s">
        <v>70</v>
      </c>
      <c r="M173" s="83">
        <f t="shared" si="22"/>
        <v>0.87690000000000001</v>
      </c>
      <c r="N173" s="66">
        <v>8264</v>
      </c>
      <c r="O173" s="67" t="s">
        <v>70</v>
      </c>
      <c r="P173" s="83">
        <f t="shared" si="23"/>
        <v>0.82639999999999991</v>
      </c>
    </row>
    <row r="174" spans="1:16">
      <c r="A174" s="1">
        <f t="shared" si="24"/>
        <v>174</v>
      </c>
      <c r="B174" s="76">
        <v>2</v>
      </c>
      <c r="C174" s="67" t="s">
        <v>75</v>
      </c>
      <c r="D174" s="83">
        <f t="shared" si="26"/>
        <v>8.4033613445378155</v>
      </c>
      <c r="E174" s="78">
        <v>86.14</v>
      </c>
      <c r="F174" s="79">
        <v>0.11559999999999999</v>
      </c>
      <c r="G174" s="75">
        <f t="shared" si="20"/>
        <v>86.255600000000001</v>
      </c>
      <c r="H174" s="66">
        <v>33.68</v>
      </c>
      <c r="I174" s="67" t="s">
        <v>72</v>
      </c>
      <c r="J174" s="64">
        <f t="shared" si="21"/>
        <v>33.68</v>
      </c>
      <c r="K174" s="66">
        <v>9521</v>
      </c>
      <c r="L174" s="67" t="s">
        <v>70</v>
      </c>
      <c r="M174" s="83">
        <f t="shared" si="22"/>
        <v>0.95210000000000006</v>
      </c>
      <c r="N174" s="66">
        <v>8376</v>
      </c>
      <c r="O174" s="67" t="s">
        <v>70</v>
      </c>
      <c r="P174" s="83">
        <f t="shared" si="23"/>
        <v>0.8375999999999999</v>
      </c>
    </row>
    <row r="175" spans="1:16">
      <c r="A175" s="1">
        <f t="shared" si="24"/>
        <v>175</v>
      </c>
      <c r="B175" s="76">
        <v>2.25</v>
      </c>
      <c r="C175" s="67" t="s">
        <v>75</v>
      </c>
      <c r="D175" s="83">
        <f t="shared" si="26"/>
        <v>9.4537815126050422</v>
      </c>
      <c r="E175" s="78">
        <v>85.23</v>
      </c>
      <c r="F175" s="79">
        <v>0.1045</v>
      </c>
      <c r="G175" s="75">
        <f t="shared" si="20"/>
        <v>85.334500000000006</v>
      </c>
      <c r="H175" s="66">
        <v>36.950000000000003</v>
      </c>
      <c r="I175" s="67" t="s">
        <v>72</v>
      </c>
      <c r="J175" s="64">
        <f t="shared" si="21"/>
        <v>36.950000000000003</v>
      </c>
      <c r="K175" s="66">
        <v>1.06</v>
      </c>
      <c r="L175" s="112" t="s">
        <v>72</v>
      </c>
      <c r="M175" s="64">
        <f t="shared" ref="M175:M206" si="27">K175</f>
        <v>1.06</v>
      </c>
      <c r="N175" s="66">
        <v>8510</v>
      </c>
      <c r="O175" s="67" t="s">
        <v>70</v>
      </c>
      <c r="P175" s="83">
        <f t="shared" si="23"/>
        <v>0.85099999999999998</v>
      </c>
    </row>
    <row r="176" spans="1:16">
      <c r="A176" s="1">
        <f t="shared" si="24"/>
        <v>176</v>
      </c>
      <c r="B176" s="76">
        <v>2.5</v>
      </c>
      <c r="C176" s="67" t="s">
        <v>75</v>
      </c>
      <c r="D176" s="83">
        <f t="shared" si="26"/>
        <v>10.504201680672269</v>
      </c>
      <c r="E176" s="78">
        <v>84.17</v>
      </c>
      <c r="F176" s="79">
        <v>9.5460000000000003E-2</v>
      </c>
      <c r="G176" s="75">
        <f t="shared" si="20"/>
        <v>84.265460000000004</v>
      </c>
      <c r="H176" s="66">
        <v>40.25</v>
      </c>
      <c r="I176" s="67" t="s">
        <v>72</v>
      </c>
      <c r="J176" s="64">
        <f t="shared" si="21"/>
        <v>40.25</v>
      </c>
      <c r="K176" s="66">
        <v>1.1599999999999999</v>
      </c>
      <c r="L176" s="67" t="s">
        <v>72</v>
      </c>
      <c r="M176" s="64">
        <f t="shared" si="27"/>
        <v>1.1599999999999999</v>
      </c>
      <c r="N176" s="66">
        <v>8639</v>
      </c>
      <c r="O176" s="67" t="s">
        <v>70</v>
      </c>
      <c r="P176" s="83">
        <f t="shared" si="23"/>
        <v>0.86389999999999989</v>
      </c>
    </row>
    <row r="177" spans="1:16">
      <c r="A177" s="1">
        <f t="shared" si="24"/>
        <v>177</v>
      </c>
      <c r="B177" s="76">
        <v>2.75</v>
      </c>
      <c r="C177" s="67" t="s">
        <v>75</v>
      </c>
      <c r="D177" s="83">
        <f t="shared" si="26"/>
        <v>11.554621848739496</v>
      </c>
      <c r="E177" s="78">
        <v>83.03</v>
      </c>
      <c r="F177" s="79">
        <v>8.7940000000000004E-2</v>
      </c>
      <c r="G177" s="75">
        <f t="shared" si="20"/>
        <v>83.117940000000004</v>
      </c>
      <c r="H177" s="66">
        <v>43.6</v>
      </c>
      <c r="I177" s="67" t="s">
        <v>72</v>
      </c>
      <c r="J177" s="64">
        <f t="shared" si="21"/>
        <v>43.6</v>
      </c>
      <c r="K177" s="66">
        <v>1.25</v>
      </c>
      <c r="L177" s="67" t="s">
        <v>72</v>
      </c>
      <c r="M177" s="64">
        <f t="shared" si="27"/>
        <v>1.25</v>
      </c>
      <c r="N177" s="66">
        <v>8766</v>
      </c>
      <c r="O177" s="67" t="s">
        <v>70</v>
      </c>
      <c r="P177" s="83">
        <f t="shared" si="23"/>
        <v>0.87660000000000005</v>
      </c>
    </row>
    <row r="178" spans="1:16">
      <c r="A178" s="1">
        <f t="shared" si="24"/>
        <v>178</v>
      </c>
      <c r="B178" s="66">
        <v>3</v>
      </c>
      <c r="C178" s="67" t="s">
        <v>75</v>
      </c>
      <c r="D178" s="83">
        <f t="shared" si="26"/>
        <v>12.605042016806722</v>
      </c>
      <c r="E178" s="78">
        <v>81.86</v>
      </c>
      <c r="F178" s="79">
        <v>8.158E-2</v>
      </c>
      <c r="G178" s="75">
        <f t="shared" si="20"/>
        <v>81.941580000000002</v>
      </c>
      <c r="H178" s="66">
        <v>47</v>
      </c>
      <c r="I178" s="67" t="s">
        <v>72</v>
      </c>
      <c r="J178" s="64">
        <f t="shared" si="21"/>
        <v>47</v>
      </c>
      <c r="K178" s="66">
        <v>1.35</v>
      </c>
      <c r="L178" s="67" t="s">
        <v>72</v>
      </c>
      <c r="M178" s="64">
        <f t="shared" si="27"/>
        <v>1.35</v>
      </c>
      <c r="N178" s="66">
        <v>8890</v>
      </c>
      <c r="O178" s="67" t="s">
        <v>70</v>
      </c>
      <c r="P178" s="83">
        <f t="shared" si="23"/>
        <v>0.88900000000000001</v>
      </c>
    </row>
    <row r="179" spans="1:16">
      <c r="A179" s="1">
        <f t="shared" si="24"/>
        <v>179</v>
      </c>
      <c r="B179" s="76">
        <v>3.25</v>
      </c>
      <c r="C179" s="77" t="s">
        <v>75</v>
      </c>
      <c r="D179" s="83">
        <f t="shared" si="26"/>
        <v>13.655462184873949</v>
      </c>
      <c r="E179" s="78">
        <v>80.66</v>
      </c>
      <c r="F179" s="79">
        <v>7.6119999999999993E-2</v>
      </c>
      <c r="G179" s="75">
        <f t="shared" si="20"/>
        <v>80.73612</v>
      </c>
      <c r="H179" s="66">
        <v>50.44</v>
      </c>
      <c r="I179" s="67" t="s">
        <v>72</v>
      </c>
      <c r="J179" s="64">
        <f t="shared" si="21"/>
        <v>50.44</v>
      </c>
      <c r="K179" s="66">
        <v>1.43</v>
      </c>
      <c r="L179" s="67" t="s">
        <v>72</v>
      </c>
      <c r="M179" s="64">
        <f t="shared" si="27"/>
        <v>1.43</v>
      </c>
      <c r="N179" s="66">
        <v>9014</v>
      </c>
      <c r="O179" s="67" t="s">
        <v>70</v>
      </c>
      <c r="P179" s="83">
        <f t="shared" si="23"/>
        <v>0.90139999999999998</v>
      </c>
    </row>
    <row r="180" spans="1:16">
      <c r="A180" s="1">
        <f t="shared" si="24"/>
        <v>180</v>
      </c>
      <c r="B180" s="76">
        <v>3.5</v>
      </c>
      <c r="C180" s="77" t="s">
        <v>75</v>
      </c>
      <c r="D180" s="83">
        <f t="shared" si="26"/>
        <v>14.705882352941176</v>
      </c>
      <c r="E180" s="78">
        <v>79.47</v>
      </c>
      <c r="F180" s="79">
        <v>7.1389999999999995E-2</v>
      </c>
      <c r="G180" s="75">
        <f t="shared" si="20"/>
        <v>79.541389999999993</v>
      </c>
      <c r="H180" s="66">
        <v>53.94</v>
      </c>
      <c r="I180" s="67" t="s">
        <v>72</v>
      </c>
      <c r="J180" s="64">
        <f t="shared" ref="J180:J206" si="28">H180</f>
        <v>53.94</v>
      </c>
      <c r="K180" s="66">
        <v>1.52</v>
      </c>
      <c r="L180" s="67" t="s">
        <v>72</v>
      </c>
      <c r="M180" s="64">
        <f t="shared" si="27"/>
        <v>1.52</v>
      </c>
      <c r="N180" s="66">
        <v>9136</v>
      </c>
      <c r="O180" s="67" t="s">
        <v>70</v>
      </c>
      <c r="P180" s="83">
        <f t="shared" si="23"/>
        <v>0.91359999999999997</v>
      </c>
    </row>
    <row r="181" spans="1:16">
      <c r="A181" s="1">
        <f t="shared" si="24"/>
        <v>181</v>
      </c>
      <c r="B181" s="76">
        <v>3.75</v>
      </c>
      <c r="C181" s="77" t="s">
        <v>75</v>
      </c>
      <c r="D181" s="83">
        <f t="shared" si="26"/>
        <v>15.756302521008404</v>
      </c>
      <c r="E181" s="78">
        <v>78.290000000000006</v>
      </c>
      <c r="F181" s="79">
        <v>6.7250000000000004E-2</v>
      </c>
      <c r="G181" s="75">
        <f t="shared" si="20"/>
        <v>78.357250000000008</v>
      </c>
      <c r="H181" s="66">
        <v>57.49</v>
      </c>
      <c r="I181" s="67" t="s">
        <v>72</v>
      </c>
      <c r="J181" s="64">
        <f t="shared" si="28"/>
        <v>57.49</v>
      </c>
      <c r="K181" s="66">
        <v>1.6</v>
      </c>
      <c r="L181" s="67" t="s">
        <v>72</v>
      </c>
      <c r="M181" s="64">
        <f t="shared" si="27"/>
        <v>1.6</v>
      </c>
      <c r="N181" s="66">
        <v>9259</v>
      </c>
      <c r="O181" s="67" t="s">
        <v>70</v>
      </c>
      <c r="P181" s="83">
        <f t="shared" si="23"/>
        <v>0.92590000000000006</v>
      </c>
    </row>
    <row r="182" spans="1:16">
      <c r="A182" s="1">
        <f t="shared" si="24"/>
        <v>182</v>
      </c>
      <c r="B182" s="76">
        <v>4</v>
      </c>
      <c r="C182" s="77" t="s">
        <v>75</v>
      </c>
      <c r="D182" s="83">
        <f t="shared" si="26"/>
        <v>16.806722689075631</v>
      </c>
      <c r="E182" s="78">
        <v>77.13</v>
      </c>
      <c r="F182" s="79">
        <v>6.3579999999999998E-2</v>
      </c>
      <c r="G182" s="75">
        <f t="shared" si="20"/>
        <v>77.193579999999997</v>
      </c>
      <c r="H182" s="66">
        <v>61.09</v>
      </c>
      <c r="I182" s="67" t="s">
        <v>72</v>
      </c>
      <c r="J182" s="64">
        <f t="shared" si="28"/>
        <v>61.09</v>
      </c>
      <c r="K182" s="66">
        <v>1.68</v>
      </c>
      <c r="L182" s="67" t="s">
        <v>72</v>
      </c>
      <c r="M182" s="64">
        <f t="shared" si="27"/>
        <v>1.68</v>
      </c>
      <c r="N182" s="66">
        <v>9381</v>
      </c>
      <c r="O182" s="67" t="s">
        <v>70</v>
      </c>
      <c r="P182" s="83">
        <f t="shared" si="23"/>
        <v>0.93810000000000004</v>
      </c>
    </row>
    <row r="183" spans="1:16">
      <c r="A183" s="1">
        <f t="shared" si="24"/>
        <v>183</v>
      </c>
      <c r="B183" s="76">
        <v>4.5</v>
      </c>
      <c r="C183" s="77" t="s">
        <v>75</v>
      </c>
      <c r="D183" s="83">
        <f t="shared" si="26"/>
        <v>18.907563025210084</v>
      </c>
      <c r="E183" s="78">
        <v>74.87</v>
      </c>
      <c r="F183" s="79">
        <v>5.7389999999999997E-2</v>
      </c>
      <c r="G183" s="75">
        <f t="shared" si="20"/>
        <v>74.927390000000003</v>
      </c>
      <c r="H183" s="66">
        <v>68.47</v>
      </c>
      <c r="I183" s="67" t="s">
        <v>72</v>
      </c>
      <c r="J183" s="64">
        <f t="shared" si="28"/>
        <v>68.47</v>
      </c>
      <c r="K183" s="66">
        <v>1.98</v>
      </c>
      <c r="L183" s="67" t="s">
        <v>72</v>
      </c>
      <c r="M183" s="64">
        <f t="shared" si="27"/>
        <v>1.98</v>
      </c>
      <c r="N183" s="66">
        <v>9627</v>
      </c>
      <c r="O183" s="67" t="s">
        <v>70</v>
      </c>
      <c r="P183" s="83">
        <f t="shared" si="23"/>
        <v>0.96270000000000011</v>
      </c>
    </row>
    <row r="184" spans="1:16">
      <c r="A184" s="1">
        <f t="shared" si="24"/>
        <v>184</v>
      </c>
      <c r="B184" s="76">
        <v>5</v>
      </c>
      <c r="C184" s="77" t="s">
        <v>75</v>
      </c>
      <c r="D184" s="83">
        <f t="shared" si="26"/>
        <v>21.008403361344538</v>
      </c>
      <c r="E184" s="78">
        <v>72.709999999999994</v>
      </c>
      <c r="F184" s="79">
        <v>5.2350000000000001E-2</v>
      </c>
      <c r="G184" s="75">
        <f t="shared" si="20"/>
        <v>72.762349999999998</v>
      </c>
      <c r="H184" s="66">
        <v>76.06</v>
      </c>
      <c r="I184" s="67" t="s">
        <v>72</v>
      </c>
      <c r="J184" s="64">
        <f t="shared" si="28"/>
        <v>76.06</v>
      </c>
      <c r="K184" s="66">
        <v>2.25</v>
      </c>
      <c r="L184" s="67" t="s">
        <v>72</v>
      </c>
      <c r="M184" s="64">
        <f t="shared" si="27"/>
        <v>2.25</v>
      </c>
      <c r="N184" s="66">
        <v>9877</v>
      </c>
      <c r="O184" s="67" t="s">
        <v>70</v>
      </c>
      <c r="P184" s="83">
        <f t="shared" si="23"/>
        <v>0.98770000000000002</v>
      </c>
    </row>
    <row r="185" spans="1:16">
      <c r="A185" s="1">
        <f t="shared" si="24"/>
        <v>185</v>
      </c>
      <c r="B185" s="76">
        <v>5.5</v>
      </c>
      <c r="C185" s="77" t="s">
        <v>75</v>
      </c>
      <c r="D185" s="83">
        <f t="shared" si="26"/>
        <v>23.109243697478991</v>
      </c>
      <c r="E185" s="78">
        <v>70.650000000000006</v>
      </c>
      <c r="F185" s="79">
        <v>4.8169999999999998E-2</v>
      </c>
      <c r="G185" s="75">
        <f t="shared" si="20"/>
        <v>70.698170000000005</v>
      </c>
      <c r="H185" s="66">
        <v>83.87</v>
      </c>
      <c r="I185" s="67" t="s">
        <v>72</v>
      </c>
      <c r="J185" s="64">
        <f t="shared" si="28"/>
        <v>83.87</v>
      </c>
      <c r="K185" s="66">
        <v>2.5099999999999998</v>
      </c>
      <c r="L185" s="67" t="s">
        <v>72</v>
      </c>
      <c r="M185" s="64">
        <f t="shared" si="27"/>
        <v>2.5099999999999998</v>
      </c>
      <c r="N185" s="66">
        <v>1.01</v>
      </c>
      <c r="O185" s="112" t="s">
        <v>72</v>
      </c>
      <c r="P185" s="64">
        <f t="shared" ref="P185:P228" si="29">N185</f>
        <v>1.01</v>
      </c>
    </row>
    <row r="186" spans="1:16">
      <c r="A186" s="1">
        <f t="shared" si="24"/>
        <v>186</v>
      </c>
      <c r="B186" s="76">
        <v>6</v>
      </c>
      <c r="C186" s="77" t="s">
        <v>75</v>
      </c>
      <c r="D186" s="83">
        <f t="shared" si="26"/>
        <v>25.210084033613445</v>
      </c>
      <c r="E186" s="78">
        <v>68.7</v>
      </c>
      <c r="F186" s="79">
        <v>4.4639999999999999E-2</v>
      </c>
      <c r="G186" s="75">
        <f t="shared" si="20"/>
        <v>68.744640000000004</v>
      </c>
      <c r="H186" s="66">
        <v>91.92</v>
      </c>
      <c r="I186" s="67" t="s">
        <v>72</v>
      </c>
      <c r="J186" s="64">
        <f t="shared" si="28"/>
        <v>91.92</v>
      </c>
      <c r="K186" s="66">
        <v>2.76</v>
      </c>
      <c r="L186" s="67" t="s">
        <v>72</v>
      </c>
      <c r="M186" s="64">
        <f t="shared" si="27"/>
        <v>2.76</v>
      </c>
      <c r="N186" s="66">
        <v>1.04</v>
      </c>
      <c r="O186" s="67" t="s">
        <v>72</v>
      </c>
      <c r="P186" s="64">
        <f t="shared" si="29"/>
        <v>1.04</v>
      </c>
    </row>
    <row r="187" spans="1:16">
      <c r="A187" s="1">
        <f t="shared" si="24"/>
        <v>187</v>
      </c>
      <c r="B187" s="76">
        <v>6.5</v>
      </c>
      <c r="C187" s="77" t="s">
        <v>75</v>
      </c>
      <c r="D187" s="83">
        <f t="shared" si="26"/>
        <v>27.310924369747898</v>
      </c>
      <c r="E187" s="78">
        <v>66.84</v>
      </c>
      <c r="F187" s="79">
        <v>4.1610000000000001E-2</v>
      </c>
      <c r="G187" s="75">
        <f t="shared" si="20"/>
        <v>66.881610000000009</v>
      </c>
      <c r="H187" s="66">
        <v>100.18</v>
      </c>
      <c r="I187" s="67" t="s">
        <v>72</v>
      </c>
      <c r="J187" s="64">
        <f t="shared" si="28"/>
        <v>100.18</v>
      </c>
      <c r="K187" s="66">
        <v>3</v>
      </c>
      <c r="L187" s="67" t="s">
        <v>72</v>
      </c>
      <c r="M187" s="64">
        <f t="shared" si="27"/>
        <v>3</v>
      </c>
      <c r="N187" s="66">
        <v>1.07</v>
      </c>
      <c r="O187" s="67" t="s">
        <v>72</v>
      </c>
      <c r="P187" s="64">
        <f t="shared" si="29"/>
        <v>1.07</v>
      </c>
    </row>
    <row r="188" spans="1:16">
      <c r="A188" s="1">
        <f t="shared" si="24"/>
        <v>188</v>
      </c>
      <c r="B188" s="76">
        <v>7</v>
      </c>
      <c r="C188" s="77" t="s">
        <v>75</v>
      </c>
      <c r="D188" s="83">
        <f t="shared" si="26"/>
        <v>29.411764705882351</v>
      </c>
      <c r="E188" s="78">
        <v>65.06</v>
      </c>
      <c r="F188" s="79">
        <v>3.8989999999999997E-2</v>
      </c>
      <c r="G188" s="75">
        <f t="shared" si="20"/>
        <v>65.098990000000001</v>
      </c>
      <c r="H188" s="66">
        <v>108.68</v>
      </c>
      <c r="I188" s="67" t="s">
        <v>72</v>
      </c>
      <c r="J188" s="64">
        <f t="shared" si="28"/>
        <v>108.68</v>
      </c>
      <c r="K188" s="66">
        <v>3.23</v>
      </c>
      <c r="L188" s="67" t="s">
        <v>72</v>
      </c>
      <c r="M188" s="64">
        <f t="shared" si="27"/>
        <v>3.23</v>
      </c>
      <c r="N188" s="66">
        <v>1.0900000000000001</v>
      </c>
      <c r="O188" s="67" t="s">
        <v>72</v>
      </c>
      <c r="P188" s="64">
        <f t="shared" si="29"/>
        <v>1.0900000000000001</v>
      </c>
    </row>
    <row r="189" spans="1:16">
      <c r="A189" s="1">
        <f t="shared" si="24"/>
        <v>189</v>
      </c>
      <c r="B189" s="76">
        <v>8</v>
      </c>
      <c r="C189" s="77" t="s">
        <v>75</v>
      </c>
      <c r="D189" s="83">
        <f t="shared" si="26"/>
        <v>33.613445378151262</v>
      </c>
      <c r="E189" s="78">
        <v>61.41</v>
      </c>
      <c r="F189" s="79">
        <v>3.4669999999999999E-2</v>
      </c>
      <c r="G189" s="75">
        <f t="shared" si="20"/>
        <v>61.444669999999995</v>
      </c>
      <c r="H189" s="66">
        <v>126.41</v>
      </c>
      <c r="I189" s="67" t="s">
        <v>72</v>
      </c>
      <c r="J189" s="64">
        <f t="shared" si="28"/>
        <v>126.41</v>
      </c>
      <c r="K189" s="66">
        <v>4.09</v>
      </c>
      <c r="L189" s="67" t="s">
        <v>72</v>
      </c>
      <c r="M189" s="64">
        <f t="shared" si="27"/>
        <v>4.09</v>
      </c>
      <c r="N189" s="66">
        <v>1.1499999999999999</v>
      </c>
      <c r="O189" s="67" t="s">
        <v>72</v>
      </c>
      <c r="P189" s="64">
        <f t="shared" si="29"/>
        <v>1.1499999999999999</v>
      </c>
    </row>
    <row r="190" spans="1:16">
      <c r="A190" s="1">
        <f t="shared" si="24"/>
        <v>190</v>
      </c>
      <c r="B190" s="76">
        <v>9</v>
      </c>
      <c r="C190" s="77" t="s">
        <v>75</v>
      </c>
      <c r="D190" s="83">
        <f t="shared" si="26"/>
        <v>37.815126050420169</v>
      </c>
      <c r="E190" s="78">
        <v>58.14</v>
      </c>
      <c r="F190" s="79">
        <v>3.1260000000000003E-2</v>
      </c>
      <c r="G190" s="75">
        <f t="shared" si="20"/>
        <v>58.171260000000004</v>
      </c>
      <c r="H190" s="66">
        <v>145.16999999999999</v>
      </c>
      <c r="I190" s="67" t="s">
        <v>72</v>
      </c>
      <c r="J190" s="64">
        <f t="shared" si="28"/>
        <v>145.16999999999999</v>
      </c>
      <c r="K190" s="66">
        <v>4.88</v>
      </c>
      <c r="L190" s="67" t="s">
        <v>72</v>
      </c>
      <c r="M190" s="64">
        <f t="shared" si="27"/>
        <v>4.88</v>
      </c>
      <c r="N190" s="66">
        <v>1.21</v>
      </c>
      <c r="O190" s="67" t="s">
        <v>72</v>
      </c>
      <c r="P190" s="64">
        <f t="shared" si="29"/>
        <v>1.21</v>
      </c>
    </row>
    <row r="191" spans="1:16">
      <c r="A191" s="1">
        <f t="shared" si="24"/>
        <v>191</v>
      </c>
      <c r="B191" s="76">
        <v>10</v>
      </c>
      <c r="C191" s="77" t="s">
        <v>75</v>
      </c>
      <c r="D191" s="83">
        <f t="shared" si="26"/>
        <v>42.016806722689076</v>
      </c>
      <c r="E191" s="78">
        <v>55.26</v>
      </c>
      <c r="F191" s="79">
        <v>2.8479999999999998E-2</v>
      </c>
      <c r="G191" s="75">
        <f t="shared" si="20"/>
        <v>55.28848</v>
      </c>
      <c r="H191" s="66">
        <v>164.94</v>
      </c>
      <c r="I191" s="67" t="s">
        <v>72</v>
      </c>
      <c r="J191" s="64">
        <f t="shared" si="28"/>
        <v>164.94</v>
      </c>
      <c r="K191" s="66">
        <v>5.63</v>
      </c>
      <c r="L191" s="67" t="s">
        <v>72</v>
      </c>
      <c r="M191" s="64">
        <f t="shared" si="27"/>
        <v>5.63</v>
      </c>
      <c r="N191" s="66">
        <v>1.27</v>
      </c>
      <c r="O191" s="67" t="s">
        <v>72</v>
      </c>
      <c r="P191" s="64">
        <f t="shared" si="29"/>
        <v>1.27</v>
      </c>
    </row>
    <row r="192" spans="1:16">
      <c r="A192" s="1">
        <f t="shared" si="24"/>
        <v>192</v>
      </c>
      <c r="B192" s="76">
        <v>11</v>
      </c>
      <c r="C192" s="77" t="s">
        <v>75</v>
      </c>
      <c r="D192" s="83">
        <f t="shared" si="26"/>
        <v>46.218487394957982</v>
      </c>
      <c r="E192" s="78">
        <v>52.69</v>
      </c>
      <c r="F192" s="79">
        <v>2.6179999999999998E-2</v>
      </c>
      <c r="G192" s="75">
        <f t="shared" si="20"/>
        <v>52.716179999999994</v>
      </c>
      <c r="H192" s="66">
        <v>185.71</v>
      </c>
      <c r="I192" s="67" t="s">
        <v>72</v>
      </c>
      <c r="J192" s="64">
        <f t="shared" si="28"/>
        <v>185.71</v>
      </c>
      <c r="K192" s="66">
        <v>6.35</v>
      </c>
      <c r="L192" s="67" t="s">
        <v>72</v>
      </c>
      <c r="M192" s="64">
        <f t="shared" si="27"/>
        <v>6.35</v>
      </c>
      <c r="N192" s="66">
        <v>1.34</v>
      </c>
      <c r="O192" s="67" t="s">
        <v>72</v>
      </c>
      <c r="P192" s="64">
        <f t="shared" si="29"/>
        <v>1.34</v>
      </c>
    </row>
    <row r="193" spans="1:16">
      <c r="A193" s="1">
        <f t="shared" si="24"/>
        <v>193</v>
      </c>
      <c r="B193" s="76">
        <v>12</v>
      </c>
      <c r="C193" s="77" t="s">
        <v>75</v>
      </c>
      <c r="D193" s="83">
        <f t="shared" si="26"/>
        <v>50.420168067226889</v>
      </c>
      <c r="E193" s="78">
        <v>50.39</v>
      </c>
      <c r="F193" s="79">
        <v>2.4240000000000001E-2</v>
      </c>
      <c r="G193" s="75">
        <f t="shared" si="20"/>
        <v>50.414239999999999</v>
      </c>
      <c r="H193" s="66">
        <v>207.47</v>
      </c>
      <c r="I193" s="67" t="s">
        <v>72</v>
      </c>
      <c r="J193" s="64">
        <f t="shared" si="28"/>
        <v>207.47</v>
      </c>
      <c r="K193" s="66">
        <v>7.06</v>
      </c>
      <c r="L193" s="67" t="s">
        <v>72</v>
      </c>
      <c r="M193" s="64">
        <f t="shared" si="27"/>
        <v>7.06</v>
      </c>
      <c r="N193" s="66">
        <v>1.41</v>
      </c>
      <c r="O193" s="67" t="s">
        <v>72</v>
      </c>
      <c r="P193" s="64">
        <f t="shared" si="29"/>
        <v>1.41</v>
      </c>
    </row>
    <row r="194" spans="1:16">
      <c r="A194" s="1">
        <f t="shared" si="24"/>
        <v>194</v>
      </c>
      <c r="B194" s="76">
        <v>13</v>
      </c>
      <c r="C194" s="77" t="s">
        <v>75</v>
      </c>
      <c r="D194" s="83">
        <f t="shared" si="26"/>
        <v>54.621848739495796</v>
      </c>
      <c r="E194" s="78">
        <v>48.32</v>
      </c>
      <c r="F194" s="79">
        <v>2.2579999999999999E-2</v>
      </c>
      <c r="G194" s="75">
        <f t="shared" si="20"/>
        <v>48.342579999999998</v>
      </c>
      <c r="H194" s="66">
        <v>230.18</v>
      </c>
      <c r="I194" s="67" t="s">
        <v>72</v>
      </c>
      <c r="J194" s="64">
        <f t="shared" si="28"/>
        <v>230.18</v>
      </c>
      <c r="K194" s="66">
        <v>7.76</v>
      </c>
      <c r="L194" s="67" t="s">
        <v>72</v>
      </c>
      <c r="M194" s="64">
        <f t="shared" si="27"/>
        <v>7.76</v>
      </c>
      <c r="N194" s="66">
        <v>1.48</v>
      </c>
      <c r="O194" s="67" t="s">
        <v>72</v>
      </c>
      <c r="P194" s="64">
        <f t="shared" si="29"/>
        <v>1.48</v>
      </c>
    </row>
    <row r="195" spans="1:16">
      <c r="A195" s="1">
        <f t="shared" si="24"/>
        <v>195</v>
      </c>
      <c r="B195" s="76">
        <v>14</v>
      </c>
      <c r="C195" s="77" t="s">
        <v>75</v>
      </c>
      <c r="D195" s="83">
        <f t="shared" si="26"/>
        <v>58.823529411764703</v>
      </c>
      <c r="E195" s="78">
        <v>46.45</v>
      </c>
      <c r="F195" s="79">
        <v>2.1139999999999999E-2</v>
      </c>
      <c r="G195" s="75">
        <f t="shared" si="20"/>
        <v>46.471140000000005</v>
      </c>
      <c r="H195" s="66">
        <v>253.84</v>
      </c>
      <c r="I195" s="67" t="s">
        <v>72</v>
      </c>
      <c r="J195" s="64">
        <f t="shared" si="28"/>
        <v>253.84</v>
      </c>
      <c r="K195" s="66">
        <v>8.4499999999999993</v>
      </c>
      <c r="L195" s="67" t="s">
        <v>72</v>
      </c>
      <c r="M195" s="64">
        <f t="shared" si="27"/>
        <v>8.4499999999999993</v>
      </c>
      <c r="N195" s="66">
        <v>1.56</v>
      </c>
      <c r="O195" s="67" t="s">
        <v>72</v>
      </c>
      <c r="P195" s="64">
        <f t="shared" si="29"/>
        <v>1.56</v>
      </c>
    </row>
    <row r="196" spans="1:16">
      <c r="A196" s="1">
        <f t="shared" si="24"/>
        <v>196</v>
      </c>
      <c r="B196" s="76">
        <v>15</v>
      </c>
      <c r="C196" s="77" t="s">
        <v>75</v>
      </c>
      <c r="D196" s="83">
        <f t="shared" si="26"/>
        <v>63.025210084033617</v>
      </c>
      <c r="E196" s="78">
        <v>44.75</v>
      </c>
      <c r="F196" s="79">
        <v>1.9879999999999998E-2</v>
      </c>
      <c r="G196" s="75">
        <f t="shared" si="20"/>
        <v>44.769880000000001</v>
      </c>
      <c r="H196" s="66">
        <v>278.43</v>
      </c>
      <c r="I196" s="67" t="s">
        <v>72</v>
      </c>
      <c r="J196" s="64">
        <f t="shared" si="28"/>
        <v>278.43</v>
      </c>
      <c r="K196" s="66">
        <v>9.14</v>
      </c>
      <c r="L196" s="67" t="s">
        <v>72</v>
      </c>
      <c r="M196" s="64">
        <f t="shared" si="27"/>
        <v>9.14</v>
      </c>
      <c r="N196" s="66">
        <v>1.64</v>
      </c>
      <c r="O196" s="67" t="s">
        <v>72</v>
      </c>
      <c r="P196" s="64">
        <f t="shared" si="29"/>
        <v>1.64</v>
      </c>
    </row>
    <row r="197" spans="1:16">
      <c r="A197" s="1">
        <f t="shared" si="24"/>
        <v>197</v>
      </c>
      <c r="B197" s="76">
        <v>16</v>
      </c>
      <c r="C197" s="77" t="s">
        <v>75</v>
      </c>
      <c r="D197" s="83">
        <f t="shared" ref="D197:D228" si="30">B197*1000/$C$5</f>
        <v>67.226890756302524</v>
      </c>
      <c r="E197" s="78">
        <v>43.19</v>
      </c>
      <c r="F197" s="79">
        <v>1.8780000000000002E-2</v>
      </c>
      <c r="G197" s="75">
        <f t="shared" si="20"/>
        <v>43.208779999999997</v>
      </c>
      <c r="H197" s="66">
        <v>303.92</v>
      </c>
      <c r="I197" s="67" t="s">
        <v>72</v>
      </c>
      <c r="J197" s="64">
        <f t="shared" si="28"/>
        <v>303.92</v>
      </c>
      <c r="K197" s="66">
        <v>9.83</v>
      </c>
      <c r="L197" s="67" t="s">
        <v>72</v>
      </c>
      <c r="M197" s="64">
        <f t="shared" si="27"/>
        <v>9.83</v>
      </c>
      <c r="N197" s="66">
        <v>1.73</v>
      </c>
      <c r="O197" s="67" t="s">
        <v>72</v>
      </c>
      <c r="P197" s="64">
        <f t="shared" si="29"/>
        <v>1.73</v>
      </c>
    </row>
    <row r="198" spans="1:16">
      <c r="A198" s="1">
        <f t="shared" si="24"/>
        <v>198</v>
      </c>
      <c r="B198" s="76">
        <v>17</v>
      </c>
      <c r="C198" s="77" t="s">
        <v>75</v>
      </c>
      <c r="D198" s="83">
        <f t="shared" si="30"/>
        <v>71.428571428571431</v>
      </c>
      <c r="E198" s="78">
        <v>41.77</v>
      </c>
      <c r="F198" s="79">
        <v>1.779E-2</v>
      </c>
      <c r="G198" s="75">
        <f t="shared" si="20"/>
        <v>41.787790000000001</v>
      </c>
      <c r="H198" s="66">
        <v>330.31</v>
      </c>
      <c r="I198" s="67" t="s">
        <v>72</v>
      </c>
      <c r="J198" s="64">
        <f t="shared" si="28"/>
        <v>330.31</v>
      </c>
      <c r="K198" s="66">
        <v>10.52</v>
      </c>
      <c r="L198" s="67" t="s">
        <v>72</v>
      </c>
      <c r="M198" s="64">
        <f t="shared" si="27"/>
        <v>10.52</v>
      </c>
      <c r="N198" s="66">
        <v>1.81</v>
      </c>
      <c r="O198" s="67" t="s">
        <v>72</v>
      </c>
      <c r="P198" s="64">
        <f t="shared" si="29"/>
        <v>1.81</v>
      </c>
    </row>
    <row r="199" spans="1:16">
      <c r="A199" s="1">
        <f t="shared" si="24"/>
        <v>199</v>
      </c>
      <c r="B199" s="76">
        <v>18</v>
      </c>
      <c r="C199" s="77" t="s">
        <v>75</v>
      </c>
      <c r="D199" s="83">
        <f t="shared" si="30"/>
        <v>75.630252100840337</v>
      </c>
      <c r="E199" s="78">
        <v>40.46</v>
      </c>
      <c r="F199" s="79">
        <v>1.6910000000000001E-2</v>
      </c>
      <c r="G199" s="75">
        <f t="shared" si="20"/>
        <v>40.476910000000004</v>
      </c>
      <c r="H199" s="66">
        <v>357.57</v>
      </c>
      <c r="I199" s="67" t="s">
        <v>72</v>
      </c>
      <c r="J199" s="64">
        <f t="shared" si="28"/>
        <v>357.57</v>
      </c>
      <c r="K199" s="66">
        <v>11.2</v>
      </c>
      <c r="L199" s="67" t="s">
        <v>72</v>
      </c>
      <c r="M199" s="64">
        <f t="shared" si="27"/>
        <v>11.2</v>
      </c>
      <c r="N199" s="66">
        <v>1.9</v>
      </c>
      <c r="O199" s="67" t="s">
        <v>72</v>
      </c>
      <c r="P199" s="64">
        <f t="shared" si="29"/>
        <v>1.9</v>
      </c>
    </row>
    <row r="200" spans="1:16">
      <c r="A200" s="1">
        <f t="shared" si="24"/>
        <v>200</v>
      </c>
      <c r="B200" s="76">
        <v>20</v>
      </c>
      <c r="C200" s="77" t="s">
        <v>75</v>
      </c>
      <c r="D200" s="83">
        <f t="shared" si="30"/>
        <v>84.033613445378151</v>
      </c>
      <c r="E200" s="78">
        <v>38.130000000000003</v>
      </c>
      <c r="F200" s="79">
        <v>1.5389999999999999E-2</v>
      </c>
      <c r="G200" s="75">
        <f t="shared" si="20"/>
        <v>38.145389999999999</v>
      </c>
      <c r="H200" s="66">
        <v>414.66</v>
      </c>
      <c r="I200" s="67" t="s">
        <v>72</v>
      </c>
      <c r="J200" s="64">
        <f t="shared" si="28"/>
        <v>414.66</v>
      </c>
      <c r="K200" s="66">
        <v>13.82</v>
      </c>
      <c r="L200" s="67" t="s">
        <v>72</v>
      </c>
      <c r="M200" s="64">
        <f t="shared" si="27"/>
        <v>13.82</v>
      </c>
      <c r="N200" s="66">
        <v>2.09</v>
      </c>
      <c r="O200" s="67" t="s">
        <v>72</v>
      </c>
      <c r="P200" s="64">
        <f t="shared" si="29"/>
        <v>2.09</v>
      </c>
    </row>
    <row r="201" spans="1:16">
      <c r="A201" s="1">
        <f t="shared" si="24"/>
        <v>201</v>
      </c>
      <c r="B201" s="76">
        <v>22.5</v>
      </c>
      <c r="C201" s="77" t="s">
        <v>75</v>
      </c>
      <c r="D201" s="83">
        <f t="shared" si="30"/>
        <v>94.537815126050418</v>
      </c>
      <c r="E201" s="78">
        <v>35.659999999999997</v>
      </c>
      <c r="F201" s="79">
        <v>1.3849999999999999E-2</v>
      </c>
      <c r="G201" s="75">
        <f t="shared" si="20"/>
        <v>35.673849999999995</v>
      </c>
      <c r="H201" s="66">
        <v>490.67</v>
      </c>
      <c r="I201" s="67" t="s">
        <v>72</v>
      </c>
      <c r="J201" s="64">
        <f t="shared" si="28"/>
        <v>490.67</v>
      </c>
      <c r="K201" s="66">
        <v>17.510000000000002</v>
      </c>
      <c r="L201" s="67" t="s">
        <v>72</v>
      </c>
      <c r="M201" s="64">
        <f t="shared" si="27"/>
        <v>17.510000000000002</v>
      </c>
      <c r="N201" s="66">
        <v>2.35</v>
      </c>
      <c r="O201" s="67" t="s">
        <v>72</v>
      </c>
      <c r="P201" s="64">
        <f t="shared" si="29"/>
        <v>2.35</v>
      </c>
    </row>
    <row r="202" spans="1:16">
      <c r="A202" s="1">
        <f t="shared" si="24"/>
        <v>202</v>
      </c>
      <c r="B202" s="76">
        <v>25</v>
      </c>
      <c r="C202" s="77" t="s">
        <v>75</v>
      </c>
      <c r="D202" s="113">
        <f t="shared" si="30"/>
        <v>105.04201680672269</v>
      </c>
      <c r="E202" s="78">
        <v>33.57</v>
      </c>
      <c r="F202" s="79">
        <v>1.261E-2</v>
      </c>
      <c r="G202" s="75">
        <f t="shared" si="20"/>
        <v>33.582610000000003</v>
      </c>
      <c r="H202" s="66">
        <v>571.67999999999995</v>
      </c>
      <c r="I202" s="67" t="s">
        <v>72</v>
      </c>
      <c r="J202" s="64">
        <f t="shared" si="28"/>
        <v>571.67999999999995</v>
      </c>
      <c r="K202" s="66">
        <v>20.93</v>
      </c>
      <c r="L202" s="67" t="s">
        <v>72</v>
      </c>
      <c r="M202" s="64">
        <f t="shared" si="27"/>
        <v>20.93</v>
      </c>
      <c r="N202" s="66">
        <v>2.62</v>
      </c>
      <c r="O202" s="67" t="s">
        <v>72</v>
      </c>
      <c r="P202" s="64">
        <f t="shared" si="29"/>
        <v>2.62</v>
      </c>
    </row>
    <row r="203" spans="1:16">
      <c r="A203" s="1">
        <f t="shared" si="24"/>
        <v>203</v>
      </c>
      <c r="B203" s="76">
        <v>27.5</v>
      </c>
      <c r="C203" s="77" t="s">
        <v>75</v>
      </c>
      <c r="D203" s="113">
        <f t="shared" si="30"/>
        <v>115.54621848739495</v>
      </c>
      <c r="E203" s="78">
        <v>31.79</v>
      </c>
      <c r="F203" s="79">
        <v>1.158E-2</v>
      </c>
      <c r="G203" s="75">
        <f t="shared" si="20"/>
        <v>31.801579999999998</v>
      </c>
      <c r="H203" s="66">
        <v>657.48</v>
      </c>
      <c r="I203" s="67" t="s">
        <v>72</v>
      </c>
      <c r="J203" s="64">
        <f t="shared" si="28"/>
        <v>657.48</v>
      </c>
      <c r="K203" s="66">
        <v>24.2</v>
      </c>
      <c r="L203" s="67" t="s">
        <v>72</v>
      </c>
      <c r="M203" s="64">
        <f t="shared" si="27"/>
        <v>24.2</v>
      </c>
      <c r="N203" s="66">
        <v>2.9</v>
      </c>
      <c r="O203" s="67" t="s">
        <v>72</v>
      </c>
      <c r="P203" s="64">
        <f t="shared" si="29"/>
        <v>2.9</v>
      </c>
    </row>
    <row r="204" spans="1:16">
      <c r="A204" s="1">
        <f t="shared" si="24"/>
        <v>204</v>
      </c>
      <c r="B204" s="76">
        <v>30</v>
      </c>
      <c r="C204" s="77" t="s">
        <v>75</v>
      </c>
      <c r="D204" s="113">
        <f t="shared" si="30"/>
        <v>126.05042016806723</v>
      </c>
      <c r="E204" s="78">
        <v>30.24</v>
      </c>
      <c r="F204" s="79">
        <v>1.0710000000000001E-2</v>
      </c>
      <c r="G204" s="75">
        <f t="shared" si="20"/>
        <v>30.250709999999998</v>
      </c>
      <c r="H204" s="66">
        <v>747.87</v>
      </c>
      <c r="I204" s="67" t="s">
        <v>72</v>
      </c>
      <c r="J204" s="64">
        <f t="shared" si="28"/>
        <v>747.87</v>
      </c>
      <c r="K204" s="66">
        <v>27.38</v>
      </c>
      <c r="L204" s="67" t="s">
        <v>72</v>
      </c>
      <c r="M204" s="64">
        <f t="shared" si="27"/>
        <v>27.38</v>
      </c>
      <c r="N204" s="66">
        <v>3.2</v>
      </c>
      <c r="O204" s="67" t="s">
        <v>72</v>
      </c>
      <c r="P204" s="64">
        <f t="shared" si="29"/>
        <v>3.2</v>
      </c>
    </row>
    <row r="205" spans="1:16">
      <c r="A205" s="1">
        <f t="shared" si="24"/>
        <v>205</v>
      </c>
      <c r="B205" s="76">
        <v>32.5</v>
      </c>
      <c r="C205" s="77" t="s">
        <v>75</v>
      </c>
      <c r="D205" s="113">
        <f t="shared" si="30"/>
        <v>136.55462184873949</v>
      </c>
      <c r="E205" s="78">
        <v>28.89</v>
      </c>
      <c r="F205" s="79">
        <v>9.9659999999999992E-3</v>
      </c>
      <c r="G205" s="75">
        <f t="shared" si="20"/>
        <v>28.899965999999999</v>
      </c>
      <c r="H205" s="66">
        <v>842.7</v>
      </c>
      <c r="I205" s="67" t="s">
        <v>72</v>
      </c>
      <c r="J205" s="64">
        <f t="shared" si="28"/>
        <v>842.7</v>
      </c>
      <c r="K205" s="66">
        <v>30.49</v>
      </c>
      <c r="L205" s="67" t="s">
        <v>72</v>
      </c>
      <c r="M205" s="64">
        <f t="shared" si="27"/>
        <v>30.49</v>
      </c>
      <c r="N205" s="66">
        <v>3.51</v>
      </c>
      <c r="O205" s="67" t="s">
        <v>72</v>
      </c>
      <c r="P205" s="64">
        <f t="shared" si="29"/>
        <v>3.51</v>
      </c>
    </row>
    <row r="206" spans="1:16">
      <c r="A206" s="1">
        <f t="shared" si="24"/>
        <v>206</v>
      </c>
      <c r="B206" s="76">
        <v>35</v>
      </c>
      <c r="C206" s="77" t="s">
        <v>75</v>
      </c>
      <c r="D206" s="113">
        <f t="shared" si="30"/>
        <v>147.05882352941177</v>
      </c>
      <c r="E206" s="78">
        <v>27.7</v>
      </c>
      <c r="F206" s="79">
        <v>9.3240000000000007E-3</v>
      </c>
      <c r="G206" s="75">
        <f t="shared" si="20"/>
        <v>27.709323999999999</v>
      </c>
      <c r="H206" s="66">
        <v>941.77</v>
      </c>
      <c r="I206" s="67" t="s">
        <v>72</v>
      </c>
      <c r="J206" s="64">
        <f t="shared" si="28"/>
        <v>941.77</v>
      </c>
      <c r="K206" s="66">
        <v>33.56</v>
      </c>
      <c r="L206" s="67" t="s">
        <v>72</v>
      </c>
      <c r="M206" s="64">
        <f t="shared" si="27"/>
        <v>33.56</v>
      </c>
      <c r="N206" s="66">
        <v>3.83</v>
      </c>
      <c r="O206" s="67" t="s">
        <v>72</v>
      </c>
      <c r="P206" s="64">
        <f t="shared" si="29"/>
        <v>3.83</v>
      </c>
    </row>
    <row r="207" spans="1:16">
      <c r="A207" s="1">
        <f t="shared" si="24"/>
        <v>207</v>
      </c>
      <c r="B207" s="76">
        <v>37.5</v>
      </c>
      <c r="C207" s="77" t="s">
        <v>75</v>
      </c>
      <c r="D207" s="113">
        <f t="shared" si="30"/>
        <v>157.56302521008402</v>
      </c>
      <c r="E207" s="78">
        <v>26.64</v>
      </c>
      <c r="F207" s="79">
        <v>8.763E-3</v>
      </c>
      <c r="G207" s="75">
        <f t="shared" si="20"/>
        <v>26.648762999999999</v>
      </c>
      <c r="H207" s="66">
        <v>1.04</v>
      </c>
      <c r="I207" s="112" t="s">
        <v>74</v>
      </c>
      <c r="J207" s="68">
        <f t="shared" ref="J207:J228" si="31">H207*1000</f>
        <v>1040</v>
      </c>
      <c r="K207" s="66">
        <v>36.61</v>
      </c>
      <c r="L207" s="67" t="s">
        <v>72</v>
      </c>
      <c r="M207" s="64">
        <f t="shared" ref="M207:M228" si="32">K207</f>
        <v>36.61</v>
      </c>
      <c r="N207" s="66">
        <v>4.16</v>
      </c>
      <c r="O207" s="67" t="s">
        <v>72</v>
      </c>
      <c r="P207" s="64">
        <f t="shared" si="29"/>
        <v>4.16</v>
      </c>
    </row>
    <row r="208" spans="1:16">
      <c r="A208" s="1">
        <f t="shared" si="24"/>
        <v>208</v>
      </c>
      <c r="B208" s="76">
        <v>40</v>
      </c>
      <c r="C208" s="77" t="s">
        <v>75</v>
      </c>
      <c r="D208" s="113">
        <f t="shared" si="30"/>
        <v>168.0672268907563</v>
      </c>
      <c r="E208" s="78">
        <v>25.69</v>
      </c>
      <c r="F208" s="79">
        <v>8.2690000000000003E-3</v>
      </c>
      <c r="G208" s="75">
        <f t="shared" si="20"/>
        <v>25.698269</v>
      </c>
      <c r="H208" s="66">
        <v>1.1499999999999999</v>
      </c>
      <c r="I208" s="67" t="s">
        <v>74</v>
      </c>
      <c r="J208" s="68">
        <f t="shared" si="31"/>
        <v>1150</v>
      </c>
      <c r="K208" s="66">
        <v>39.619999999999997</v>
      </c>
      <c r="L208" s="67" t="s">
        <v>72</v>
      </c>
      <c r="M208" s="64">
        <f t="shared" si="32"/>
        <v>39.619999999999997</v>
      </c>
      <c r="N208" s="66">
        <v>4.51</v>
      </c>
      <c r="O208" s="67" t="s">
        <v>72</v>
      </c>
      <c r="P208" s="64">
        <f t="shared" si="29"/>
        <v>4.51</v>
      </c>
    </row>
    <row r="209" spans="1:16">
      <c r="A209" s="1">
        <f t="shared" si="24"/>
        <v>209</v>
      </c>
      <c r="B209" s="76">
        <v>45</v>
      </c>
      <c r="C209" s="77" t="s">
        <v>75</v>
      </c>
      <c r="D209" s="113">
        <f t="shared" si="30"/>
        <v>189.07563025210084</v>
      </c>
      <c r="E209" s="78">
        <v>24.07</v>
      </c>
      <c r="F209" s="79">
        <v>7.437E-3</v>
      </c>
      <c r="G209" s="75">
        <f t="shared" si="20"/>
        <v>24.077437</v>
      </c>
      <c r="H209" s="66">
        <v>1.38</v>
      </c>
      <c r="I209" s="67" t="s">
        <v>74</v>
      </c>
      <c r="J209" s="68">
        <f t="shared" si="31"/>
        <v>1380</v>
      </c>
      <c r="K209" s="66">
        <v>50.87</v>
      </c>
      <c r="L209" s="67" t="s">
        <v>72</v>
      </c>
      <c r="M209" s="64">
        <f t="shared" si="32"/>
        <v>50.87</v>
      </c>
      <c r="N209" s="66">
        <v>5.23</v>
      </c>
      <c r="O209" s="67" t="s">
        <v>72</v>
      </c>
      <c r="P209" s="64">
        <f t="shared" si="29"/>
        <v>5.23</v>
      </c>
    </row>
    <row r="210" spans="1:16">
      <c r="A210" s="1">
        <f t="shared" si="24"/>
        <v>210</v>
      </c>
      <c r="B210" s="76">
        <v>50</v>
      </c>
      <c r="C210" s="77" t="s">
        <v>75</v>
      </c>
      <c r="D210" s="113">
        <f t="shared" si="30"/>
        <v>210.08403361344537</v>
      </c>
      <c r="E210" s="78">
        <v>22.74</v>
      </c>
      <c r="F210" s="79">
        <v>6.7629999999999999E-3</v>
      </c>
      <c r="G210" s="75">
        <f t="shared" si="20"/>
        <v>22.746762999999998</v>
      </c>
      <c r="H210" s="66">
        <v>1.62</v>
      </c>
      <c r="I210" s="67" t="s">
        <v>74</v>
      </c>
      <c r="J210" s="68">
        <f t="shared" si="31"/>
        <v>1620</v>
      </c>
      <c r="K210" s="66">
        <v>61.14</v>
      </c>
      <c r="L210" s="67" t="s">
        <v>72</v>
      </c>
      <c r="M210" s="64">
        <f t="shared" si="32"/>
        <v>61.14</v>
      </c>
      <c r="N210" s="66">
        <v>5.98</v>
      </c>
      <c r="O210" s="67" t="s">
        <v>72</v>
      </c>
      <c r="P210" s="64">
        <f t="shared" si="29"/>
        <v>5.98</v>
      </c>
    </row>
    <row r="211" spans="1:16">
      <c r="A211" s="1">
        <f t="shared" si="24"/>
        <v>211</v>
      </c>
      <c r="B211" s="76">
        <v>55</v>
      </c>
      <c r="C211" s="77" t="s">
        <v>75</v>
      </c>
      <c r="D211" s="113">
        <f t="shared" si="30"/>
        <v>231.0924369747899</v>
      </c>
      <c r="E211" s="78">
        <v>21.61</v>
      </c>
      <c r="F211" s="79">
        <v>6.2059999999999997E-3</v>
      </c>
      <c r="G211" s="75">
        <f t="shared" si="20"/>
        <v>21.616205999999998</v>
      </c>
      <c r="H211" s="66">
        <v>1.87</v>
      </c>
      <c r="I211" s="67" t="s">
        <v>74</v>
      </c>
      <c r="J211" s="68">
        <f t="shared" si="31"/>
        <v>1870</v>
      </c>
      <c r="K211" s="66">
        <v>70.849999999999994</v>
      </c>
      <c r="L211" s="67" t="s">
        <v>72</v>
      </c>
      <c r="M211" s="64">
        <f t="shared" si="32"/>
        <v>70.849999999999994</v>
      </c>
      <c r="N211" s="66">
        <v>6.77</v>
      </c>
      <c r="O211" s="67" t="s">
        <v>72</v>
      </c>
      <c r="P211" s="64">
        <f t="shared" si="29"/>
        <v>6.77</v>
      </c>
    </row>
    <row r="212" spans="1:16">
      <c r="A212" s="1">
        <f t="shared" si="24"/>
        <v>212</v>
      </c>
      <c r="B212" s="76">
        <v>60</v>
      </c>
      <c r="C212" s="77" t="s">
        <v>75</v>
      </c>
      <c r="D212" s="113">
        <f t="shared" si="30"/>
        <v>252.10084033613447</v>
      </c>
      <c r="E212" s="78">
        <v>20.66</v>
      </c>
      <c r="F212" s="79">
        <v>5.7359999999999998E-3</v>
      </c>
      <c r="G212" s="75">
        <f t="shared" ref="G212:G275" si="33">E212+F212</f>
        <v>20.665735999999999</v>
      </c>
      <c r="H212" s="66">
        <v>2.14</v>
      </c>
      <c r="I212" s="67" t="s">
        <v>74</v>
      </c>
      <c r="J212" s="68">
        <f t="shared" si="31"/>
        <v>2140</v>
      </c>
      <c r="K212" s="66">
        <v>80.180000000000007</v>
      </c>
      <c r="L212" s="67" t="s">
        <v>72</v>
      </c>
      <c r="M212" s="64">
        <f t="shared" si="32"/>
        <v>80.180000000000007</v>
      </c>
      <c r="N212" s="66">
        <v>7.58</v>
      </c>
      <c r="O212" s="67" t="s">
        <v>72</v>
      </c>
      <c r="P212" s="64">
        <f t="shared" si="29"/>
        <v>7.58</v>
      </c>
    </row>
    <row r="213" spans="1:16">
      <c r="A213" s="1">
        <f t="shared" si="24"/>
        <v>213</v>
      </c>
      <c r="B213" s="76">
        <v>65</v>
      </c>
      <c r="C213" s="77" t="s">
        <v>75</v>
      </c>
      <c r="D213" s="113">
        <f t="shared" si="30"/>
        <v>273.10924369747897</v>
      </c>
      <c r="E213" s="78">
        <v>19.84</v>
      </c>
      <c r="F213" s="79">
        <v>5.3359999999999996E-3</v>
      </c>
      <c r="G213" s="75">
        <f t="shared" si="33"/>
        <v>19.845336</v>
      </c>
      <c r="H213" s="66">
        <v>2.41</v>
      </c>
      <c r="I213" s="67" t="s">
        <v>74</v>
      </c>
      <c r="J213" s="68">
        <f t="shared" si="31"/>
        <v>2410</v>
      </c>
      <c r="K213" s="66">
        <v>89.24</v>
      </c>
      <c r="L213" s="67" t="s">
        <v>72</v>
      </c>
      <c r="M213" s="64">
        <f t="shared" si="32"/>
        <v>89.24</v>
      </c>
      <c r="N213" s="66">
        <v>8.42</v>
      </c>
      <c r="O213" s="67" t="s">
        <v>72</v>
      </c>
      <c r="P213" s="64">
        <f t="shared" si="29"/>
        <v>8.42</v>
      </c>
    </row>
    <row r="214" spans="1:16">
      <c r="A214" s="1">
        <f t="shared" ref="A214:A277" si="34">A213+1</f>
        <v>214</v>
      </c>
      <c r="B214" s="76">
        <v>70</v>
      </c>
      <c r="C214" s="77" t="s">
        <v>75</v>
      </c>
      <c r="D214" s="113">
        <f t="shared" si="30"/>
        <v>294.11764705882354</v>
      </c>
      <c r="E214" s="78">
        <v>19.13</v>
      </c>
      <c r="F214" s="79">
        <v>4.9899999999999996E-3</v>
      </c>
      <c r="G214" s="75">
        <f t="shared" si="33"/>
        <v>19.134989999999998</v>
      </c>
      <c r="H214" s="66">
        <v>2.7</v>
      </c>
      <c r="I214" s="67" t="s">
        <v>74</v>
      </c>
      <c r="J214" s="68">
        <f t="shared" si="31"/>
        <v>2700</v>
      </c>
      <c r="K214" s="66">
        <v>98.09</v>
      </c>
      <c r="L214" s="67" t="s">
        <v>72</v>
      </c>
      <c r="M214" s="64">
        <f t="shared" si="32"/>
        <v>98.09</v>
      </c>
      <c r="N214" s="66">
        <v>9.2799999999999994</v>
      </c>
      <c r="O214" s="67" t="s">
        <v>72</v>
      </c>
      <c r="P214" s="64">
        <f t="shared" si="29"/>
        <v>9.2799999999999994</v>
      </c>
    </row>
    <row r="215" spans="1:16">
      <c r="A215" s="1">
        <f t="shared" si="34"/>
        <v>215</v>
      </c>
      <c r="B215" s="76">
        <v>80</v>
      </c>
      <c r="C215" s="77" t="s">
        <v>75</v>
      </c>
      <c r="D215" s="113">
        <f t="shared" si="30"/>
        <v>336.1344537815126</v>
      </c>
      <c r="E215" s="78">
        <v>17.96</v>
      </c>
      <c r="F215" s="79">
        <v>4.4209999999999996E-3</v>
      </c>
      <c r="G215" s="75">
        <f t="shared" si="33"/>
        <v>17.964421000000002</v>
      </c>
      <c r="H215" s="66">
        <v>3.3</v>
      </c>
      <c r="I215" s="67" t="s">
        <v>74</v>
      </c>
      <c r="J215" s="68">
        <f t="shared" si="31"/>
        <v>3300</v>
      </c>
      <c r="K215" s="66">
        <v>130.19</v>
      </c>
      <c r="L215" s="67" t="s">
        <v>72</v>
      </c>
      <c r="M215" s="64">
        <f t="shared" si="32"/>
        <v>130.19</v>
      </c>
      <c r="N215" s="66">
        <v>11.05</v>
      </c>
      <c r="O215" s="67" t="s">
        <v>72</v>
      </c>
      <c r="P215" s="64">
        <f t="shared" si="29"/>
        <v>11.05</v>
      </c>
    </row>
    <row r="216" spans="1:16">
      <c r="A216" s="1">
        <f t="shared" si="34"/>
        <v>216</v>
      </c>
      <c r="B216" s="76">
        <v>90</v>
      </c>
      <c r="C216" s="77" t="s">
        <v>75</v>
      </c>
      <c r="D216" s="113">
        <f t="shared" si="30"/>
        <v>378.15126050420167</v>
      </c>
      <c r="E216" s="78">
        <v>17.03</v>
      </c>
      <c r="F216" s="79">
        <v>3.973E-3</v>
      </c>
      <c r="G216" s="75">
        <f t="shared" si="33"/>
        <v>17.033973</v>
      </c>
      <c r="H216" s="66">
        <v>3.95</v>
      </c>
      <c r="I216" s="67" t="s">
        <v>74</v>
      </c>
      <c r="J216" s="68">
        <f t="shared" si="31"/>
        <v>3950</v>
      </c>
      <c r="K216" s="66">
        <v>158.66999999999999</v>
      </c>
      <c r="L216" s="67" t="s">
        <v>72</v>
      </c>
      <c r="M216" s="64">
        <f t="shared" si="32"/>
        <v>158.66999999999999</v>
      </c>
      <c r="N216" s="66">
        <v>12.9</v>
      </c>
      <c r="O216" s="67" t="s">
        <v>72</v>
      </c>
      <c r="P216" s="64">
        <f t="shared" si="29"/>
        <v>12.9</v>
      </c>
    </row>
    <row r="217" spans="1:16">
      <c r="A217" s="1">
        <f t="shared" si="34"/>
        <v>217</v>
      </c>
      <c r="B217" s="76">
        <v>100</v>
      </c>
      <c r="C217" s="77" t="s">
        <v>75</v>
      </c>
      <c r="D217" s="113">
        <f t="shared" si="30"/>
        <v>420.16806722689074</v>
      </c>
      <c r="E217" s="78">
        <v>16.29</v>
      </c>
      <c r="F217" s="79">
        <v>3.6110000000000001E-3</v>
      </c>
      <c r="G217" s="75">
        <f t="shared" si="33"/>
        <v>16.293610999999999</v>
      </c>
      <c r="H217" s="66">
        <v>4.62</v>
      </c>
      <c r="I217" s="67" t="s">
        <v>74</v>
      </c>
      <c r="J217" s="68">
        <f t="shared" si="31"/>
        <v>4620</v>
      </c>
      <c r="K217" s="66">
        <v>185.07</v>
      </c>
      <c r="L217" s="67" t="s">
        <v>72</v>
      </c>
      <c r="M217" s="64">
        <f t="shared" si="32"/>
        <v>185.07</v>
      </c>
      <c r="N217" s="66">
        <v>14.79</v>
      </c>
      <c r="O217" s="67" t="s">
        <v>72</v>
      </c>
      <c r="P217" s="64">
        <f t="shared" si="29"/>
        <v>14.79</v>
      </c>
    </row>
    <row r="218" spans="1:16">
      <c r="A218" s="1">
        <f t="shared" si="34"/>
        <v>218</v>
      </c>
      <c r="B218" s="76">
        <v>110</v>
      </c>
      <c r="C218" s="77" t="s">
        <v>75</v>
      </c>
      <c r="D218" s="113">
        <f t="shared" si="30"/>
        <v>462.18487394957981</v>
      </c>
      <c r="E218" s="78">
        <v>15.67</v>
      </c>
      <c r="F218" s="79">
        <v>3.3110000000000001E-3</v>
      </c>
      <c r="G218" s="75">
        <f t="shared" si="33"/>
        <v>15.673311</v>
      </c>
      <c r="H218" s="66">
        <v>5.32</v>
      </c>
      <c r="I218" s="67" t="s">
        <v>74</v>
      </c>
      <c r="J218" s="68">
        <f t="shared" si="31"/>
        <v>5320</v>
      </c>
      <c r="K218" s="66">
        <v>210.03</v>
      </c>
      <c r="L218" s="67" t="s">
        <v>72</v>
      </c>
      <c r="M218" s="64">
        <f t="shared" si="32"/>
        <v>210.03</v>
      </c>
      <c r="N218" s="66">
        <v>16.72</v>
      </c>
      <c r="O218" s="67" t="s">
        <v>72</v>
      </c>
      <c r="P218" s="64">
        <f t="shared" si="29"/>
        <v>16.72</v>
      </c>
    </row>
    <row r="219" spans="1:16">
      <c r="A219" s="1">
        <f t="shared" si="34"/>
        <v>219</v>
      </c>
      <c r="B219" s="76">
        <v>120</v>
      </c>
      <c r="C219" s="77" t="s">
        <v>75</v>
      </c>
      <c r="D219" s="113">
        <f t="shared" si="30"/>
        <v>504.20168067226894</v>
      </c>
      <c r="E219" s="78">
        <v>15.16</v>
      </c>
      <c r="F219" s="79">
        <v>3.0590000000000001E-3</v>
      </c>
      <c r="G219" s="75">
        <f t="shared" si="33"/>
        <v>15.163059000000001</v>
      </c>
      <c r="H219" s="66">
        <v>6.05</v>
      </c>
      <c r="I219" s="67" t="s">
        <v>74</v>
      </c>
      <c r="J219" s="68">
        <f t="shared" si="31"/>
        <v>6050</v>
      </c>
      <c r="K219" s="66">
        <v>233.88</v>
      </c>
      <c r="L219" s="67" t="s">
        <v>72</v>
      </c>
      <c r="M219" s="64">
        <f t="shared" si="32"/>
        <v>233.88</v>
      </c>
      <c r="N219" s="66">
        <v>18.68</v>
      </c>
      <c r="O219" s="67" t="s">
        <v>72</v>
      </c>
      <c r="P219" s="64">
        <f t="shared" si="29"/>
        <v>18.68</v>
      </c>
    </row>
    <row r="220" spans="1:16">
      <c r="A220" s="1">
        <f t="shared" si="34"/>
        <v>220</v>
      </c>
      <c r="B220" s="76">
        <v>130</v>
      </c>
      <c r="C220" s="77" t="s">
        <v>75</v>
      </c>
      <c r="D220" s="113">
        <f t="shared" si="30"/>
        <v>546.21848739495795</v>
      </c>
      <c r="E220" s="78">
        <v>14.74</v>
      </c>
      <c r="F220" s="79">
        <v>2.8440000000000002E-3</v>
      </c>
      <c r="G220" s="75">
        <f t="shared" si="33"/>
        <v>14.742844</v>
      </c>
      <c r="H220" s="66">
        <v>6.8</v>
      </c>
      <c r="I220" s="67" t="s">
        <v>74</v>
      </c>
      <c r="J220" s="68">
        <f t="shared" si="31"/>
        <v>6800</v>
      </c>
      <c r="K220" s="66">
        <v>256.83</v>
      </c>
      <c r="L220" s="67" t="s">
        <v>72</v>
      </c>
      <c r="M220" s="64">
        <f t="shared" si="32"/>
        <v>256.83</v>
      </c>
      <c r="N220" s="66">
        <v>20.67</v>
      </c>
      <c r="O220" s="67" t="s">
        <v>72</v>
      </c>
      <c r="P220" s="64">
        <f t="shared" si="29"/>
        <v>20.67</v>
      </c>
    </row>
    <row r="221" spans="1:16">
      <c r="A221" s="1">
        <f t="shared" si="34"/>
        <v>221</v>
      </c>
      <c r="B221" s="76">
        <v>140</v>
      </c>
      <c r="C221" s="77" t="s">
        <v>75</v>
      </c>
      <c r="D221" s="113">
        <f t="shared" si="30"/>
        <v>588.23529411764707</v>
      </c>
      <c r="E221" s="78">
        <v>14.37</v>
      </c>
      <c r="F221" s="79">
        <v>2.6589999999999999E-3</v>
      </c>
      <c r="G221" s="75">
        <f t="shared" si="33"/>
        <v>14.372658999999999</v>
      </c>
      <c r="H221" s="66">
        <v>7.57</v>
      </c>
      <c r="I221" s="67" t="s">
        <v>74</v>
      </c>
      <c r="J221" s="68">
        <f t="shared" si="31"/>
        <v>7570</v>
      </c>
      <c r="K221" s="66">
        <v>279</v>
      </c>
      <c r="L221" s="67" t="s">
        <v>72</v>
      </c>
      <c r="M221" s="64">
        <f t="shared" si="32"/>
        <v>279</v>
      </c>
      <c r="N221" s="66">
        <v>22.67</v>
      </c>
      <c r="O221" s="67" t="s">
        <v>72</v>
      </c>
      <c r="P221" s="64">
        <f t="shared" si="29"/>
        <v>22.67</v>
      </c>
    </row>
    <row r="222" spans="1:16">
      <c r="A222" s="1">
        <f t="shared" si="34"/>
        <v>222</v>
      </c>
      <c r="B222" s="76">
        <v>150</v>
      </c>
      <c r="C222" s="77" t="s">
        <v>75</v>
      </c>
      <c r="D222" s="113">
        <f t="shared" si="30"/>
        <v>630.25210084033608</v>
      </c>
      <c r="E222" s="78">
        <v>14.06</v>
      </c>
      <c r="F222" s="79">
        <v>2.496E-3</v>
      </c>
      <c r="G222" s="75">
        <f t="shared" si="33"/>
        <v>14.062496000000001</v>
      </c>
      <c r="H222" s="66">
        <v>8.36</v>
      </c>
      <c r="I222" s="67" t="s">
        <v>74</v>
      </c>
      <c r="J222" s="68">
        <f t="shared" si="31"/>
        <v>8360</v>
      </c>
      <c r="K222" s="66">
        <v>300.5</v>
      </c>
      <c r="L222" s="67" t="s">
        <v>72</v>
      </c>
      <c r="M222" s="64">
        <f t="shared" si="32"/>
        <v>300.5</v>
      </c>
      <c r="N222" s="66">
        <v>24.69</v>
      </c>
      <c r="O222" s="67" t="s">
        <v>72</v>
      </c>
      <c r="P222" s="64">
        <f t="shared" si="29"/>
        <v>24.69</v>
      </c>
    </row>
    <row r="223" spans="1:16">
      <c r="A223" s="1">
        <f t="shared" si="34"/>
        <v>223</v>
      </c>
      <c r="B223" s="76">
        <v>160</v>
      </c>
      <c r="C223" s="77" t="s">
        <v>75</v>
      </c>
      <c r="D223" s="113">
        <f t="shared" si="30"/>
        <v>672.26890756302521</v>
      </c>
      <c r="E223" s="78">
        <v>13.79</v>
      </c>
      <c r="F223" s="79">
        <v>2.3540000000000002E-3</v>
      </c>
      <c r="G223" s="75">
        <f t="shared" si="33"/>
        <v>13.792354</v>
      </c>
      <c r="H223" s="66">
        <v>9.16</v>
      </c>
      <c r="I223" s="67" t="s">
        <v>74</v>
      </c>
      <c r="J223" s="68">
        <f t="shared" si="31"/>
        <v>9160</v>
      </c>
      <c r="K223" s="66">
        <v>321.37</v>
      </c>
      <c r="L223" s="67" t="s">
        <v>72</v>
      </c>
      <c r="M223" s="64">
        <f t="shared" si="32"/>
        <v>321.37</v>
      </c>
      <c r="N223" s="66">
        <v>26.71</v>
      </c>
      <c r="O223" s="67" t="s">
        <v>72</v>
      </c>
      <c r="P223" s="64">
        <f t="shared" si="29"/>
        <v>26.71</v>
      </c>
    </row>
    <row r="224" spans="1:16">
      <c r="A224" s="1">
        <f t="shared" si="34"/>
        <v>224</v>
      </c>
      <c r="B224" s="76">
        <v>170</v>
      </c>
      <c r="C224" s="77" t="s">
        <v>75</v>
      </c>
      <c r="D224" s="113">
        <f t="shared" si="30"/>
        <v>714.28571428571433</v>
      </c>
      <c r="E224" s="78">
        <v>13.55</v>
      </c>
      <c r="F224" s="79">
        <v>2.2269999999999998E-3</v>
      </c>
      <c r="G224" s="75">
        <f t="shared" si="33"/>
        <v>13.552227</v>
      </c>
      <c r="H224" s="66">
        <v>9.98</v>
      </c>
      <c r="I224" s="67" t="s">
        <v>74</v>
      </c>
      <c r="J224" s="68">
        <f t="shared" si="31"/>
        <v>9980</v>
      </c>
      <c r="K224" s="66">
        <v>341.68</v>
      </c>
      <c r="L224" s="67" t="s">
        <v>72</v>
      </c>
      <c r="M224" s="64">
        <f t="shared" si="32"/>
        <v>341.68</v>
      </c>
      <c r="N224" s="66">
        <v>28.74</v>
      </c>
      <c r="O224" s="67" t="s">
        <v>72</v>
      </c>
      <c r="P224" s="64">
        <f t="shared" si="29"/>
        <v>28.74</v>
      </c>
    </row>
    <row r="225" spans="1:16">
      <c r="A225" s="1">
        <f t="shared" si="34"/>
        <v>225</v>
      </c>
      <c r="B225" s="76">
        <v>180</v>
      </c>
      <c r="C225" s="77" t="s">
        <v>75</v>
      </c>
      <c r="D225" s="113">
        <f t="shared" si="30"/>
        <v>756.30252100840335</v>
      </c>
      <c r="E225" s="78">
        <v>13.35</v>
      </c>
      <c r="F225" s="79">
        <v>2.114E-3</v>
      </c>
      <c r="G225" s="75">
        <f t="shared" si="33"/>
        <v>13.352114</v>
      </c>
      <c r="H225" s="66">
        <v>10.82</v>
      </c>
      <c r="I225" s="67" t="s">
        <v>74</v>
      </c>
      <c r="J225" s="68">
        <f t="shared" si="31"/>
        <v>10820</v>
      </c>
      <c r="K225" s="66">
        <v>361.46</v>
      </c>
      <c r="L225" s="67" t="s">
        <v>72</v>
      </c>
      <c r="M225" s="64">
        <f t="shared" si="32"/>
        <v>361.46</v>
      </c>
      <c r="N225" s="66">
        <v>30.76</v>
      </c>
      <c r="O225" s="67" t="s">
        <v>72</v>
      </c>
      <c r="P225" s="64">
        <f t="shared" si="29"/>
        <v>30.76</v>
      </c>
    </row>
    <row r="226" spans="1:16">
      <c r="A226" s="1">
        <f t="shared" si="34"/>
        <v>226</v>
      </c>
      <c r="B226" s="76">
        <v>200</v>
      </c>
      <c r="C226" s="77" t="s">
        <v>75</v>
      </c>
      <c r="D226" s="113">
        <f t="shared" si="30"/>
        <v>840.33613445378148</v>
      </c>
      <c r="E226" s="78">
        <v>13.01</v>
      </c>
      <c r="F226" s="79">
        <v>1.92E-3</v>
      </c>
      <c r="G226" s="75">
        <f t="shared" si="33"/>
        <v>13.01192</v>
      </c>
      <c r="H226" s="66">
        <v>12.52</v>
      </c>
      <c r="I226" s="67" t="s">
        <v>74</v>
      </c>
      <c r="J226" s="68">
        <f t="shared" si="31"/>
        <v>12520</v>
      </c>
      <c r="K226" s="66">
        <v>434.27</v>
      </c>
      <c r="L226" s="67" t="s">
        <v>72</v>
      </c>
      <c r="M226" s="64">
        <f t="shared" si="32"/>
        <v>434.27</v>
      </c>
      <c r="N226" s="66">
        <v>34.799999999999997</v>
      </c>
      <c r="O226" s="67" t="s">
        <v>72</v>
      </c>
      <c r="P226" s="64">
        <f t="shared" si="29"/>
        <v>34.799999999999997</v>
      </c>
    </row>
    <row r="227" spans="1:16">
      <c r="A227" s="1">
        <f t="shared" si="34"/>
        <v>227</v>
      </c>
      <c r="B227" s="76">
        <v>225</v>
      </c>
      <c r="C227" s="77" t="s">
        <v>75</v>
      </c>
      <c r="D227" s="113">
        <f t="shared" si="30"/>
        <v>945.37815126050418</v>
      </c>
      <c r="E227" s="78">
        <v>12.69</v>
      </c>
      <c r="F227" s="79">
        <v>1.7240000000000001E-3</v>
      </c>
      <c r="G227" s="75">
        <f t="shared" si="33"/>
        <v>12.691723999999999</v>
      </c>
      <c r="H227" s="66">
        <v>14.7</v>
      </c>
      <c r="I227" s="67" t="s">
        <v>74</v>
      </c>
      <c r="J227" s="68">
        <f t="shared" si="31"/>
        <v>14700</v>
      </c>
      <c r="K227" s="66">
        <v>532.78</v>
      </c>
      <c r="L227" s="67" t="s">
        <v>72</v>
      </c>
      <c r="M227" s="64">
        <f t="shared" si="32"/>
        <v>532.78</v>
      </c>
      <c r="N227" s="66">
        <v>39.81</v>
      </c>
      <c r="O227" s="67" t="s">
        <v>72</v>
      </c>
      <c r="P227" s="64">
        <f t="shared" si="29"/>
        <v>39.81</v>
      </c>
    </row>
    <row r="228" spans="1:16">
      <c r="A228" s="4">
        <f t="shared" si="34"/>
        <v>228</v>
      </c>
      <c r="B228" s="76">
        <v>238</v>
      </c>
      <c r="C228" s="77" t="s">
        <v>75</v>
      </c>
      <c r="D228" s="64">
        <f t="shared" si="30"/>
        <v>1000</v>
      </c>
      <c r="E228" s="78">
        <v>12.56</v>
      </c>
      <c r="F228" s="79">
        <v>1.637E-3</v>
      </c>
      <c r="G228" s="75">
        <f t="shared" si="33"/>
        <v>12.561637000000001</v>
      </c>
      <c r="H228" s="66">
        <v>15.85</v>
      </c>
      <c r="I228" s="67" t="s">
        <v>74</v>
      </c>
      <c r="J228" s="68">
        <f t="shared" si="31"/>
        <v>15850</v>
      </c>
      <c r="K228" s="66">
        <v>557.26</v>
      </c>
      <c r="L228" s="67" t="s">
        <v>72</v>
      </c>
      <c r="M228" s="64">
        <f t="shared" si="32"/>
        <v>557.26</v>
      </c>
      <c r="N228" s="66">
        <v>42.39</v>
      </c>
      <c r="O228" s="67" t="s">
        <v>72</v>
      </c>
      <c r="P228" s="64">
        <f t="shared" si="29"/>
        <v>42.39</v>
      </c>
    </row>
    <row r="229" spans="1:16">
      <c r="A229" s="1">
        <f t="shared" si="34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4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4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4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4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4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4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4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4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4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4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4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4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4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4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4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4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4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4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4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4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4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4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4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4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4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4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4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4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4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4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4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4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4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4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4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4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4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4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4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4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4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4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4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4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4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4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4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4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5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5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5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5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5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5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5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5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5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5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5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5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5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5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5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5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5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5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5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5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5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5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5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59A08-EBE6-46E3-9E19-42F03336ED18}">
  <sheetPr codeName="WSform2"/>
  <dimension ref="A1:Y300"/>
  <sheetViews>
    <sheetView zoomScale="70" zoomScaleNormal="70" workbookViewId="0">
      <selection activeCell="Y49" sqref="Y49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srim2H_Cu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2000000</v>
      </c>
      <c r="E13" s="19" t="s">
        <v>50</v>
      </c>
      <c r="F13" s="44"/>
      <c r="G13" s="45"/>
      <c r="H13" s="45"/>
      <c r="I13" s="46"/>
      <c r="J13" s="4">
        <v>8</v>
      </c>
      <c r="K13" s="101">
        <v>45.533999999999999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19.9999</v>
      </c>
      <c r="C20" s="110" t="s">
        <v>69</v>
      </c>
      <c r="D20" s="84">
        <f t="shared" ref="D20:D63" si="0">B20/1000000/$C$5</f>
        <v>9.9999500000000007E-6</v>
      </c>
      <c r="E20" s="73">
        <v>3.7850000000000002E-3</v>
      </c>
      <c r="F20" s="74">
        <v>3.153E-3</v>
      </c>
      <c r="G20" s="75">
        <f t="shared" ref="G20:G83" si="1">E20+F20</f>
        <v>6.9379999999999997E-3</v>
      </c>
      <c r="H20" s="72">
        <v>4</v>
      </c>
      <c r="I20" s="110" t="s">
        <v>70</v>
      </c>
      <c r="J20" s="83">
        <f t="shared" ref="J20:J51" si="2">H20/1000/10</f>
        <v>4.0000000000000002E-4</v>
      </c>
      <c r="K20" s="72">
        <v>11</v>
      </c>
      <c r="L20" s="110" t="s">
        <v>70</v>
      </c>
      <c r="M20" s="83">
        <f t="shared" ref="M20:M51" si="3">K20/1000/10</f>
        <v>1.0999999999999998E-3</v>
      </c>
      <c r="N20" s="72">
        <v>8</v>
      </c>
      <c r="O20" s="110" t="s">
        <v>70</v>
      </c>
      <c r="P20" s="83">
        <f t="shared" ref="P20:P51" si="4">N20/1000/10</f>
        <v>8.0000000000000004E-4</v>
      </c>
    </row>
    <row r="21" spans="1:25">
      <c r="A21" s="1">
        <f>A20+1</f>
        <v>21</v>
      </c>
      <c r="B21" s="76">
        <v>22.4999</v>
      </c>
      <c r="C21" s="77" t="s">
        <v>69</v>
      </c>
      <c r="D21" s="84">
        <f t="shared" si="0"/>
        <v>1.1249950000000001E-5</v>
      </c>
      <c r="E21" s="78">
        <v>4.0150000000000003E-3</v>
      </c>
      <c r="F21" s="79">
        <v>3.3110000000000001E-3</v>
      </c>
      <c r="G21" s="75">
        <f t="shared" si="1"/>
        <v>7.3260000000000009E-3</v>
      </c>
      <c r="H21" s="76">
        <v>4</v>
      </c>
      <c r="I21" s="77" t="s">
        <v>70</v>
      </c>
      <c r="J21" s="83">
        <f t="shared" si="2"/>
        <v>4.0000000000000002E-4</v>
      </c>
      <c r="K21" s="76">
        <v>12</v>
      </c>
      <c r="L21" s="77" t="s">
        <v>70</v>
      </c>
      <c r="M21" s="83">
        <f t="shared" si="3"/>
        <v>1.2000000000000001E-3</v>
      </c>
      <c r="N21" s="76">
        <v>8</v>
      </c>
      <c r="O21" s="77" t="s">
        <v>70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24.9999</v>
      </c>
      <c r="C22" s="77" t="s">
        <v>69</v>
      </c>
      <c r="D22" s="84">
        <f t="shared" si="0"/>
        <v>1.249995E-5</v>
      </c>
      <c r="E22" s="78">
        <v>4.2319999999999997E-3</v>
      </c>
      <c r="F22" s="79">
        <v>3.4559999999999999E-3</v>
      </c>
      <c r="G22" s="75">
        <f t="shared" si="1"/>
        <v>7.6879999999999995E-3</v>
      </c>
      <c r="H22" s="76">
        <v>5</v>
      </c>
      <c r="I22" s="77" t="s">
        <v>70</v>
      </c>
      <c r="J22" s="83">
        <f t="shared" si="2"/>
        <v>5.0000000000000001E-4</v>
      </c>
      <c r="K22" s="76">
        <v>12</v>
      </c>
      <c r="L22" s="77" t="s">
        <v>70</v>
      </c>
      <c r="M22" s="83">
        <f t="shared" si="3"/>
        <v>1.2000000000000001E-3</v>
      </c>
      <c r="N22" s="76">
        <v>9</v>
      </c>
      <c r="O22" s="77" t="s">
        <v>70</v>
      </c>
      <c r="P22" s="83">
        <f t="shared" si="4"/>
        <v>8.9999999999999998E-4</v>
      </c>
    </row>
    <row r="23" spans="1:25">
      <c r="A23" s="1">
        <f t="shared" si="5"/>
        <v>23</v>
      </c>
      <c r="B23" s="76">
        <v>27.4999</v>
      </c>
      <c r="C23" s="77" t="s">
        <v>69</v>
      </c>
      <c r="D23" s="84">
        <f t="shared" si="0"/>
        <v>1.374995E-5</v>
      </c>
      <c r="E23" s="78">
        <v>4.4390000000000002E-3</v>
      </c>
      <c r="F23" s="79">
        <v>3.5899999999999999E-3</v>
      </c>
      <c r="G23" s="75">
        <f t="shared" si="1"/>
        <v>8.0289999999999997E-3</v>
      </c>
      <c r="H23" s="76">
        <v>5</v>
      </c>
      <c r="I23" s="77" t="s">
        <v>70</v>
      </c>
      <c r="J23" s="83">
        <f t="shared" si="2"/>
        <v>5.0000000000000001E-4</v>
      </c>
      <c r="K23" s="76">
        <v>13</v>
      </c>
      <c r="L23" s="77" t="s">
        <v>70</v>
      </c>
      <c r="M23" s="83">
        <f t="shared" si="3"/>
        <v>1.2999999999999999E-3</v>
      </c>
      <c r="N23" s="76">
        <v>9</v>
      </c>
      <c r="O23" s="77" t="s">
        <v>70</v>
      </c>
      <c r="P23" s="83">
        <f t="shared" si="4"/>
        <v>8.9999999999999998E-4</v>
      </c>
    </row>
    <row r="24" spans="1:25">
      <c r="A24" s="1">
        <f t="shared" si="5"/>
        <v>24</v>
      </c>
      <c r="B24" s="76">
        <v>29.9999</v>
      </c>
      <c r="C24" s="77" t="s">
        <v>69</v>
      </c>
      <c r="D24" s="84">
        <f t="shared" si="0"/>
        <v>1.499995E-5</v>
      </c>
      <c r="E24" s="78">
        <v>4.6360000000000004E-3</v>
      </c>
      <c r="F24" s="79">
        <v>3.715E-3</v>
      </c>
      <c r="G24" s="75">
        <f t="shared" si="1"/>
        <v>8.3510000000000008E-3</v>
      </c>
      <c r="H24" s="76">
        <v>5</v>
      </c>
      <c r="I24" s="77" t="s">
        <v>70</v>
      </c>
      <c r="J24" s="83">
        <f t="shared" si="2"/>
        <v>5.0000000000000001E-4</v>
      </c>
      <c r="K24" s="76">
        <v>14</v>
      </c>
      <c r="L24" s="77" t="s">
        <v>70</v>
      </c>
      <c r="M24" s="83">
        <f t="shared" si="3"/>
        <v>1.4E-3</v>
      </c>
      <c r="N24" s="76">
        <v>10</v>
      </c>
      <c r="O24" s="77" t="s">
        <v>70</v>
      </c>
      <c r="P24" s="83">
        <f t="shared" si="4"/>
        <v>1E-3</v>
      </c>
    </row>
    <row r="25" spans="1:25">
      <c r="A25" s="1">
        <f t="shared" si="5"/>
        <v>25</v>
      </c>
      <c r="B25" s="76">
        <v>32.499899999999997</v>
      </c>
      <c r="C25" s="77" t="s">
        <v>69</v>
      </c>
      <c r="D25" s="84">
        <f t="shared" si="0"/>
        <v>1.6249949999999998E-5</v>
      </c>
      <c r="E25" s="78">
        <v>4.8250000000000003E-3</v>
      </c>
      <c r="F25" s="79">
        <v>3.8310000000000002E-3</v>
      </c>
      <c r="G25" s="75">
        <f t="shared" si="1"/>
        <v>8.6560000000000005E-3</v>
      </c>
      <c r="H25" s="76">
        <v>6</v>
      </c>
      <c r="I25" s="77" t="s">
        <v>70</v>
      </c>
      <c r="J25" s="83">
        <f t="shared" si="2"/>
        <v>6.0000000000000006E-4</v>
      </c>
      <c r="K25" s="76">
        <v>14</v>
      </c>
      <c r="L25" s="77" t="s">
        <v>70</v>
      </c>
      <c r="M25" s="83">
        <f t="shared" si="3"/>
        <v>1.4E-3</v>
      </c>
      <c r="N25" s="76">
        <v>10</v>
      </c>
      <c r="O25" s="77" t="s">
        <v>70</v>
      </c>
      <c r="P25" s="83">
        <f t="shared" si="4"/>
        <v>1E-3</v>
      </c>
    </row>
    <row r="26" spans="1:25">
      <c r="A26" s="1">
        <f t="shared" si="5"/>
        <v>26</v>
      </c>
      <c r="B26" s="76">
        <v>34.999899999999997</v>
      </c>
      <c r="C26" s="77" t="s">
        <v>69</v>
      </c>
      <c r="D26" s="84">
        <f t="shared" si="0"/>
        <v>1.7499949999999998E-5</v>
      </c>
      <c r="E26" s="78">
        <v>5.0080000000000003E-3</v>
      </c>
      <c r="F26" s="79">
        <v>3.9410000000000001E-3</v>
      </c>
      <c r="G26" s="75">
        <f t="shared" si="1"/>
        <v>8.9490000000000004E-3</v>
      </c>
      <c r="H26" s="76">
        <v>6</v>
      </c>
      <c r="I26" s="77" t="s">
        <v>70</v>
      </c>
      <c r="J26" s="83">
        <f t="shared" si="2"/>
        <v>6.0000000000000006E-4</v>
      </c>
      <c r="K26" s="76">
        <v>15</v>
      </c>
      <c r="L26" s="77" t="s">
        <v>70</v>
      </c>
      <c r="M26" s="83">
        <f t="shared" si="3"/>
        <v>1.5E-3</v>
      </c>
      <c r="N26" s="76">
        <v>10</v>
      </c>
      <c r="O26" s="77" t="s">
        <v>70</v>
      </c>
      <c r="P26" s="83">
        <f t="shared" si="4"/>
        <v>1E-3</v>
      </c>
    </row>
    <row r="27" spans="1:25">
      <c r="A27" s="1">
        <f t="shared" si="5"/>
        <v>27</v>
      </c>
      <c r="B27" s="76">
        <v>37.499899999999997</v>
      </c>
      <c r="C27" s="77" t="s">
        <v>69</v>
      </c>
      <c r="D27" s="84">
        <f t="shared" si="0"/>
        <v>1.8749949999999998E-5</v>
      </c>
      <c r="E27" s="78">
        <v>5.1830000000000001E-3</v>
      </c>
      <c r="F27" s="79">
        <v>4.0439999999999999E-3</v>
      </c>
      <c r="G27" s="75">
        <f t="shared" si="1"/>
        <v>9.2269999999999991E-3</v>
      </c>
      <c r="H27" s="76">
        <v>6</v>
      </c>
      <c r="I27" s="77" t="s">
        <v>70</v>
      </c>
      <c r="J27" s="83">
        <f t="shared" si="2"/>
        <v>6.0000000000000006E-4</v>
      </c>
      <c r="K27" s="76">
        <v>15</v>
      </c>
      <c r="L27" s="77" t="s">
        <v>70</v>
      </c>
      <c r="M27" s="83">
        <f t="shared" si="3"/>
        <v>1.5E-3</v>
      </c>
      <c r="N27" s="76">
        <v>11</v>
      </c>
      <c r="O27" s="77" t="s">
        <v>70</v>
      </c>
      <c r="P27" s="83">
        <f t="shared" si="4"/>
        <v>1.0999999999999998E-3</v>
      </c>
    </row>
    <row r="28" spans="1:25">
      <c r="A28" s="1">
        <f t="shared" si="5"/>
        <v>28</v>
      </c>
      <c r="B28" s="76">
        <v>39.999899999999997</v>
      </c>
      <c r="C28" s="77" t="s">
        <v>69</v>
      </c>
      <c r="D28" s="84">
        <f t="shared" si="0"/>
        <v>1.9999949999999998E-5</v>
      </c>
      <c r="E28" s="78">
        <v>5.3530000000000001E-3</v>
      </c>
      <c r="F28" s="79">
        <v>4.1409999999999997E-3</v>
      </c>
      <c r="G28" s="75">
        <f t="shared" si="1"/>
        <v>9.493999999999999E-3</v>
      </c>
      <c r="H28" s="76">
        <v>6</v>
      </c>
      <c r="I28" s="77" t="s">
        <v>70</v>
      </c>
      <c r="J28" s="83">
        <f t="shared" si="2"/>
        <v>6.0000000000000006E-4</v>
      </c>
      <c r="K28" s="76">
        <v>16</v>
      </c>
      <c r="L28" s="77" t="s">
        <v>70</v>
      </c>
      <c r="M28" s="83">
        <f t="shared" si="3"/>
        <v>1.6000000000000001E-3</v>
      </c>
      <c r="N28" s="76">
        <v>11</v>
      </c>
      <c r="O28" s="77" t="s">
        <v>70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44.999899999999997</v>
      </c>
      <c r="C29" s="77" t="s">
        <v>69</v>
      </c>
      <c r="D29" s="84">
        <f t="shared" si="0"/>
        <v>2.2499949999999998E-5</v>
      </c>
      <c r="E29" s="78">
        <v>5.6779999999999999E-3</v>
      </c>
      <c r="F29" s="79">
        <v>4.3200000000000001E-3</v>
      </c>
      <c r="G29" s="75">
        <f t="shared" si="1"/>
        <v>9.9979999999999999E-3</v>
      </c>
      <c r="H29" s="76">
        <v>7</v>
      </c>
      <c r="I29" s="77" t="s">
        <v>70</v>
      </c>
      <c r="J29" s="83">
        <f t="shared" si="2"/>
        <v>6.9999999999999999E-4</v>
      </c>
      <c r="K29" s="76">
        <v>17</v>
      </c>
      <c r="L29" s="77" t="s">
        <v>70</v>
      </c>
      <c r="M29" s="83">
        <f t="shared" si="3"/>
        <v>1.7000000000000001E-3</v>
      </c>
      <c r="N29" s="76">
        <v>12</v>
      </c>
      <c r="O29" s="77" t="s">
        <v>70</v>
      </c>
      <c r="P29" s="83">
        <f t="shared" si="4"/>
        <v>1.2000000000000001E-3</v>
      </c>
    </row>
    <row r="30" spans="1:25">
      <c r="A30" s="1">
        <f t="shared" si="5"/>
        <v>30</v>
      </c>
      <c r="B30" s="76">
        <v>49.999899999999997</v>
      </c>
      <c r="C30" s="77" t="s">
        <v>69</v>
      </c>
      <c r="D30" s="84">
        <f t="shared" si="0"/>
        <v>2.4999949999999998E-5</v>
      </c>
      <c r="E30" s="78">
        <v>5.9849999999999999E-3</v>
      </c>
      <c r="F30" s="79">
        <v>4.483E-3</v>
      </c>
      <c r="G30" s="75">
        <f t="shared" si="1"/>
        <v>1.0468E-2</v>
      </c>
      <c r="H30" s="76">
        <v>7</v>
      </c>
      <c r="I30" s="77" t="s">
        <v>70</v>
      </c>
      <c r="J30" s="83">
        <f t="shared" si="2"/>
        <v>6.9999999999999999E-4</v>
      </c>
      <c r="K30" s="76">
        <v>18</v>
      </c>
      <c r="L30" s="77" t="s">
        <v>70</v>
      </c>
      <c r="M30" s="83">
        <f t="shared" si="3"/>
        <v>1.8E-3</v>
      </c>
      <c r="N30" s="76">
        <v>13</v>
      </c>
      <c r="O30" s="77" t="s">
        <v>70</v>
      </c>
      <c r="P30" s="83">
        <f t="shared" si="4"/>
        <v>1.2999999999999999E-3</v>
      </c>
    </row>
    <row r="31" spans="1:25">
      <c r="A31" s="1">
        <f t="shared" si="5"/>
        <v>31</v>
      </c>
      <c r="B31" s="76">
        <v>54.999899999999997</v>
      </c>
      <c r="C31" s="77" t="s">
        <v>69</v>
      </c>
      <c r="D31" s="84">
        <f t="shared" si="0"/>
        <v>2.7499949999999997E-5</v>
      </c>
      <c r="E31" s="78">
        <v>6.2769999999999996E-3</v>
      </c>
      <c r="F31" s="79">
        <v>4.6309999999999997E-3</v>
      </c>
      <c r="G31" s="75">
        <f t="shared" si="1"/>
        <v>1.0907999999999999E-2</v>
      </c>
      <c r="H31" s="76">
        <v>8</v>
      </c>
      <c r="I31" s="77" t="s">
        <v>70</v>
      </c>
      <c r="J31" s="83">
        <f t="shared" si="2"/>
        <v>8.0000000000000004E-4</v>
      </c>
      <c r="K31" s="76">
        <v>19</v>
      </c>
      <c r="L31" s="77" t="s">
        <v>70</v>
      </c>
      <c r="M31" s="83">
        <f t="shared" si="3"/>
        <v>1.9E-3</v>
      </c>
      <c r="N31" s="76">
        <v>13</v>
      </c>
      <c r="O31" s="77" t="s">
        <v>70</v>
      </c>
      <c r="P31" s="83">
        <f t="shared" si="4"/>
        <v>1.2999999999999999E-3</v>
      </c>
    </row>
    <row r="32" spans="1:25">
      <c r="A32" s="1">
        <f t="shared" si="5"/>
        <v>32</v>
      </c>
      <c r="B32" s="76">
        <v>59.999899999999997</v>
      </c>
      <c r="C32" s="77" t="s">
        <v>69</v>
      </c>
      <c r="D32" s="84">
        <f t="shared" si="0"/>
        <v>2.9999949999999997E-5</v>
      </c>
      <c r="E32" s="78">
        <v>6.5560000000000002E-3</v>
      </c>
      <c r="F32" s="79">
        <v>4.7679999999999997E-3</v>
      </c>
      <c r="G32" s="75">
        <f t="shared" si="1"/>
        <v>1.1324000000000001E-2</v>
      </c>
      <c r="H32" s="76">
        <v>8</v>
      </c>
      <c r="I32" s="77" t="s">
        <v>70</v>
      </c>
      <c r="J32" s="83">
        <f t="shared" si="2"/>
        <v>8.0000000000000004E-4</v>
      </c>
      <c r="K32" s="76">
        <v>20</v>
      </c>
      <c r="L32" s="77" t="s">
        <v>70</v>
      </c>
      <c r="M32" s="83">
        <f t="shared" si="3"/>
        <v>2E-3</v>
      </c>
      <c r="N32" s="76">
        <v>14</v>
      </c>
      <c r="O32" s="77" t="s">
        <v>70</v>
      </c>
      <c r="P32" s="83">
        <f t="shared" si="4"/>
        <v>1.4E-3</v>
      </c>
    </row>
    <row r="33" spans="1:16">
      <c r="A33" s="1">
        <f t="shared" si="5"/>
        <v>33</v>
      </c>
      <c r="B33" s="76">
        <v>64.999899999999997</v>
      </c>
      <c r="C33" s="77" t="s">
        <v>69</v>
      </c>
      <c r="D33" s="84">
        <f t="shared" si="0"/>
        <v>3.249995E-5</v>
      </c>
      <c r="E33" s="78">
        <v>6.8240000000000002E-3</v>
      </c>
      <c r="F33" s="79">
        <v>4.8939999999999999E-3</v>
      </c>
      <c r="G33" s="75">
        <f t="shared" si="1"/>
        <v>1.1717999999999999E-2</v>
      </c>
      <c r="H33" s="76">
        <v>9</v>
      </c>
      <c r="I33" s="77" t="s">
        <v>70</v>
      </c>
      <c r="J33" s="83">
        <f t="shared" si="2"/>
        <v>8.9999999999999998E-4</v>
      </c>
      <c r="K33" s="76">
        <v>21</v>
      </c>
      <c r="L33" s="77" t="s">
        <v>70</v>
      </c>
      <c r="M33" s="83">
        <f t="shared" si="3"/>
        <v>2.1000000000000003E-3</v>
      </c>
      <c r="N33" s="76">
        <v>15</v>
      </c>
      <c r="O33" s="77" t="s">
        <v>70</v>
      </c>
      <c r="P33" s="83">
        <f t="shared" si="4"/>
        <v>1.5E-3</v>
      </c>
    </row>
    <row r="34" spans="1:16">
      <c r="A34" s="1">
        <f t="shared" si="5"/>
        <v>34</v>
      </c>
      <c r="B34" s="76">
        <v>69.999899999999997</v>
      </c>
      <c r="C34" s="77" t="s">
        <v>69</v>
      </c>
      <c r="D34" s="84">
        <f t="shared" si="0"/>
        <v>3.499995E-5</v>
      </c>
      <c r="E34" s="78">
        <v>7.0819999999999998E-3</v>
      </c>
      <c r="F34" s="79">
        <v>5.012E-3</v>
      </c>
      <c r="G34" s="75">
        <f t="shared" si="1"/>
        <v>1.2094000000000001E-2</v>
      </c>
      <c r="H34" s="76">
        <v>9</v>
      </c>
      <c r="I34" s="77" t="s">
        <v>70</v>
      </c>
      <c r="J34" s="83">
        <f t="shared" si="2"/>
        <v>8.9999999999999998E-4</v>
      </c>
      <c r="K34" s="76">
        <v>22</v>
      </c>
      <c r="L34" s="77" t="s">
        <v>70</v>
      </c>
      <c r="M34" s="83">
        <f t="shared" si="3"/>
        <v>2.1999999999999997E-3</v>
      </c>
      <c r="N34" s="76">
        <v>15</v>
      </c>
      <c r="O34" s="77" t="s">
        <v>70</v>
      </c>
      <c r="P34" s="83">
        <f t="shared" si="4"/>
        <v>1.5E-3</v>
      </c>
    </row>
    <row r="35" spans="1:16">
      <c r="A35" s="1">
        <f t="shared" si="5"/>
        <v>35</v>
      </c>
      <c r="B35" s="76">
        <v>79.999899999999997</v>
      </c>
      <c r="C35" s="77" t="s">
        <v>69</v>
      </c>
      <c r="D35" s="84">
        <f t="shared" si="0"/>
        <v>3.999995E-5</v>
      </c>
      <c r="E35" s="78">
        <v>7.5709999999999996E-3</v>
      </c>
      <c r="F35" s="79">
        <v>5.2240000000000003E-3</v>
      </c>
      <c r="G35" s="75">
        <f t="shared" si="1"/>
        <v>1.2795000000000001E-2</v>
      </c>
      <c r="H35" s="76">
        <v>10</v>
      </c>
      <c r="I35" s="77" t="s">
        <v>70</v>
      </c>
      <c r="J35" s="83">
        <f t="shared" si="2"/>
        <v>1E-3</v>
      </c>
      <c r="K35" s="76">
        <v>23</v>
      </c>
      <c r="L35" s="77" t="s">
        <v>70</v>
      </c>
      <c r="M35" s="83">
        <f t="shared" si="3"/>
        <v>2.3E-3</v>
      </c>
      <c r="N35" s="76">
        <v>17</v>
      </c>
      <c r="O35" s="77" t="s">
        <v>70</v>
      </c>
      <c r="P35" s="83">
        <f t="shared" si="4"/>
        <v>1.7000000000000001E-3</v>
      </c>
    </row>
    <row r="36" spans="1:16">
      <c r="A36" s="1">
        <f t="shared" si="5"/>
        <v>36</v>
      </c>
      <c r="B36" s="76">
        <v>89.999899999999997</v>
      </c>
      <c r="C36" s="77" t="s">
        <v>69</v>
      </c>
      <c r="D36" s="84">
        <f t="shared" si="0"/>
        <v>4.4999949999999999E-5</v>
      </c>
      <c r="E36" s="78">
        <v>8.0300000000000007E-3</v>
      </c>
      <c r="F36" s="79">
        <v>5.4099999999999999E-3</v>
      </c>
      <c r="G36" s="75">
        <f t="shared" si="1"/>
        <v>1.3440000000000001E-2</v>
      </c>
      <c r="H36" s="76">
        <v>11</v>
      </c>
      <c r="I36" s="77" t="s">
        <v>70</v>
      </c>
      <c r="J36" s="83">
        <f t="shared" si="2"/>
        <v>1.0999999999999998E-3</v>
      </c>
      <c r="K36" s="76">
        <v>25</v>
      </c>
      <c r="L36" s="77" t="s">
        <v>70</v>
      </c>
      <c r="M36" s="83">
        <f t="shared" si="3"/>
        <v>2.5000000000000001E-3</v>
      </c>
      <c r="N36" s="76">
        <v>18</v>
      </c>
      <c r="O36" s="77" t="s">
        <v>70</v>
      </c>
      <c r="P36" s="83">
        <f t="shared" si="4"/>
        <v>1.8E-3</v>
      </c>
    </row>
    <row r="37" spans="1:16">
      <c r="A37" s="1">
        <f t="shared" si="5"/>
        <v>37</v>
      </c>
      <c r="B37" s="76">
        <v>99.999899999999997</v>
      </c>
      <c r="C37" s="77" t="s">
        <v>69</v>
      </c>
      <c r="D37" s="84">
        <f t="shared" si="0"/>
        <v>4.9999949999999999E-5</v>
      </c>
      <c r="E37" s="78">
        <v>8.4639999999999993E-3</v>
      </c>
      <c r="F37" s="79">
        <v>5.5770000000000004E-3</v>
      </c>
      <c r="G37" s="75">
        <f t="shared" si="1"/>
        <v>1.4041E-2</v>
      </c>
      <c r="H37" s="76">
        <v>12</v>
      </c>
      <c r="I37" s="77" t="s">
        <v>70</v>
      </c>
      <c r="J37" s="83">
        <f t="shared" si="2"/>
        <v>1.2000000000000001E-3</v>
      </c>
      <c r="K37" s="76">
        <v>26</v>
      </c>
      <c r="L37" s="77" t="s">
        <v>70</v>
      </c>
      <c r="M37" s="83">
        <f t="shared" si="3"/>
        <v>2.5999999999999999E-3</v>
      </c>
      <c r="N37" s="76">
        <v>19</v>
      </c>
      <c r="O37" s="77" t="s">
        <v>70</v>
      </c>
      <c r="P37" s="83">
        <f t="shared" si="4"/>
        <v>1.9E-3</v>
      </c>
    </row>
    <row r="38" spans="1:16">
      <c r="A38" s="1">
        <f t="shared" si="5"/>
        <v>38</v>
      </c>
      <c r="B38" s="76">
        <v>110</v>
      </c>
      <c r="C38" s="77" t="s">
        <v>69</v>
      </c>
      <c r="D38" s="84">
        <f t="shared" si="0"/>
        <v>5.5000000000000002E-5</v>
      </c>
      <c r="E38" s="78">
        <v>8.8780000000000005E-3</v>
      </c>
      <c r="F38" s="79">
        <v>5.7270000000000003E-3</v>
      </c>
      <c r="G38" s="75">
        <f t="shared" si="1"/>
        <v>1.4605E-2</v>
      </c>
      <c r="H38" s="76">
        <v>12</v>
      </c>
      <c r="I38" s="77" t="s">
        <v>70</v>
      </c>
      <c r="J38" s="83">
        <f t="shared" si="2"/>
        <v>1.2000000000000001E-3</v>
      </c>
      <c r="K38" s="76">
        <v>28</v>
      </c>
      <c r="L38" s="77" t="s">
        <v>70</v>
      </c>
      <c r="M38" s="83">
        <f t="shared" si="3"/>
        <v>2.8E-3</v>
      </c>
      <c r="N38" s="76">
        <v>20</v>
      </c>
      <c r="O38" s="77" t="s">
        <v>70</v>
      </c>
      <c r="P38" s="83">
        <f t="shared" si="4"/>
        <v>2E-3</v>
      </c>
    </row>
    <row r="39" spans="1:16">
      <c r="A39" s="1">
        <f t="shared" si="5"/>
        <v>39</v>
      </c>
      <c r="B39" s="76">
        <v>120</v>
      </c>
      <c r="C39" s="77" t="s">
        <v>69</v>
      </c>
      <c r="D39" s="84">
        <f t="shared" si="0"/>
        <v>6.0000000000000002E-5</v>
      </c>
      <c r="E39" s="78">
        <v>9.2720000000000007E-3</v>
      </c>
      <c r="F39" s="79">
        <v>5.862E-3</v>
      </c>
      <c r="G39" s="75">
        <f t="shared" si="1"/>
        <v>1.5134000000000002E-2</v>
      </c>
      <c r="H39" s="76">
        <v>13</v>
      </c>
      <c r="I39" s="77" t="s">
        <v>70</v>
      </c>
      <c r="J39" s="83">
        <f t="shared" si="2"/>
        <v>1.2999999999999999E-3</v>
      </c>
      <c r="K39" s="76">
        <v>29</v>
      </c>
      <c r="L39" s="77" t="s">
        <v>70</v>
      </c>
      <c r="M39" s="83">
        <f t="shared" si="3"/>
        <v>2.9000000000000002E-3</v>
      </c>
      <c r="N39" s="76">
        <v>21</v>
      </c>
      <c r="O39" s="77" t="s">
        <v>70</v>
      </c>
      <c r="P39" s="83">
        <f t="shared" si="4"/>
        <v>2.1000000000000003E-3</v>
      </c>
    </row>
    <row r="40" spans="1:16">
      <c r="A40" s="1">
        <f t="shared" si="5"/>
        <v>40</v>
      </c>
      <c r="B40" s="76">
        <v>130</v>
      </c>
      <c r="C40" s="77" t="s">
        <v>69</v>
      </c>
      <c r="D40" s="84">
        <f t="shared" si="0"/>
        <v>6.4999999999999994E-5</v>
      </c>
      <c r="E40" s="78">
        <v>9.6509999999999999E-3</v>
      </c>
      <c r="F40" s="79">
        <v>5.986E-3</v>
      </c>
      <c r="G40" s="75">
        <f t="shared" si="1"/>
        <v>1.5636999999999998E-2</v>
      </c>
      <c r="H40" s="76">
        <v>14</v>
      </c>
      <c r="I40" s="77" t="s">
        <v>70</v>
      </c>
      <c r="J40" s="83">
        <f t="shared" si="2"/>
        <v>1.4E-3</v>
      </c>
      <c r="K40" s="76">
        <v>31</v>
      </c>
      <c r="L40" s="77" t="s">
        <v>70</v>
      </c>
      <c r="M40" s="83">
        <f t="shared" si="3"/>
        <v>3.0999999999999999E-3</v>
      </c>
      <c r="N40" s="76">
        <v>22</v>
      </c>
      <c r="O40" s="77" t="s">
        <v>70</v>
      </c>
      <c r="P40" s="83">
        <f t="shared" si="4"/>
        <v>2.1999999999999997E-3</v>
      </c>
    </row>
    <row r="41" spans="1:16">
      <c r="A41" s="1">
        <f t="shared" si="5"/>
        <v>41</v>
      </c>
      <c r="B41" s="76">
        <v>139.999</v>
      </c>
      <c r="C41" s="77" t="s">
        <v>69</v>
      </c>
      <c r="D41" s="84">
        <f t="shared" si="0"/>
        <v>6.99995E-5</v>
      </c>
      <c r="E41" s="78">
        <v>1.0019999999999999E-2</v>
      </c>
      <c r="F41" s="79">
        <v>6.0990000000000003E-3</v>
      </c>
      <c r="G41" s="75">
        <f t="shared" si="1"/>
        <v>1.6119000000000001E-2</v>
      </c>
      <c r="H41" s="76">
        <v>15</v>
      </c>
      <c r="I41" s="77" t="s">
        <v>70</v>
      </c>
      <c r="J41" s="83">
        <f t="shared" si="2"/>
        <v>1.5E-3</v>
      </c>
      <c r="K41" s="76">
        <v>32</v>
      </c>
      <c r="L41" s="77" t="s">
        <v>70</v>
      </c>
      <c r="M41" s="83">
        <f t="shared" si="3"/>
        <v>3.2000000000000002E-3</v>
      </c>
      <c r="N41" s="76">
        <v>23</v>
      </c>
      <c r="O41" s="77" t="s">
        <v>70</v>
      </c>
      <c r="P41" s="83">
        <f t="shared" si="4"/>
        <v>2.3E-3</v>
      </c>
    </row>
    <row r="42" spans="1:16">
      <c r="A42" s="1">
        <f t="shared" si="5"/>
        <v>42</v>
      </c>
      <c r="B42" s="76">
        <v>149.999</v>
      </c>
      <c r="C42" s="77" t="s">
        <v>69</v>
      </c>
      <c r="D42" s="84">
        <f t="shared" si="0"/>
        <v>7.4999499999999999E-5</v>
      </c>
      <c r="E42" s="78">
        <v>1.0370000000000001E-2</v>
      </c>
      <c r="F42" s="79">
        <v>6.2030000000000002E-3</v>
      </c>
      <c r="G42" s="75">
        <f t="shared" si="1"/>
        <v>1.6573000000000001E-2</v>
      </c>
      <c r="H42" s="76">
        <v>15</v>
      </c>
      <c r="I42" s="77" t="s">
        <v>70</v>
      </c>
      <c r="J42" s="83">
        <f t="shared" si="2"/>
        <v>1.5E-3</v>
      </c>
      <c r="K42" s="76">
        <v>34</v>
      </c>
      <c r="L42" s="77" t="s">
        <v>70</v>
      </c>
      <c r="M42" s="83">
        <f t="shared" si="3"/>
        <v>3.4000000000000002E-3</v>
      </c>
      <c r="N42" s="76">
        <v>24</v>
      </c>
      <c r="O42" s="77" t="s">
        <v>70</v>
      </c>
      <c r="P42" s="83">
        <f t="shared" si="4"/>
        <v>2.4000000000000002E-3</v>
      </c>
    </row>
    <row r="43" spans="1:16">
      <c r="A43" s="1">
        <f t="shared" si="5"/>
        <v>43</v>
      </c>
      <c r="B43" s="76">
        <v>159.999</v>
      </c>
      <c r="C43" s="77" t="s">
        <v>69</v>
      </c>
      <c r="D43" s="84">
        <f t="shared" si="0"/>
        <v>7.9999499999999999E-5</v>
      </c>
      <c r="E43" s="78">
        <v>1.0710000000000001E-2</v>
      </c>
      <c r="F43" s="79">
        <v>6.2989999999999999E-3</v>
      </c>
      <c r="G43" s="75">
        <f t="shared" si="1"/>
        <v>1.7009E-2</v>
      </c>
      <c r="H43" s="76">
        <v>16</v>
      </c>
      <c r="I43" s="77" t="s">
        <v>70</v>
      </c>
      <c r="J43" s="83">
        <f t="shared" si="2"/>
        <v>1.6000000000000001E-3</v>
      </c>
      <c r="K43" s="76">
        <v>35</v>
      </c>
      <c r="L43" s="77" t="s">
        <v>70</v>
      </c>
      <c r="M43" s="83">
        <f t="shared" si="3"/>
        <v>3.5000000000000005E-3</v>
      </c>
      <c r="N43" s="76">
        <v>25</v>
      </c>
      <c r="O43" s="77" t="s">
        <v>70</v>
      </c>
      <c r="P43" s="83">
        <f t="shared" si="4"/>
        <v>2.5000000000000001E-3</v>
      </c>
    </row>
    <row r="44" spans="1:16">
      <c r="A44" s="1">
        <f t="shared" si="5"/>
        <v>44</v>
      </c>
      <c r="B44" s="76">
        <v>169.999</v>
      </c>
      <c r="C44" s="77" t="s">
        <v>69</v>
      </c>
      <c r="D44" s="84">
        <f t="shared" si="0"/>
        <v>8.4999499999999998E-5</v>
      </c>
      <c r="E44" s="78">
        <v>1.1039999999999999E-2</v>
      </c>
      <c r="F44" s="79">
        <v>6.3879999999999996E-3</v>
      </c>
      <c r="G44" s="75">
        <f t="shared" si="1"/>
        <v>1.7427999999999999E-2</v>
      </c>
      <c r="H44" s="76">
        <v>17</v>
      </c>
      <c r="I44" s="77" t="s">
        <v>70</v>
      </c>
      <c r="J44" s="83">
        <f t="shared" si="2"/>
        <v>1.7000000000000001E-3</v>
      </c>
      <c r="K44" s="76">
        <v>36</v>
      </c>
      <c r="L44" s="77" t="s">
        <v>70</v>
      </c>
      <c r="M44" s="83">
        <f t="shared" si="3"/>
        <v>3.5999999999999999E-3</v>
      </c>
      <c r="N44" s="76">
        <v>26</v>
      </c>
      <c r="O44" s="77" t="s">
        <v>70</v>
      </c>
      <c r="P44" s="83">
        <f t="shared" si="4"/>
        <v>2.5999999999999999E-3</v>
      </c>
    </row>
    <row r="45" spans="1:16">
      <c r="A45" s="1">
        <f t="shared" si="5"/>
        <v>45</v>
      </c>
      <c r="B45" s="76">
        <v>179.999</v>
      </c>
      <c r="C45" s="77" t="s">
        <v>69</v>
      </c>
      <c r="D45" s="84">
        <f t="shared" si="0"/>
        <v>8.9999499999999998E-5</v>
      </c>
      <c r="E45" s="78">
        <v>1.136E-2</v>
      </c>
      <c r="F45" s="79">
        <v>6.4710000000000002E-3</v>
      </c>
      <c r="G45" s="75">
        <f t="shared" si="1"/>
        <v>1.7831E-2</v>
      </c>
      <c r="H45" s="76">
        <v>18</v>
      </c>
      <c r="I45" s="77" t="s">
        <v>70</v>
      </c>
      <c r="J45" s="83">
        <f t="shared" si="2"/>
        <v>1.8E-3</v>
      </c>
      <c r="K45" s="76">
        <v>37</v>
      </c>
      <c r="L45" s="77" t="s">
        <v>70</v>
      </c>
      <c r="M45" s="83">
        <f t="shared" si="3"/>
        <v>3.6999999999999997E-3</v>
      </c>
      <c r="N45" s="76">
        <v>27</v>
      </c>
      <c r="O45" s="77" t="s">
        <v>70</v>
      </c>
      <c r="P45" s="83">
        <f t="shared" si="4"/>
        <v>2.7000000000000001E-3</v>
      </c>
    </row>
    <row r="46" spans="1:16">
      <c r="A46" s="1">
        <f t="shared" si="5"/>
        <v>46</v>
      </c>
      <c r="B46" s="76">
        <v>199.999</v>
      </c>
      <c r="C46" s="77" t="s">
        <v>69</v>
      </c>
      <c r="D46" s="84">
        <f t="shared" si="0"/>
        <v>9.9999499999999997E-5</v>
      </c>
      <c r="E46" s="78">
        <v>1.197E-2</v>
      </c>
      <c r="F46" s="79">
        <v>6.6210000000000001E-3</v>
      </c>
      <c r="G46" s="75">
        <f t="shared" si="1"/>
        <v>1.8591E-2</v>
      </c>
      <c r="H46" s="76">
        <v>19</v>
      </c>
      <c r="I46" s="77" t="s">
        <v>70</v>
      </c>
      <c r="J46" s="83">
        <f t="shared" si="2"/>
        <v>1.9E-3</v>
      </c>
      <c r="K46" s="76">
        <v>40</v>
      </c>
      <c r="L46" s="77" t="s">
        <v>70</v>
      </c>
      <c r="M46" s="83">
        <f t="shared" si="3"/>
        <v>4.0000000000000001E-3</v>
      </c>
      <c r="N46" s="76">
        <v>29</v>
      </c>
      <c r="O46" s="77" t="s">
        <v>70</v>
      </c>
      <c r="P46" s="83">
        <f t="shared" si="4"/>
        <v>2.9000000000000002E-3</v>
      </c>
    </row>
    <row r="47" spans="1:16">
      <c r="A47" s="1">
        <f t="shared" si="5"/>
        <v>47</v>
      </c>
      <c r="B47" s="76">
        <v>224.999</v>
      </c>
      <c r="C47" s="77" t="s">
        <v>69</v>
      </c>
      <c r="D47" s="84">
        <f t="shared" si="0"/>
        <v>1.124995E-4</v>
      </c>
      <c r="E47" s="78">
        <v>1.2699999999999999E-2</v>
      </c>
      <c r="F47" s="79">
        <v>6.7819999999999998E-3</v>
      </c>
      <c r="G47" s="75">
        <f t="shared" si="1"/>
        <v>1.9481999999999999E-2</v>
      </c>
      <c r="H47" s="76">
        <v>21</v>
      </c>
      <c r="I47" s="77" t="s">
        <v>70</v>
      </c>
      <c r="J47" s="83">
        <f t="shared" si="2"/>
        <v>2.1000000000000003E-3</v>
      </c>
      <c r="K47" s="76">
        <v>43</v>
      </c>
      <c r="L47" s="77" t="s">
        <v>70</v>
      </c>
      <c r="M47" s="83">
        <f t="shared" si="3"/>
        <v>4.3E-3</v>
      </c>
      <c r="N47" s="76">
        <v>31</v>
      </c>
      <c r="O47" s="77" t="s">
        <v>70</v>
      </c>
      <c r="P47" s="83">
        <f t="shared" si="4"/>
        <v>3.0999999999999999E-3</v>
      </c>
    </row>
    <row r="48" spans="1:16">
      <c r="A48" s="1">
        <f t="shared" si="5"/>
        <v>48</v>
      </c>
      <c r="B48" s="76">
        <v>249.999</v>
      </c>
      <c r="C48" s="77" t="s">
        <v>69</v>
      </c>
      <c r="D48" s="84">
        <f t="shared" si="0"/>
        <v>1.2499949999999999E-4</v>
      </c>
      <c r="E48" s="78">
        <v>1.338E-2</v>
      </c>
      <c r="F48" s="79">
        <v>6.9199999999999999E-3</v>
      </c>
      <c r="G48" s="75">
        <f t="shared" si="1"/>
        <v>2.0299999999999999E-2</v>
      </c>
      <c r="H48" s="76">
        <v>23</v>
      </c>
      <c r="I48" s="77" t="s">
        <v>70</v>
      </c>
      <c r="J48" s="83">
        <f t="shared" si="2"/>
        <v>2.3E-3</v>
      </c>
      <c r="K48" s="76">
        <v>46</v>
      </c>
      <c r="L48" s="77" t="s">
        <v>70</v>
      </c>
      <c r="M48" s="83">
        <f t="shared" si="3"/>
        <v>4.5999999999999999E-3</v>
      </c>
      <c r="N48" s="76">
        <v>33</v>
      </c>
      <c r="O48" s="77" t="s">
        <v>70</v>
      </c>
      <c r="P48" s="83">
        <f t="shared" si="4"/>
        <v>3.3E-3</v>
      </c>
    </row>
    <row r="49" spans="1:16">
      <c r="A49" s="1">
        <f t="shared" si="5"/>
        <v>49</v>
      </c>
      <c r="B49" s="76">
        <v>274.99900000000002</v>
      </c>
      <c r="C49" s="77" t="s">
        <v>69</v>
      </c>
      <c r="D49" s="84">
        <f t="shared" si="0"/>
        <v>1.374995E-4</v>
      </c>
      <c r="E49" s="78">
        <v>1.404E-2</v>
      </c>
      <c r="F49" s="79">
        <v>7.0400000000000003E-3</v>
      </c>
      <c r="G49" s="75">
        <f t="shared" si="1"/>
        <v>2.1080000000000002E-2</v>
      </c>
      <c r="H49" s="76">
        <v>24</v>
      </c>
      <c r="I49" s="77" t="s">
        <v>70</v>
      </c>
      <c r="J49" s="83">
        <f t="shared" si="2"/>
        <v>2.4000000000000002E-3</v>
      </c>
      <c r="K49" s="76">
        <v>49</v>
      </c>
      <c r="L49" s="77" t="s">
        <v>70</v>
      </c>
      <c r="M49" s="83">
        <f t="shared" si="3"/>
        <v>4.8999999999999998E-3</v>
      </c>
      <c r="N49" s="76">
        <v>35</v>
      </c>
      <c r="O49" s="77" t="s">
        <v>70</v>
      </c>
      <c r="P49" s="83">
        <f t="shared" si="4"/>
        <v>3.5000000000000005E-3</v>
      </c>
    </row>
    <row r="50" spans="1:16">
      <c r="A50" s="1">
        <f t="shared" si="5"/>
        <v>50</v>
      </c>
      <c r="B50" s="76">
        <v>299.99900000000002</v>
      </c>
      <c r="C50" s="77" t="s">
        <v>69</v>
      </c>
      <c r="D50" s="84">
        <f t="shared" si="0"/>
        <v>1.4999950000000001E-4</v>
      </c>
      <c r="E50" s="78">
        <v>1.4659999999999999E-2</v>
      </c>
      <c r="F50" s="79">
        <v>7.1450000000000003E-3</v>
      </c>
      <c r="G50" s="75">
        <f t="shared" si="1"/>
        <v>2.1804999999999998E-2</v>
      </c>
      <c r="H50" s="76">
        <v>26</v>
      </c>
      <c r="I50" s="77" t="s">
        <v>70</v>
      </c>
      <c r="J50" s="83">
        <f t="shared" si="2"/>
        <v>2.5999999999999999E-3</v>
      </c>
      <c r="K50" s="76">
        <v>51</v>
      </c>
      <c r="L50" s="77" t="s">
        <v>70</v>
      </c>
      <c r="M50" s="83">
        <f t="shared" si="3"/>
        <v>5.0999999999999995E-3</v>
      </c>
      <c r="N50" s="76">
        <v>37</v>
      </c>
      <c r="O50" s="77" t="s">
        <v>70</v>
      </c>
      <c r="P50" s="83">
        <f t="shared" si="4"/>
        <v>3.6999999999999997E-3</v>
      </c>
    </row>
    <row r="51" spans="1:16">
      <c r="A51" s="1">
        <f t="shared" si="5"/>
        <v>51</v>
      </c>
      <c r="B51" s="76">
        <v>324.99900000000002</v>
      </c>
      <c r="C51" s="77" t="s">
        <v>69</v>
      </c>
      <c r="D51" s="84">
        <f t="shared" si="0"/>
        <v>1.6249950000000001E-4</v>
      </c>
      <c r="E51" s="78">
        <v>1.5259999999999999E-2</v>
      </c>
      <c r="F51" s="79">
        <v>7.2360000000000002E-3</v>
      </c>
      <c r="G51" s="75">
        <f t="shared" si="1"/>
        <v>2.2495999999999999E-2</v>
      </c>
      <c r="H51" s="76">
        <v>28</v>
      </c>
      <c r="I51" s="77" t="s">
        <v>70</v>
      </c>
      <c r="J51" s="83">
        <f t="shared" si="2"/>
        <v>2.8E-3</v>
      </c>
      <c r="K51" s="76">
        <v>54</v>
      </c>
      <c r="L51" s="77" t="s">
        <v>70</v>
      </c>
      <c r="M51" s="83">
        <f t="shared" si="3"/>
        <v>5.4000000000000003E-3</v>
      </c>
      <c r="N51" s="76">
        <v>39</v>
      </c>
      <c r="O51" s="77" t="s">
        <v>70</v>
      </c>
      <c r="P51" s="83">
        <f t="shared" si="4"/>
        <v>3.8999999999999998E-3</v>
      </c>
    </row>
    <row r="52" spans="1:16">
      <c r="A52" s="1">
        <f t="shared" si="5"/>
        <v>52</v>
      </c>
      <c r="B52" s="76">
        <v>349.99900000000002</v>
      </c>
      <c r="C52" s="77" t="s">
        <v>69</v>
      </c>
      <c r="D52" s="84">
        <f t="shared" si="0"/>
        <v>1.7499950000000002E-4</v>
      </c>
      <c r="E52" s="78">
        <v>1.584E-2</v>
      </c>
      <c r="F52" s="79">
        <v>7.3169999999999997E-3</v>
      </c>
      <c r="G52" s="75">
        <f t="shared" si="1"/>
        <v>2.3157000000000001E-2</v>
      </c>
      <c r="H52" s="76">
        <v>29</v>
      </c>
      <c r="I52" s="77" t="s">
        <v>70</v>
      </c>
      <c r="J52" s="83">
        <f t="shared" ref="J52:J83" si="6">H52/1000/10</f>
        <v>2.9000000000000002E-3</v>
      </c>
      <c r="K52" s="76">
        <v>57</v>
      </c>
      <c r="L52" s="77" t="s">
        <v>70</v>
      </c>
      <c r="M52" s="83">
        <f t="shared" ref="M52:M83" si="7">K52/1000/10</f>
        <v>5.7000000000000002E-3</v>
      </c>
      <c r="N52" s="76">
        <v>41</v>
      </c>
      <c r="O52" s="77" t="s">
        <v>70</v>
      </c>
      <c r="P52" s="83">
        <f t="shared" ref="P52:P83" si="8">N52/1000/10</f>
        <v>4.1000000000000003E-3</v>
      </c>
    </row>
    <row r="53" spans="1:16">
      <c r="A53" s="1">
        <f t="shared" si="5"/>
        <v>53</v>
      </c>
      <c r="B53" s="76">
        <v>374.99900000000002</v>
      </c>
      <c r="C53" s="77" t="s">
        <v>69</v>
      </c>
      <c r="D53" s="84">
        <f t="shared" si="0"/>
        <v>1.8749950000000002E-4</v>
      </c>
      <c r="E53" s="78">
        <v>1.6389999999999998E-2</v>
      </c>
      <c r="F53" s="79">
        <v>7.3889999999999997E-3</v>
      </c>
      <c r="G53" s="75">
        <f t="shared" si="1"/>
        <v>2.3778999999999998E-2</v>
      </c>
      <c r="H53" s="76">
        <v>31</v>
      </c>
      <c r="I53" s="77" t="s">
        <v>70</v>
      </c>
      <c r="J53" s="83">
        <f t="shared" si="6"/>
        <v>3.0999999999999999E-3</v>
      </c>
      <c r="K53" s="76">
        <v>59</v>
      </c>
      <c r="L53" s="77" t="s">
        <v>70</v>
      </c>
      <c r="M53" s="83">
        <f t="shared" si="7"/>
        <v>5.8999999999999999E-3</v>
      </c>
      <c r="N53" s="76">
        <v>43</v>
      </c>
      <c r="O53" s="77" t="s">
        <v>70</v>
      </c>
      <c r="P53" s="83">
        <f t="shared" si="8"/>
        <v>4.3E-3</v>
      </c>
    </row>
    <row r="54" spans="1:16">
      <c r="A54" s="1">
        <f t="shared" si="5"/>
        <v>54</v>
      </c>
      <c r="B54" s="76">
        <v>399.99900000000002</v>
      </c>
      <c r="C54" s="77" t="s">
        <v>69</v>
      </c>
      <c r="D54" s="84">
        <f t="shared" si="0"/>
        <v>1.999995E-4</v>
      </c>
      <c r="E54" s="78">
        <v>1.6930000000000001E-2</v>
      </c>
      <c r="F54" s="79">
        <v>7.4520000000000003E-3</v>
      </c>
      <c r="G54" s="75">
        <f t="shared" si="1"/>
        <v>2.4382000000000001E-2</v>
      </c>
      <c r="H54" s="76">
        <v>33</v>
      </c>
      <c r="I54" s="77" t="s">
        <v>70</v>
      </c>
      <c r="J54" s="83">
        <f t="shared" si="6"/>
        <v>3.3E-3</v>
      </c>
      <c r="K54" s="76">
        <v>62</v>
      </c>
      <c r="L54" s="77" t="s">
        <v>70</v>
      </c>
      <c r="M54" s="83">
        <f t="shared" si="7"/>
        <v>6.1999999999999998E-3</v>
      </c>
      <c r="N54" s="76">
        <v>45</v>
      </c>
      <c r="O54" s="77" t="s">
        <v>70</v>
      </c>
      <c r="P54" s="83">
        <f t="shared" si="8"/>
        <v>4.4999999999999997E-3</v>
      </c>
    </row>
    <row r="55" spans="1:16">
      <c r="A55" s="1">
        <f t="shared" si="5"/>
        <v>55</v>
      </c>
      <c r="B55" s="76">
        <v>449.99900000000002</v>
      </c>
      <c r="C55" s="77" t="s">
        <v>69</v>
      </c>
      <c r="D55" s="84">
        <f t="shared" si="0"/>
        <v>2.2499950000000001E-4</v>
      </c>
      <c r="E55" s="78">
        <v>1.796E-2</v>
      </c>
      <c r="F55" s="79">
        <v>7.5579999999999996E-3</v>
      </c>
      <c r="G55" s="75">
        <f t="shared" si="1"/>
        <v>2.5517999999999999E-2</v>
      </c>
      <c r="H55" s="76">
        <v>36</v>
      </c>
      <c r="I55" s="77" t="s">
        <v>70</v>
      </c>
      <c r="J55" s="83">
        <f t="shared" si="6"/>
        <v>3.5999999999999999E-3</v>
      </c>
      <c r="K55" s="76">
        <v>67</v>
      </c>
      <c r="L55" s="77" t="s">
        <v>70</v>
      </c>
      <c r="M55" s="83">
        <f t="shared" si="7"/>
        <v>6.7000000000000002E-3</v>
      </c>
      <c r="N55" s="76">
        <v>49</v>
      </c>
      <c r="O55" s="77" t="s">
        <v>70</v>
      </c>
      <c r="P55" s="83">
        <f t="shared" si="8"/>
        <v>4.8999999999999998E-3</v>
      </c>
    </row>
    <row r="56" spans="1:16">
      <c r="A56" s="1">
        <f t="shared" si="5"/>
        <v>56</v>
      </c>
      <c r="B56" s="76">
        <v>499.99900000000002</v>
      </c>
      <c r="C56" s="77" t="s">
        <v>69</v>
      </c>
      <c r="D56" s="84">
        <f t="shared" si="0"/>
        <v>2.499995E-4</v>
      </c>
      <c r="E56" s="78">
        <v>1.8929999999999999E-2</v>
      </c>
      <c r="F56" s="79">
        <v>7.6429999999999996E-3</v>
      </c>
      <c r="G56" s="75">
        <f t="shared" si="1"/>
        <v>2.6572999999999999E-2</v>
      </c>
      <c r="H56" s="76">
        <v>40</v>
      </c>
      <c r="I56" s="77" t="s">
        <v>70</v>
      </c>
      <c r="J56" s="83">
        <f t="shared" si="6"/>
        <v>4.0000000000000001E-3</v>
      </c>
      <c r="K56" s="76">
        <v>72</v>
      </c>
      <c r="L56" s="77" t="s">
        <v>70</v>
      </c>
      <c r="M56" s="83">
        <f t="shared" si="7"/>
        <v>7.1999999999999998E-3</v>
      </c>
      <c r="N56" s="76">
        <v>52</v>
      </c>
      <c r="O56" s="77" t="s">
        <v>70</v>
      </c>
      <c r="P56" s="83">
        <f t="shared" si="8"/>
        <v>5.1999999999999998E-3</v>
      </c>
    </row>
    <row r="57" spans="1:16">
      <c r="A57" s="1">
        <f t="shared" si="5"/>
        <v>57</v>
      </c>
      <c r="B57" s="76">
        <v>549.99900000000002</v>
      </c>
      <c r="C57" s="77" t="s">
        <v>69</v>
      </c>
      <c r="D57" s="84">
        <f t="shared" si="0"/>
        <v>2.7499950000000001E-4</v>
      </c>
      <c r="E57" s="78">
        <v>1.985E-2</v>
      </c>
      <c r="F57" s="79">
        <v>7.7099999999999998E-3</v>
      </c>
      <c r="G57" s="75">
        <f t="shared" si="1"/>
        <v>2.7560000000000001E-2</v>
      </c>
      <c r="H57" s="76">
        <v>43</v>
      </c>
      <c r="I57" s="77" t="s">
        <v>70</v>
      </c>
      <c r="J57" s="83">
        <f t="shared" si="6"/>
        <v>4.3E-3</v>
      </c>
      <c r="K57" s="76">
        <v>76</v>
      </c>
      <c r="L57" s="77" t="s">
        <v>70</v>
      </c>
      <c r="M57" s="83">
        <f t="shared" si="7"/>
        <v>7.6E-3</v>
      </c>
      <c r="N57" s="76">
        <v>56</v>
      </c>
      <c r="O57" s="77" t="s">
        <v>70</v>
      </c>
      <c r="P57" s="83">
        <f t="shared" si="8"/>
        <v>5.5999999999999999E-3</v>
      </c>
    </row>
    <row r="58" spans="1:16">
      <c r="A58" s="1">
        <f t="shared" si="5"/>
        <v>58</v>
      </c>
      <c r="B58" s="76">
        <v>599.99900000000002</v>
      </c>
      <c r="C58" s="77" t="s">
        <v>69</v>
      </c>
      <c r="D58" s="84">
        <f t="shared" si="0"/>
        <v>2.9999950000000002E-4</v>
      </c>
      <c r="E58" s="78">
        <v>2.0729999999999998E-2</v>
      </c>
      <c r="F58" s="79">
        <v>7.7629999999999999E-3</v>
      </c>
      <c r="G58" s="75">
        <f t="shared" si="1"/>
        <v>2.8492999999999997E-2</v>
      </c>
      <c r="H58" s="76">
        <v>46</v>
      </c>
      <c r="I58" s="77" t="s">
        <v>70</v>
      </c>
      <c r="J58" s="83">
        <f t="shared" si="6"/>
        <v>4.5999999999999999E-3</v>
      </c>
      <c r="K58" s="76">
        <v>81</v>
      </c>
      <c r="L58" s="77" t="s">
        <v>70</v>
      </c>
      <c r="M58" s="83">
        <f t="shared" si="7"/>
        <v>8.0999999999999996E-3</v>
      </c>
      <c r="N58" s="76">
        <v>59</v>
      </c>
      <c r="O58" s="77" t="s">
        <v>70</v>
      </c>
      <c r="P58" s="83">
        <f t="shared" si="8"/>
        <v>5.8999999999999999E-3</v>
      </c>
    </row>
    <row r="59" spans="1:16">
      <c r="A59" s="1">
        <f t="shared" si="5"/>
        <v>59</v>
      </c>
      <c r="B59" s="76">
        <v>649.99900000000002</v>
      </c>
      <c r="C59" s="77" t="s">
        <v>69</v>
      </c>
      <c r="D59" s="84">
        <f t="shared" si="0"/>
        <v>3.2499950000000003E-4</v>
      </c>
      <c r="E59" s="78">
        <v>2.1579999999999998E-2</v>
      </c>
      <c r="F59" s="79">
        <v>7.8040000000000002E-3</v>
      </c>
      <c r="G59" s="75">
        <f t="shared" si="1"/>
        <v>2.9384E-2</v>
      </c>
      <c r="H59" s="76">
        <v>49</v>
      </c>
      <c r="I59" s="77" t="s">
        <v>70</v>
      </c>
      <c r="J59" s="83">
        <f t="shared" si="6"/>
        <v>4.8999999999999998E-3</v>
      </c>
      <c r="K59" s="76">
        <v>85</v>
      </c>
      <c r="L59" s="77" t="s">
        <v>70</v>
      </c>
      <c r="M59" s="83">
        <f t="shared" si="7"/>
        <v>8.5000000000000006E-3</v>
      </c>
      <c r="N59" s="76">
        <v>62</v>
      </c>
      <c r="O59" s="77" t="s">
        <v>70</v>
      </c>
      <c r="P59" s="83">
        <f t="shared" si="8"/>
        <v>6.1999999999999998E-3</v>
      </c>
    </row>
    <row r="60" spans="1:16">
      <c r="A60" s="1">
        <f t="shared" si="5"/>
        <v>60</v>
      </c>
      <c r="B60" s="76">
        <v>699.99900000000002</v>
      </c>
      <c r="C60" s="77" t="s">
        <v>69</v>
      </c>
      <c r="D60" s="84">
        <f t="shared" si="0"/>
        <v>3.4999949999999999E-4</v>
      </c>
      <c r="E60" s="78">
        <v>2.239E-2</v>
      </c>
      <c r="F60" s="79">
        <v>7.8359999999999992E-3</v>
      </c>
      <c r="G60" s="75">
        <f t="shared" si="1"/>
        <v>3.0225999999999999E-2</v>
      </c>
      <c r="H60" s="76">
        <v>53</v>
      </c>
      <c r="I60" s="77" t="s">
        <v>70</v>
      </c>
      <c r="J60" s="83">
        <f t="shared" si="6"/>
        <v>5.3E-3</v>
      </c>
      <c r="K60" s="76">
        <v>90</v>
      </c>
      <c r="L60" s="77" t="s">
        <v>70</v>
      </c>
      <c r="M60" s="83">
        <f t="shared" si="7"/>
        <v>8.9999999999999993E-3</v>
      </c>
      <c r="N60" s="76">
        <v>66</v>
      </c>
      <c r="O60" s="77" t="s">
        <v>70</v>
      </c>
      <c r="P60" s="83">
        <f t="shared" si="8"/>
        <v>6.6E-3</v>
      </c>
    </row>
    <row r="61" spans="1:16">
      <c r="A61" s="1">
        <f t="shared" si="5"/>
        <v>61</v>
      </c>
      <c r="B61" s="76">
        <v>799.99900000000002</v>
      </c>
      <c r="C61" s="77" t="s">
        <v>69</v>
      </c>
      <c r="D61" s="84">
        <f t="shared" si="0"/>
        <v>3.9999950000000001E-4</v>
      </c>
      <c r="E61" s="78">
        <v>2.3939999999999999E-2</v>
      </c>
      <c r="F61" s="79">
        <v>7.8770000000000003E-3</v>
      </c>
      <c r="G61" s="75">
        <f t="shared" si="1"/>
        <v>3.1816999999999998E-2</v>
      </c>
      <c r="H61" s="76">
        <v>59</v>
      </c>
      <c r="I61" s="77" t="s">
        <v>70</v>
      </c>
      <c r="J61" s="83">
        <f t="shared" si="6"/>
        <v>5.8999999999999999E-3</v>
      </c>
      <c r="K61" s="76">
        <v>98</v>
      </c>
      <c r="L61" s="77" t="s">
        <v>70</v>
      </c>
      <c r="M61" s="83">
        <f t="shared" si="7"/>
        <v>9.7999999999999997E-3</v>
      </c>
      <c r="N61" s="76">
        <v>72</v>
      </c>
      <c r="O61" s="77" t="s">
        <v>70</v>
      </c>
      <c r="P61" s="83">
        <f t="shared" si="8"/>
        <v>7.1999999999999998E-3</v>
      </c>
    </row>
    <row r="62" spans="1:16">
      <c r="A62" s="1">
        <f t="shared" si="5"/>
        <v>62</v>
      </c>
      <c r="B62" s="76">
        <v>899.99900000000002</v>
      </c>
      <c r="C62" s="77" t="s">
        <v>69</v>
      </c>
      <c r="D62" s="84">
        <f t="shared" si="0"/>
        <v>4.4999950000000003E-4</v>
      </c>
      <c r="E62" s="78">
        <v>2.5389999999999999E-2</v>
      </c>
      <c r="F62" s="79">
        <v>7.8949999999999992E-3</v>
      </c>
      <c r="G62" s="75">
        <f t="shared" si="1"/>
        <v>3.3284999999999995E-2</v>
      </c>
      <c r="H62" s="76">
        <v>66</v>
      </c>
      <c r="I62" s="77" t="s">
        <v>70</v>
      </c>
      <c r="J62" s="83">
        <f t="shared" si="6"/>
        <v>6.6E-3</v>
      </c>
      <c r="K62" s="76">
        <v>106</v>
      </c>
      <c r="L62" s="77" t="s">
        <v>70</v>
      </c>
      <c r="M62" s="83">
        <f t="shared" si="7"/>
        <v>1.06E-2</v>
      </c>
      <c r="N62" s="76">
        <v>78</v>
      </c>
      <c r="O62" s="77" t="s">
        <v>70</v>
      </c>
      <c r="P62" s="83">
        <f t="shared" si="8"/>
        <v>7.7999999999999996E-3</v>
      </c>
    </row>
    <row r="63" spans="1:16">
      <c r="A63" s="1">
        <f t="shared" si="5"/>
        <v>63</v>
      </c>
      <c r="B63" s="76">
        <v>999.99900000000002</v>
      </c>
      <c r="C63" s="77" t="s">
        <v>69</v>
      </c>
      <c r="D63" s="84">
        <f t="shared" si="0"/>
        <v>4.9999950000000006E-4</v>
      </c>
      <c r="E63" s="78">
        <v>2.6769999999999999E-2</v>
      </c>
      <c r="F63" s="79">
        <v>7.8949999999999992E-3</v>
      </c>
      <c r="G63" s="75">
        <f t="shared" si="1"/>
        <v>3.4665000000000001E-2</v>
      </c>
      <c r="H63" s="76">
        <v>72</v>
      </c>
      <c r="I63" s="77" t="s">
        <v>70</v>
      </c>
      <c r="J63" s="83">
        <f t="shared" si="6"/>
        <v>7.1999999999999998E-3</v>
      </c>
      <c r="K63" s="76">
        <v>114</v>
      </c>
      <c r="L63" s="77" t="s">
        <v>70</v>
      </c>
      <c r="M63" s="83">
        <f t="shared" si="7"/>
        <v>1.14E-2</v>
      </c>
      <c r="N63" s="76">
        <v>84</v>
      </c>
      <c r="O63" s="77" t="s">
        <v>70</v>
      </c>
      <c r="P63" s="83">
        <f t="shared" si="8"/>
        <v>8.4000000000000012E-3</v>
      </c>
    </row>
    <row r="64" spans="1:16">
      <c r="A64" s="1">
        <f t="shared" si="5"/>
        <v>64</v>
      </c>
      <c r="B64" s="76">
        <v>1.1000000000000001</v>
      </c>
      <c r="C64" s="111" t="s">
        <v>71</v>
      </c>
      <c r="D64" s="84">
        <f t="shared" ref="D64:D95" si="9">B64/1000/$C$5</f>
        <v>5.5000000000000003E-4</v>
      </c>
      <c r="E64" s="78">
        <v>2.8070000000000001E-2</v>
      </c>
      <c r="F64" s="79">
        <v>7.8829999999999994E-3</v>
      </c>
      <c r="G64" s="75">
        <f t="shared" si="1"/>
        <v>3.5952999999999999E-2</v>
      </c>
      <c r="H64" s="76">
        <v>79</v>
      </c>
      <c r="I64" s="77" t="s">
        <v>70</v>
      </c>
      <c r="J64" s="83">
        <f t="shared" si="6"/>
        <v>7.9000000000000008E-3</v>
      </c>
      <c r="K64" s="76">
        <v>122</v>
      </c>
      <c r="L64" s="77" t="s">
        <v>70</v>
      </c>
      <c r="M64" s="83">
        <f t="shared" si="7"/>
        <v>1.2199999999999999E-2</v>
      </c>
      <c r="N64" s="76">
        <v>90</v>
      </c>
      <c r="O64" s="77" t="s">
        <v>70</v>
      </c>
      <c r="P64" s="83">
        <f t="shared" si="8"/>
        <v>8.9999999999999993E-3</v>
      </c>
    </row>
    <row r="65" spans="1:16">
      <c r="A65" s="1">
        <f t="shared" si="5"/>
        <v>65</v>
      </c>
      <c r="B65" s="76">
        <v>1.2</v>
      </c>
      <c r="C65" s="77" t="s">
        <v>71</v>
      </c>
      <c r="D65" s="84">
        <f t="shared" si="9"/>
        <v>5.9999999999999995E-4</v>
      </c>
      <c r="E65" s="78">
        <v>2.9319999999999999E-2</v>
      </c>
      <c r="F65" s="79">
        <v>7.8609999999999999E-3</v>
      </c>
      <c r="G65" s="75">
        <f t="shared" si="1"/>
        <v>3.7180999999999999E-2</v>
      </c>
      <c r="H65" s="76">
        <v>86</v>
      </c>
      <c r="I65" s="77" t="s">
        <v>70</v>
      </c>
      <c r="J65" s="83">
        <f t="shared" si="6"/>
        <v>8.6E-3</v>
      </c>
      <c r="K65" s="76">
        <v>129</v>
      </c>
      <c r="L65" s="77" t="s">
        <v>70</v>
      </c>
      <c r="M65" s="83">
        <f t="shared" si="7"/>
        <v>1.29E-2</v>
      </c>
      <c r="N65" s="76">
        <v>95</v>
      </c>
      <c r="O65" s="77" t="s">
        <v>70</v>
      </c>
      <c r="P65" s="83">
        <f t="shared" si="8"/>
        <v>9.4999999999999998E-3</v>
      </c>
    </row>
    <row r="66" spans="1:16">
      <c r="A66" s="1">
        <f t="shared" si="5"/>
        <v>66</v>
      </c>
      <c r="B66" s="76">
        <v>1.3</v>
      </c>
      <c r="C66" s="77" t="s">
        <v>71</v>
      </c>
      <c r="D66" s="84">
        <f t="shared" si="9"/>
        <v>6.4999999999999997E-4</v>
      </c>
      <c r="E66" s="78">
        <v>3.0519999999999999E-2</v>
      </c>
      <c r="F66" s="79">
        <v>7.8320000000000004E-3</v>
      </c>
      <c r="G66" s="75">
        <f t="shared" si="1"/>
        <v>3.8351999999999997E-2</v>
      </c>
      <c r="H66" s="76">
        <v>92</v>
      </c>
      <c r="I66" s="77" t="s">
        <v>70</v>
      </c>
      <c r="J66" s="83">
        <f t="shared" si="6"/>
        <v>9.1999999999999998E-3</v>
      </c>
      <c r="K66" s="76">
        <v>136</v>
      </c>
      <c r="L66" s="77" t="s">
        <v>70</v>
      </c>
      <c r="M66" s="83">
        <f t="shared" si="7"/>
        <v>1.3600000000000001E-2</v>
      </c>
      <c r="N66" s="76">
        <v>101</v>
      </c>
      <c r="O66" s="77" t="s">
        <v>70</v>
      </c>
      <c r="P66" s="83">
        <f t="shared" si="8"/>
        <v>1.0100000000000001E-2</v>
      </c>
    </row>
    <row r="67" spans="1:16">
      <c r="A67" s="1">
        <f t="shared" si="5"/>
        <v>67</v>
      </c>
      <c r="B67" s="76">
        <v>1.4</v>
      </c>
      <c r="C67" s="77" t="s">
        <v>71</v>
      </c>
      <c r="D67" s="84">
        <f t="shared" si="9"/>
        <v>6.9999999999999999E-4</v>
      </c>
      <c r="E67" s="78">
        <v>3.1669999999999997E-2</v>
      </c>
      <c r="F67" s="79">
        <v>7.7970000000000001E-3</v>
      </c>
      <c r="G67" s="75">
        <f t="shared" si="1"/>
        <v>3.9466999999999995E-2</v>
      </c>
      <c r="H67" s="76">
        <v>99</v>
      </c>
      <c r="I67" s="77" t="s">
        <v>70</v>
      </c>
      <c r="J67" s="83">
        <f t="shared" si="6"/>
        <v>9.9000000000000008E-3</v>
      </c>
      <c r="K67" s="76">
        <v>143</v>
      </c>
      <c r="L67" s="77" t="s">
        <v>70</v>
      </c>
      <c r="M67" s="83">
        <f t="shared" si="7"/>
        <v>1.4299999999999998E-2</v>
      </c>
      <c r="N67" s="76">
        <v>106</v>
      </c>
      <c r="O67" s="77" t="s">
        <v>70</v>
      </c>
      <c r="P67" s="83">
        <f t="shared" si="8"/>
        <v>1.06E-2</v>
      </c>
    </row>
    <row r="68" spans="1:16">
      <c r="A68" s="1">
        <f t="shared" si="5"/>
        <v>68</v>
      </c>
      <c r="B68" s="76">
        <v>1.5</v>
      </c>
      <c r="C68" s="77" t="s">
        <v>71</v>
      </c>
      <c r="D68" s="84">
        <f t="shared" si="9"/>
        <v>7.5000000000000002E-4</v>
      </c>
      <c r="E68" s="78">
        <v>3.2779999999999997E-2</v>
      </c>
      <c r="F68" s="79">
        <v>7.7580000000000001E-3</v>
      </c>
      <c r="G68" s="75">
        <f t="shared" si="1"/>
        <v>4.0537999999999998E-2</v>
      </c>
      <c r="H68" s="76">
        <v>106</v>
      </c>
      <c r="I68" s="77" t="s">
        <v>70</v>
      </c>
      <c r="J68" s="83">
        <f t="shared" si="6"/>
        <v>1.06E-2</v>
      </c>
      <c r="K68" s="76">
        <v>150</v>
      </c>
      <c r="L68" s="77" t="s">
        <v>70</v>
      </c>
      <c r="M68" s="83">
        <f t="shared" si="7"/>
        <v>1.4999999999999999E-2</v>
      </c>
      <c r="N68" s="76">
        <v>112</v>
      </c>
      <c r="O68" s="77" t="s">
        <v>70</v>
      </c>
      <c r="P68" s="83">
        <f t="shared" si="8"/>
        <v>1.12E-2</v>
      </c>
    </row>
    <row r="69" spans="1:16">
      <c r="A69" s="1">
        <f t="shared" si="5"/>
        <v>69</v>
      </c>
      <c r="B69" s="76">
        <v>1.6</v>
      </c>
      <c r="C69" s="77" t="s">
        <v>71</v>
      </c>
      <c r="D69" s="84">
        <f t="shared" si="9"/>
        <v>8.0000000000000004E-4</v>
      </c>
      <c r="E69" s="78">
        <v>3.3860000000000001E-2</v>
      </c>
      <c r="F69" s="79">
        <v>7.7149999999999996E-3</v>
      </c>
      <c r="G69" s="75">
        <f t="shared" si="1"/>
        <v>4.1575000000000001E-2</v>
      </c>
      <c r="H69" s="76">
        <v>112</v>
      </c>
      <c r="I69" s="77" t="s">
        <v>70</v>
      </c>
      <c r="J69" s="83">
        <f t="shared" si="6"/>
        <v>1.12E-2</v>
      </c>
      <c r="K69" s="76">
        <v>157</v>
      </c>
      <c r="L69" s="77" t="s">
        <v>70</v>
      </c>
      <c r="M69" s="83">
        <f t="shared" si="7"/>
        <v>1.5699999999999999E-2</v>
      </c>
      <c r="N69" s="76">
        <v>117</v>
      </c>
      <c r="O69" s="77" t="s">
        <v>70</v>
      </c>
      <c r="P69" s="83">
        <f t="shared" si="8"/>
        <v>1.17E-2</v>
      </c>
    </row>
    <row r="70" spans="1:16">
      <c r="A70" s="1">
        <f t="shared" si="5"/>
        <v>70</v>
      </c>
      <c r="B70" s="76">
        <v>1.7</v>
      </c>
      <c r="C70" s="77" t="s">
        <v>71</v>
      </c>
      <c r="D70" s="84">
        <f t="shared" si="9"/>
        <v>8.4999999999999995E-4</v>
      </c>
      <c r="E70" s="78">
        <v>3.49E-2</v>
      </c>
      <c r="F70" s="79">
        <v>7.6689999999999996E-3</v>
      </c>
      <c r="G70" s="75">
        <f t="shared" si="1"/>
        <v>4.2569000000000003E-2</v>
      </c>
      <c r="H70" s="76">
        <v>119</v>
      </c>
      <c r="I70" s="77" t="s">
        <v>70</v>
      </c>
      <c r="J70" s="83">
        <f t="shared" si="6"/>
        <v>1.1899999999999999E-2</v>
      </c>
      <c r="K70" s="76">
        <v>164</v>
      </c>
      <c r="L70" s="77" t="s">
        <v>70</v>
      </c>
      <c r="M70" s="83">
        <f t="shared" si="7"/>
        <v>1.6400000000000001E-2</v>
      </c>
      <c r="N70" s="76">
        <v>122</v>
      </c>
      <c r="O70" s="77" t="s">
        <v>70</v>
      </c>
      <c r="P70" s="83">
        <f t="shared" si="8"/>
        <v>1.2199999999999999E-2</v>
      </c>
    </row>
    <row r="71" spans="1:16">
      <c r="A71" s="1">
        <f t="shared" si="5"/>
        <v>71</v>
      </c>
      <c r="B71" s="76">
        <v>1.8</v>
      </c>
      <c r="C71" s="77" t="s">
        <v>71</v>
      </c>
      <c r="D71" s="84">
        <f t="shared" si="9"/>
        <v>8.9999999999999998E-4</v>
      </c>
      <c r="E71" s="78">
        <v>3.5909999999999997E-2</v>
      </c>
      <c r="F71" s="79">
        <v>7.6220000000000003E-3</v>
      </c>
      <c r="G71" s="75">
        <f t="shared" si="1"/>
        <v>4.3532000000000001E-2</v>
      </c>
      <c r="H71" s="76">
        <v>126</v>
      </c>
      <c r="I71" s="77" t="s">
        <v>70</v>
      </c>
      <c r="J71" s="83">
        <f t="shared" si="6"/>
        <v>1.26E-2</v>
      </c>
      <c r="K71" s="76">
        <v>170</v>
      </c>
      <c r="L71" s="77" t="s">
        <v>70</v>
      </c>
      <c r="M71" s="83">
        <f t="shared" si="7"/>
        <v>1.7000000000000001E-2</v>
      </c>
      <c r="N71" s="76">
        <v>127</v>
      </c>
      <c r="O71" s="77" t="s">
        <v>70</v>
      </c>
      <c r="P71" s="83">
        <f t="shared" si="8"/>
        <v>1.2699999999999999E-2</v>
      </c>
    </row>
    <row r="72" spans="1:16">
      <c r="A72" s="1">
        <f t="shared" si="5"/>
        <v>72</v>
      </c>
      <c r="B72" s="76">
        <v>2</v>
      </c>
      <c r="C72" s="77" t="s">
        <v>71</v>
      </c>
      <c r="D72" s="84">
        <f t="shared" si="9"/>
        <v>1E-3</v>
      </c>
      <c r="E72" s="78">
        <v>3.7850000000000002E-2</v>
      </c>
      <c r="F72" s="79">
        <v>7.522E-3</v>
      </c>
      <c r="G72" s="75">
        <f t="shared" si="1"/>
        <v>4.5372000000000003E-2</v>
      </c>
      <c r="H72" s="76">
        <v>139</v>
      </c>
      <c r="I72" s="77" t="s">
        <v>70</v>
      </c>
      <c r="J72" s="83">
        <f t="shared" si="6"/>
        <v>1.3900000000000001E-2</v>
      </c>
      <c r="K72" s="76">
        <v>183</v>
      </c>
      <c r="L72" s="77" t="s">
        <v>70</v>
      </c>
      <c r="M72" s="83">
        <f t="shared" si="7"/>
        <v>1.83E-2</v>
      </c>
      <c r="N72" s="76">
        <v>137</v>
      </c>
      <c r="O72" s="77" t="s">
        <v>70</v>
      </c>
      <c r="P72" s="83">
        <f t="shared" si="8"/>
        <v>1.37E-2</v>
      </c>
    </row>
    <row r="73" spans="1:16">
      <c r="A73" s="1">
        <f t="shared" si="5"/>
        <v>73</v>
      </c>
      <c r="B73" s="76">
        <v>2.25</v>
      </c>
      <c r="C73" s="77" t="s">
        <v>71</v>
      </c>
      <c r="D73" s="84">
        <f t="shared" si="9"/>
        <v>1.1249999999999999E-3</v>
      </c>
      <c r="E73" s="78">
        <v>4.0149999999999998E-2</v>
      </c>
      <c r="F73" s="79">
        <v>7.3940000000000004E-3</v>
      </c>
      <c r="G73" s="75">
        <f t="shared" si="1"/>
        <v>4.7543999999999996E-2</v>
      </c>
      <c r="H73" s="76">
        <v>156</v>
      </c>
      <c r="I73" s="77" t="s">
        <v>70</v>
      </c>
      <c r="J73" s="83">
        <f t="shared" si="6"/>
        <v>1.5599999999999999E-2</v>
      </c>
      <c r="K73" s="76">
        <v>199</v>
      </c>
      <c r="L73" s="77" t="s">
        <v>70</v>
      </c>
      <c r="M73" s="83">
        <f t="shared" si="7"/>
        <v>1.9900000000000001E-2</v>
      </c>
      <c r="N73" s="76">
        <v>149</v>
      </c>
      <c r="O73" s="77" t="s">
        <v>70</v>
      </c>
      <c r="P73" s="83">
        <f t="shared" si="8"/>
        <v>1.49E-2</v>
      </c>
    </row>
    <row r="74" spans="1:16">
      <c r="A74" s="1">
        <f t="shared" si="5"/>
        <v>74</v>
      </c>
      <c r="B74" s="76">
        <v>2.5</v>
      </c>
      <c r="C74" s="77" t="s">
        <v>71</v>
      </c>
      <c r="D74" s="84">
        <f t="shared" si="9"/>
        <v>1.25E-3</v>
      </c>
      <c r="E74" s="78">
        <v>4.2320000000000003E-2</v>
      </c>
      <c r="F74" s="79">
        <v>7.2639999999999996E-3</v>
      </c>
      <c r="G74" s="75">
        <f t="shared" si="1"/>
        <v>4.9584000000000003E-2</v>
      </c>
      <c r="H74" s="76">
        <v>173</v>
      </c>
      <c r="I74" s="77" t="s">
        <v>70</v>
      </c>
      <c r="J74" s="83">
        <f t="shared" si="6"/>
        <v>1.7299999999999999E-2</v>
      </c>
      <c r="K74" s="76">
        <v>213</v>
      </c>
      <c r="L74" s="77" t="s">
        <v>70</v>
      </c>
      <c r="M74" s="83">
        <f t="shared" si="7"/>
        <v>2.1299999999999999E-2</v>
      </c>
      <c r="N74" s="76">
        <v>161</v>
      </c>
      <c r="O74" s="77" t="s">
        <v>70</v>
      </c>
      <c r="P74" s="83">
        <f t="shared" si="8"/>
        <v>1.61E-2</v>
      </c>
    </row>
    <row r="75" spans="1:16">
      <c r="A75" s="1">
        <f t="shared" si="5"/>
        <v>75</v>
      </c>
      <c r="B75" s="76">
        <v>2.75</v>
      </c>
      <c r="C75" s="77" t="s">
        <v>71</v>
      </c>
      <c r="D75" s="84">
        <f t="shared" si="9"/>
        <v>1.3749999999999999E-3</v>
      </c>
      <c r="E75" s="78">
        <v>4.4389999999999999E-2</v>
      </c>
      <c r="F75" s="79">
        <v>7.1339999999999997E-3</v>
      </c>
      <c r="G75" s="75">
        <f t="shared" si="1"/>
        <v>5.1524E-2</v>
      </c>
      <c r="H75" s="76">
        <v>190</v>
      </c>
      <c r="I75" s="77" t="s">
        <v>70</v>
      </c>
      <c r="J75" s="83">
        <f t="shared" si="6"/>
        <v>1.9E-2</v>
      </c>
      <c r="K75" s="76">
        <v>228</v>
      </c>
      <c r="L75" s="77" t="s">
        <v>70</v>
      </c>
      <c r="M75" s="83">
        <f t="shared" si="7"/>
        <v>2.2800000000000001E-2</v>
      </c>
      <c r="N75" s="76">
        <v>172</v>
      </c>
      <c r="O75" s="77" t="s">
        <v>70</v>
      </c>
      <c r="P75" s="83">
        <f t="shared" si="8"/>
        <v>1.72E-2</v>
      </c>
    </row>
    <row r="76" spans="1:16">
      <c r="A76" s="1">
        <f t="shared" si="5"/>
        <v>76</v>
      </c>
      <c r="B76" s="76">
        <v>3</v>
      </c>
      <c r="C76" s="77" t="s">
        <v>71</v>
      </c>
      <c r="D76" s="84">
        <f t="shared" si="9"/>
        <v>1.5E-3</v>
      </c>
      <c r="E76" s="78">
        <v>4.6359999999999998E-2</v>
      </c>
      <c r="F76" s="79">
        <v>7.0070000000000002E-3</v>
      </c>
      <c r="G76" s="75">
        <f t="shared" si="1"/>
        <v>5.3366999999999998E-2</v>
      </c>
      <c r="H76" s="76">
        <v>207</v>
      </c>
      <c r="I76" s="77" t="s">
        <v>70</v>
      </c>
      <c r="J76" s="83">
        <f t="shared" si="6"/>
        <v>2.07E-2</v>
      </c>
      <c r="K76" s="76">
        <v>242</v>
      </c>
      <c r="L76" s="77" t="s">
        <v>70</v>
      </c>
      <c r="M76" s="83">
        <f t="shared" si="7"/>
        <v>2.4199999999999999E-2</v>
      </c>
      <c r="N76" s="76">
        <v>184</v>
      </c>
      <c r="O76" s="77" t="s">
        <v>70</v>
      </c>
      <c r="P76" s="83">
        <f t="shared" si="8"/>
        <v>1.84E-2</v>
      </c>
    </row>
    <row r="77" spans="1:16">
      <c r="A77" s="1">
        <f t="shared" si="5"/>
        <v>77</v>
      </c>
      <c r="B77" s="76">
        <v>3.25</v>
      </c>
      <c r="C77" s="77" t="s">
        <v>71</v>
      </c>
      <c r="D77" s="84">
        <f t="shared" si="9"/>
        <v>1.6249999999999999E-3</v>
      </c>
      <c r="E77" s="78">
        <v>4.8250000000000001E-2</v>
      </c>
      <c r="F77" s="79">
        <v>6.8820000000000001E-3</v>
      </c>
      <c r="G77" s="75">
        <f t="shared" si="1"/>
        <v>5.5132E-2</v>
      </c>
      <c r="H77" s="76">
        <v>224</v>
      </c>
      <c r="I77" s="77" t="s">
        <v>70</v>
      </c>
      <c r="J77" s="83">
        <f t="shared" si="6"/>
        <v>2.24E-2</v>
      </c>
      <c r="K77" s="76">
        <v>255</v>
      </c>
      <c r="L77" s="77" t="s">
        <v>70</v>
      </c>
      <c r="M77" s="83">
        <f t="shared" si="7"/>
        <v>2.5500000000000002E-2</v>
      </c>
      <c r="N77" s="76">
        <v>194</v>
      </c>
      <c r="O77" s="77" t="s">
        <v>70</v>
      </c>
      <c r="P77" s="83">
        <f t="shared" si="8"/>
        <v>1.9400000000000001E-2</v>
      </c>
    </row>
    <row r="78" spans="1:16">
      <c r="A78" s="1">
        <f t="shared" si="5"/>
        <v>78</v>
      </c>
      <c r="B78" s="76">
        <v>3.5</v>
      </c>
      <c r="C78" s="77" t="s">
        <v>71</v>
      </c>
      <c r="D78" s="84">
        <f t="shared" si="9"/>
        <v>1.75E-3</v>
      </c>
      <c r="E78" s="78">
        <v>5.008E-2</v>
      </c>
      <c r="F78" s="79">
        <v>6.7609999999999996E-3</v>
      </c>
      <c r="G78" s="75">
        <f t="shared" si="1"/>
        <v>5.6841000000000003E-2</v>
      </c>
      <c r="H78" s="76">
        <v>242</v>
      </c>
      <c r="I78" s="77" t="s">
        <v>70</v>
      </c>
      <c r="J78" s="83">
        <f t="shared" si="6"/>
        <v>2.4199999999999999E-2</v>
      </c>
      <c r="K78" s="76">
        <v>268</v>
      </c>
      <c r="L78" s="77" t="s">
        <v>70</v>
      </c>
      <c r="M78" s="83">
        <f t="shared" si="7"/>
        <v>2.6800000000000001E-2</v>
      </c>
      <c r="N78" s="76">
        <v>205</v>
      </c>
      <c r="O78" s="77" t="s">
        <v>70</v>
      </c>
      <c r="P78" s="83">
        <f t="shared" si="8"/>
        <v>2.0499999999999997E-2</v>
      </c>
    </row>
    <row r="79" spans="1:16">
      <c r="A79" s="1">
        <f t="shared" si="5"/>
        <v>79</v>
      </c>
      <c r="B79" s="76">
        <v>3.75</v>
      </c>
      <c r="C79" s="77" t="s">
        <v>71</v>
      </c>
      <c r="D79" s="84">
        <f t="shared" si="9"/>
        <v>1.8749999999999999E-3</v>
      </c>
      <c r="E79" s="78">
        <v>5.1830000000000001E-2</v>
      </c>
      <c r="F79" s="79">
        <v>6.6439999999999997E-3</v>
      </c>
      <c r="G79" s="75">
        <f t="shared" si="1"/>
        <v>5.8473999999999998E-2</v>
      </c>
      <c r="H79" s="76">
        <v>259</v>
      </c>
      <c r="I79" s="77" t="s">
        <v>70</v>
      </c>
      <c r="J79" s="83">
        <f t="shared" si="6"/>
        <v>2.5899999999999999E-2</v>
      </c>
      <c r="K79" s="76">
        <v>281</v>
      </c>
      <c r="L79" s="77" t="s">
        <v>70</v>
      </c>
      <c r="M79" s="83">
        <f t="shared" si="7"/>
        <v>2.8100000000000003E-2</v>
      </c>
      <c r="N79" s="76">
        <v>215</v>
      </c>
      <c r="O79" s="77" t="s">
        <v>70</v>
      </c>
      <c r="P79" s="83">
        <f t="shared" si="8"/>
        <v>2.1499999999999998E-2</v>
      </c>
    </row>
    <row r="80" spans="1:16">
      <c r="A80" s="1">
        <f t="shared" si="5"/>
        <v>80</v>
      </c>
      <c r="B80" s="76">
        <v>4</v>
      </c>
      <c r="C80" s="77" t="s">
        <v>71</v>
      </c>
      <c r="D80" s="84">
        <f t="shared" si="9"/>
        <v>2E-3</v>
      </c>
      <c r="E80" s="78">
        <v>5.3530000000000001E-2</v>
      </c>
      <c r="F80" s="79">
        <v>6.5300000000000002E-3</v>
      </c>
      <c r="G80" s="75">
        <f t="shared" si="1"/>
        <v>6.0060000000000002E-2</v>
      </c>
      <c r="H80" s="76">
        <v>276</v>
      </c>
      <c r="I80" s="77" t="s">
        <v>70</v>
      </c>
      <c r="J80" s="83">
        <f t="shared" si="6"/>
        <v>2.7600000000000003E-2</v>
      </c>
      <c r="K80" s="76">
        <v>293</v>
      </c>
      <c r="L80" s="77" t="s">
        <v>70</v>
      </c>
      <c r="M80" s="83">
        <f t="shared" si="7"/>
        <v>2.93E-2</v>
      </c>
      <c r="N80" s="76">
        <v>225</v>
      </c>
      <c r="O80" s="77" t="s">
        <v>70</v>
      </c>
      <c r="P80" s="83">
        <f t="shared" si="8"/>
        <v>2.2499999999999999E-2</v>
      </c>
    </row>
    <row r="81" spans="1:16">
      <c r="A81" s="1">
        <f t="shared" si="5"/>
        <v>81</v>
      </c>
      <c r="B81" s="76">
        <v>4.5</v>
      </c>
      <c r="C81" s="77" t="s">
        <v>71</v>
      </c>
      <c r="D81" s="84">
        <f t="shared" si="9"/>
        <v>2.2499999999999998E-3</v>
      </c>
      <c r="E81" s="78">
        <v>5.6520000000000001E-2</v>
      </c>
      <c r="F81" s="79">
        <v>6.3140000000000002E-3</v>
      </c>
      <c r="G81" s="75">
        <f t="shared" si="1"/>
        <v>6.2834000000000001E-2</v>
      </c>
      <c r="H81" s="76">
        <v>311</v>
      </c>
      <c r="I81" s="77" t="s">
        <v>70</v>
      </c>
      <c r="J81" s="83">
        <f t="shared" si="6"/>
        <v>3.1099999999999999E-2</v>
      </c>
      <c r="K81" s="76">
        <v>317</v>
      </c>
      <c r="L81" s="77" t="s">
        <v>70</v>
      </c>
      <c r="M81" s="83">
        <f t="shared" si="7"/>
        <v>3.1699999999999999E-2</v>
      </c>
      <c r="N81" s="76">
        <v>245</v>
      </c>
      <c r="O81" s="77" t="s">
        <v>70</v>
      </c>
      <c r="P81" s="83">
        <f t="shared" si="8"/>
        <v>2.4500000000000001E-2</v>
      </c>
    </row>
    <row r="82" spans="1:16">
      <c r="A82" s="1">
        <f t="shared" si="5"/>
        <v>82</v>
      </c>
      <c r="B82" s="76">
        <v>5</v>
      </c>
      <c r="C82" s="77" t="s">
        <v>71</v>
      </c>
      <c r="D82" s="84">
        <f t="shared" si="9"/>
        <v>2.5000000000000001E-3</v>
      </c>
      <c r="E82" s="78">
        <v>5.935E-2</v>
      </c>
      <c r="F82" s="79">
        <v>6.1120000000000002E-3</v>
      </c>
      <c r="G82" s="75">
        <f t="shared" si="1"/>
        <v>6.5462000000000006E-2</v>
      </c>
      <c r="H82" s="76">
        <v>346</v>
      </c>
      <c r="I82" s="77" t="s">
        <v>70</v>
      </c>
      <c r="J82" s="83">
        <f t="shared" si="6"/>
        <v>3.4599999999999999E-2</v>
      </c>
      <c r="K82" s="76">
        <v>340</v>
      </c>
      <c r="L82" s="77" t="s">
        <v>70</v>
      </c>
      <c r="M82" s="83">
        <f t="shared" si="7"/>
        <v>3.4000000000000002E-2</v>
      </c>
      <c r="N82" s="76">
        <v>264</v>
      </c>
      <c r="O82" s="77" t="s">
        <v>70</v>
      </c>
      <c r="P82" s="83">
        <f t="shared" si="8"/>
        <v>2.64E-2</v>
      </c>
    </row>
    <row r="83" spans="1:16">
      <c r="A83" s="1">
        <f t="shared" si="5"/>
        <v>83</v>
      </c>
      <c r="B83" s="76">
        <v>5.5</v>
      </c>
      <c r="C83" s="77" t="s">
        <v>71</v>
      </c>
      <c r="D83" s="84">
        <f t="shared" si="9"/>
        <v>2.7499999999999998E-3</v>
      </c>
      <c r="E83" s="78">
        <v>6.2030000000000002E-2</v>
      </c>
      <c r="F83" s="79">
        <v>5.9239999999999996E-3</v>
      </c>
      <c r="G83" s="75">
        <f t="shared" si="1"/>
        <v>6.7954000000000001E-2</v>
      </c>
      <c r="H83" s="76">
        <v>382</v>
      </c>
      <c r="I83" s="77" t="s">
        <v>70</v>
      </c>
      <c r="J83" s="83">
        <f t="shared" si="6"/>
        <v>3.8199999999999998E-2</v>
      </c>
      <c r="K83" s="76">
        <v>361</v>
      </c>
      <c r="L83" s="77" t="s">
        <v>70</v>
      </c>
      <c r="M83" s="83">
        <f t="shared" si="7"/>
        <v>3.61E-2</v>
      </c>
      <c r="N83" s="76">
        <v>283</v>
      </c>
      <c r="O83" s="77" t="s">
        <v>70</v>
      </c>
      <c r="P83" s="83">
        <f t="shared" si="8"/>
        <v>2.8299999999999999E-2</v>
      </c>
    </row>
    <row r="84" spans="1:16">
      <c r="A84" s="1">
        <f t="shared" si="5"/>
        <v>84</v>
      </c>
      <c r="B84" s="76">
        <v>6</v>
      </c>
      <c r="C84" s="77" t="s">
        <v>71</v>
      </c>
      <c r="D84" s="84">
        <f t="shared" si="9"/>
        <v>3.0000000000000001E-3</v>
      </c>
      <c r="E84" s="78">
        <v>6.4589999999999995E-2</v>
      </c>
      <c r="F84" s="79">
        <v>5.7479999999999996E-3</v>
      </c>
      <c r="G84" s="75">
        <f t="shared" ref="G84:G147" si="10">E84+F84</f>
        <v>7.0337999999999998E-2</v>
      </c>
      <c r="H84" s="76">
        <v>417</v>
      </c>
      <c r="I84" s="77" t="s">
        <v>70</v>
      </c>
      <c r="J84" s="83">
        <f t="shared" ref="J84:J115" si="11">H84/1000/10</f>
        <v>4.1700000000000001E-2</v>
      </c>
      <c r="K84" s="76">
        <v>382</v>
      </c>
      <c r="L84" s="77" t="s">
        <v>70</v>
      </c>
      <c r="M84" s="83">
        <f t="shared" ref="M84:M115" si="12">K84/1000/10</f>
        <v>3.8199999999999998E-2</v>
      </c>
      <c r="N84" s="76">
        <v>301</v>
      </c>
      <c r="O84" s="77" t="s">
        <v>70</v>
      </c>
      <c r="P84" s="83">
        <f t="shared" ref="P84:P115" si="13">N84/1000/10</f>
        <v>3.0099999999999998E-2</v>
      </c>
    </row>
    <row r="85" spans="1:16">
      <c r="A85" s="1">
        <f t="shared" si="5"/>
        <v>85</v>
      </c>
      <c r="B85" s="76">
        <v>6.5</v>
      </c>
      <c r="C85" s="77" t="s">
        <v>71</v>
      </c>
      <c r="D85" s="84">
        <f t="shared" si="9"/>
        <v>3.2499999999999999E-3</v>
      </c>
      <c r="E85" s="78">
        <v>6.7040000000000002E-2</v>
      </c>
      <c r="F85" s="79">
        <v>5.5840000000000004E-3</v>
      </c>
      <c r="G85" s="75">
        <f t="shared" si="10"/>
        <v>7.2624000000000008E-2</v>
      </c>
      <c r="H85" s="76">
        <v>452</v>
      </c>
      <c r="I85" s="77" t="s">
        <v>70</v>
      </c>
      <c r="J85" s="83">
        <f t="shared" si="11"/>
        <v>4.5200000000000004E-2</v>
      </c>
      <c r="K85" s="76">
        <v>402</v>
      </c>
      <c r="L85" s="77" t="s">
        <v>70</v>
      </c>
      <c r="M85" s="83">
        <f t="shared" si="12"/>
        <v>4.02E-2</v>
      </c>
      <c r="N85" s="76">
        <v>318</v>
      </c>
      <c r="O85" s="77" t="s">
        <v>70</v>
      </c>
      <c r="P85" s="83">
        <f t="shared" si="13"/>
        <v>3.1800000000000002E-2</v>
      </c>
    </row>
    <row r="86" spans="1:16">
      <c r="A86" s="1">
        <f t="shared" ref="A86:A149" si="14">A85+1</f>
        <v>86</v>
      </c>
      <c r="B86" s="76">
        <v>7</v>
      </c>
      <c r="C86" s="77" t="s">
        <v>71</v>
      </c>
      <c r="D86" s="84">
        <f t="shared" si="9"/>
        <v>3.5000000000000001E-3</v>
      </c>
      <c r="E86" s="78">
        <v>6.9400000000000003E-2</v>
      </c>
      <c r="F86" s="79">
        <v>5.4299999999999999E-3</v>
      </c>
      <c r="G86" s="75">
        <f t="shared" si="10"/>
        <v>7.4830000000000008E-2</v>
      </c>
      <c r="H86" s="76">
        <v>488</v>
      </c>
      <c r="I86" s="77" t="s">
        <v>70</v>
      </c>
      <c r="J86" s="83">
        <f t="shared" si="11"/>
        <v>4.8799999999999996E-2</v>
      </c>
      <c r="K86" s="76">
        <v>422</v>
      </c>
      <c r="L86" s="77" t="s">
        <v>70</v>
      </c>
      <c r="M86" s="83">
        <f t="shared" si="12"/>
        <v>4.2200000000000001E-2</v>
      </c>
      <c r="N86" s="76">
        <v>335</v>
      </c>
      <c r="O86" s="77" t="s">
        <v>70</v>
      </c>
      <c r="P86" s="83">
        <f t="shared" si="13"/>
        <v>3.3500000000000002E-2</v>
      </c>
    </row>
    <row r="87" spans="1:16">
      <c r="A87" s="1">
        <f t="shared" si="14"/>
        <v>87</v>
      </c>
      <c r="B87" s="76">
        <v>8</v>
      </c>
      <c r="C87" s="77" t="s">
        <v>71</v>
      </c>
      <c r="D87" s="84">
        <f t="shared" si="9"/>
        <v>4.0000000000000001E-3</v>
      </c>
      <c r="E87" s="78">
        <v>7.3859999999999995E-2</v>
      </c>
      <c r="F87" s="79">
        <v>5.1500000000000001E-3</v>
      </c>
      <c r="G87" s="75">
        <f t="shared" si="10"/>
        <v>7.9009999999999997E-2</v>
      </c>
      <c r="H87" s="76">
        <v>559</v>
      </c>
      <c r="I87" s="77" t="s">
        <v>70</v>
      </c>
      <c r="J87" s="83">
        <f t="shared" si="11"/>
        <v>5.5900000000000005E-2</v>
      </c>
      <c r="K87" s="76">
        <v>458</v>
      </c>
      <c r="L87" s="77" t="s">
        <v>70</v>
      </c>
      <c r="M87" s="83">
        <f t="shared" si="12"/>
        <v>4.58E-2</v>
      </c>
      <c r="N87" s="76">
        <v>368</v>
      </c>
      <c r="O87" s="77" t="s">
        <v>70</v>
      </c>
      <c r="P87" s="83">
        <f t="shared" si="13"/>
        <v>3.6799999999999999E-2</v>
      </c>
    </row>
    <row r="88" spans="1:16">
      <c r="A88" s="1">
        <f t="shared" si="14"/>
        <v>88</v>
      </c>
      <c r="B88" s="76">
        <v>9</v>
      </c>
      <c r="C88" s="77" t="s">
        <v>71</v>
      </c>
      <c r="D88" s="84">
        <f t="shared" si="9"/>
        <v>4.4999999999999997E-3</v>
      </c>
      <c r="E88" s="78">
        <v>7.8030000000000002E-2</v>
      </c>
      <c r="F88" s="79">
        <v>4.9020000000000001E-3</v>
      </c>
      <c r="G88" s="75">
        <f t="shared" si="10"/>
        <v>8.2932000000000006E-2</v>
      </c>
      <c r="H88" s="76">
        <v>630</v>
      </c>
      <c r="I88" s="77" t="s">
        <v>70</v>
      </c>
      <c r="J88" s="83">
        <f t="shared" si="11"/>
        <v>6.3E-2</v>
      </c>
      <c r="K88" s="76">
        <v>492</v>
      </c>
      <c r="L88" s="77" t="s">
        <v>70</v>
      </c>
      <c r="M88" s="83">
        <f t="shared" si="12"/>
        <v>4.9200000000000001E-2</v>
      </c>
      <c r="N88" s="76">
        <v>399</v>
      </c>
      <c r="O88" s="77" t="s">
        <v>70</v>
      </c>
      <c r="P88" s="83">
        <f t="shared" si="13"/>
        <v>3.9900000000000005E-2</v>
      </c>
    </row>
    <row r="89" spans="1:16">
      <c r="A89" s="1">
        <f t="shared" si="14"/>
        <v>89</v>
      </c>
      <c r="B89" s="76">
        <v>10</v>
      </c>
      <c r="C89" s="77" t="s">
        <v>71</v>
      </c>
      <c r="D89" s="84">
        <f t="shared" si="9"/>
        <v>5.0000000000000001E-3</v>
      </c>
      <c r="E89" s="78">
        <v>8.1949999999999995E-2</v>
      </c>
      <c r="F89" s="79">
        <v>4.6800000000000001E-3</v>
      </c>
      <c r="G89" s="75">
        <f t="shared" si="10"/>
        <v>8.6629999999999999E-2</v>
      </c>
      <c r="H89" s="76">
        <v>700</v>
      </c>
      <c r="I89" s="77" t="s">
        <v>70</v>
      </c>
      <c r="J89" s="83">
        <f t="shared" si="11"/>
        <v>6.9999999999999993E-2</v>
      </c>
      <c r="K89" s="76">
        <v>525</v>
      </c>
      <c r="L89" s="77" t="s">
        <v>70</v>
      </c>
      <c r="M89" s="83">
        <f t="shared" si="12"/>
        <v>5.2500000000000005E-2</v>
      </c>
      <c r="N89" s="76">
        <v>429</v>
      </c>
      <c r="O89" s="77" t="s">
        <v>70</v>
      </c>
      <c r="P89" s="83">
        <f t="shared" si="13"/>
        <v>4.2900000000000001E-2</v>
      </c>
    </row>
    <row r="90" spans="1:16">
      <c r="A90" s="1">
        <f t="shared" si="14"/>
        <v>90</v>
      </c>
      <c r="B90" s="76">
        <v>11</v>
      </c>
      <c r="C90" s="77" t="s">
        <v>71</v>
      </c>
      <c r="D90" s="84">
        <f t="shared" si="9"/>
        <v>5.4999999999999997E-3</v>
      </c>
      <c r="E90" s="78">
        <v>8.566E-2</v>
      </c>
      <c r="F90" s="79">
        <v>4.4809999999999997E-3</v>
      </c>
      <c r="G90" s="75">
        <f t="shared" si="10"/>
        <v>9.0140999999999999E-2</v>
      </c>
      <c r="H90" s="76">
        <v>770</v>
      </c>
      <c r="I90" s="77" t="s">
        <v>70</v>
      </c>
      <c r="J90" s="83">
        <f t="shared" si="11"/>
        <v>7.6999999999999999E-2</v>
      </c>
      <c r="K90" s="76">
        <v>555</v>
      </c>
      <c r="L90" s="77" t="s">
        <v>70</v>
      </c>
      <c r="M90" s="83">
        <f t="shared" si="12"/>
        <v>5.5500000000000008E-2</v>
      </c>
      <c r="N90" s="76">
        <v>458</v>
      </c>
      <c r="O90" s="77" t="s">
        <v>70</v>
      </c>
      <c r="P90" s="83">
        <f t="shared" si="13"/>
        <v>4.58E-2</v>
      </c>
    </row>
    <row r="91" spans="1:16">
      <c r="A91" s="1">
        <f t="shared" si="14"/>
        <v>91</v>
      </c>
      <c r="B91" s="76">
        <v>12</v>
      </c>
      <c r="C91" s="77" t="s">
        <v>71</v>
      </c>
      <c r="D91" s="84">
        <f t="shared" si="9"/>
        <v>6.0000000000000001E-3</v>
      </c>
      <c r="E91" s="78">
        <v>8.9179999999999995E-2</v>
      </c>
      <c r="F91" s="79">
        <v>4.3010000000000001E-3</v>
      </c>
      <c r="G91" s="75">
        <f t="shared" si="10"/>
        <v>9.3480999999999995E-2</v>
      </c>
      <c r="H91" s="76">
        <v>840</v>
      </c>
      <c r="I91" s="77" t="s">
        <v>70</v>
      </c>
      <c r="J91" s="83">
        <f t="shared" si="11"/>
        <v>8.3999999999999991E-2</v>
      </c>
      <c r="K91" s="76">
        <v>584</v>
      </c>
      <c r="L91" s="77" t="s">
        <v>70</v>
      </c>
      <c r="M91" s="83">
        <f t="shared" si="12"/>
        <v>5.8399999999999994E-2</v>
      </c>
      <c r="N91" s="76">
        <v>485</v>
      </c>
      <c r="O91" s="77" t="s">
        <v>70</v>
      </c>
      <c r="P91" s="83">
        <f t="shared" si="13"/>
        <v>4.8500000000000001E-2</v>
      </c>
    </row>
    <row r="92" spans="1:16">
      <c r="A92" s="1">
        <f t="shared" si="14"/>
        <v>92</v>
      </c>
      <c r="B92" s="76">
        <v>13</v>
      </c>
      <c r="C92" s="77" t="s">
        <v>71</v>
      </c>
      <c r="D92" s="84">
        <f t="shared" si="9"/>
        <v>6.4999999999999997E-3</v>
      </c>
      <c r="E92" s="78">
        <v>9.2530000000000001E-2</v>
      </c>
      <c r="F92" s="79">
        <v>4.1370000000000001E-3</v>
      </c>
      <c r="G92" s="75">
        <f t="shared" si="10"/>
        <v>9.6667000000000003E-2</v>
      </c>
      <c r="H92" s="76">
        <v>909</v>
      </c>
      <c r="I92" s="77" t="s">
        <v>70</v>
      </c>
      <c r="J92" s="83">
        <f t="shared" si="11"/>
        <v>9.0900000000000009E-2</v>
      </c>
      <c r="K92" s="76">
        <v>611</v>
      </c>
      <c r="L92" s="77" t="s">
        <v>70</v>
      </c>
      <c r="M92" s="83">
        <f t="shared" si="12"/>
        <v>6.1100000000000002E-2</v>
      </c>
      <c r="N92" s="76">
        <v>512</v>
      </c>
      <c r="O92" s="77" t="s">
        <v>70</v>
      </c>
      <c r="P92" s="83">
        <f t="shared" si="13"/>
        <v>5.1200000000000002E-2</v>
      </c>
    </row>
    <row r="93" spans="1:16">
      <c r="A93" s="1">
        <f t="shared" si="14"/>
        <v>93</v>
      </c>
      <c r="B93" s="76">
        <v>14</v>
      </c>
      <c r="C93" s="77" t="s">
        <v>71</v>
      </c>
      <c r="D93" s="84">
        <f t="shared" si="9"/>
        <v>7.0000000000000001E-3</v>
      </c>
      <c r="E93" s="78">
        <v>9.5729999999999996E-2</v>
      </c>
      <c r="F93" s="79">
        <v>3.9870000000000001E-3</v>
      </c>
      <c r="G93" s="75">
        <f t="shared" si="10"/>
        <v>9.9717E-2</v>
      </c>
      <c r="H93" s="76">
        <v>978</v>
      </c>
      <c r="I93" s="77" t="s">
        <v>70</v>
      </c>
      <c r="J93" s="83">
        <f t="shared" si="11"/>
        <v>9.7799999999999998E-2</v>
      </c>
      <c r="K93" s="76">
        <v>636</v>
      </c>
      <c r="L93" s="77" t="s">
        <v>70</v>
      </c>
      <c r="M93" s="83">
        <f t="shared" si="12"/>
        <v>6.3600000000000004E-2</v>
      </c>
      <c r="N93" s="76">
        <v>537</v>
      </c>
      <c r="O93" s="77" t="s">
        <v>70</v>
      </c>
      <c r="P93" s="83">
        <f t="shared" si="13"/>
        <v>5.3700000000000005E-2</v>
      </c>
    </row>
    <row r="94" spans="1:16">
      <c r="A94" s="1">
        <f t="shared" si="14"/>
        <v>94</v>
      </c>
      <c r="B94" s="76">
        <v>15</v>
      </c>
      <c r="C94" s="77" t="s">
        <v>71</v>
      </c>
      <c r="D94" s="84">
        <f t="shared" si="9"/>
        <v>7.4999999999999997E-3</v>
      </c>
      <c r="E94" s="78">
        <v>9.8790000000000003E-2</v>
      </c>
      <c r="F94" s="79">
        <v>3.8500000000000001E-3</v>
      </c>
      <c r="G94" s="75">
        <f t="shared" si="10"/>
        <v>0.10264000000000001</v>
      </c>
      <c r="H94" s="76">
        <v>1047</v>
      </c>
      <c r="I94" s="77" t="s">
        <v>70</v>
      </c>
      <c r="J94" s="83">
        <f t="shared" si="11"/>
        <v>0.10469999999999999</v>
      </c>
      <c r="K94" s="76">
        <v>661</v>
      </c>
      <c r="L94" s="77" t="s">
        <v>70</v>
      </c>
      <c r="M94" s="83">
        <f t="shared" si="12"/>
        <v>6.6100000000000006E-2</v>
      </c>
      <c r="N94" s="76">
        <v>562</v>
      </c>
      <c r="O94" s="77" t="s">
        <v>70</v>
      </c>
      <c r="P94" s="83">
        <f t="shared" si="13"/>
        <v>5.6200000000000007E-2</v>
      </c>
    </row>
    <row r="95" spans="1:16">
      <c r="A95" s="1">
        <f t="shared" si="14"/>
        <v>95</v>
      </c>
      <c r="B95" s="76">
        <v>16</v>
      </c>
      <c r="C95" s="77" t="s">
        <v>71</v>
      </c>
      <c r="D95" s="84">
        <f t="shared" si="9"/>
        <v>8.0000000000000002E-3</v>
      </c>
      <c r="E95" s="78">
        <v>0.1017</v>
      </c>
      <c r="F95" s="79">
        <v>3.7230000000000002E-3</v>
      </c>
      <c r="G95" s="75">
        <f t="shared" si="10"/>
        <v>0.105423</v>
      </c>
      <c r="H95" s="76">
        <v>1115</v>
      </c>
      <c r="I95" s="77" t="s">
        <v>70</v>
      </c>
      <c r="J95" s="83">
        <f t="shared" si="11"/>
        <v>0.1115</v>
      </c>
      <c r="K95" s="76">
        <v>684</v>
      </c>
      <c r="L95" s="77" t="s">
        <v>70</v>
      </c>
      <c r="M95" s="83">
        <f t="shared" si="12"/>
        <v>6.8400000000000002E-2</v>
      </c>
      <c r="N95" s="76">
        <v>586</v>
      </c>
      <c r="O95" s="77" t="s">
        <v>70</v>
      </c>
      <c r="P95" s="83">
        <f t="shared" si="13"/>
        <v>5.8599999999999999E-2</v>
      </c>
    </row>
    <row r="96" spans="1:16">
      <c r="A96" s="1">
        <f t="shared" si="14"/>
        <v>96</v>
      </c>
      <c r="B96" s="76">
        <v>17</v>
      </c>
      <c r="C96" s="77" t="s">
        <v>71</v>
      </c>
      <c r="D96" s="84">
        <f t="shared" ref="D96:D127" si="15">B96/1000/$C$5</f>
        <v>8.5000000000000006E-3</v>
      </c>
      <c r="E96" s="78">
        <v>0.1046</v>
      </c>
      <c r="F96" s="79">
        <v>3.6050000000000001E-3</v>
      </c>
      <c r="G96" s="75">
        <f t="shared" si="10"/>
        <v>0.108205</v>
      </c>
      <c r="H96" s="76">
        <v>1182</v>
      </c>
      <c r="I96" s="77" t="s">
        <v>70</v>
      </c>
      <c r="J96" s="83">
        <f t="shared" si="11"/>
        <v>0.1182</v>
      </c>
      <c r="K96" s="76">
        <v>707</v>
      </c>
      <c r="L96" s="77" t="s">
        <v>70</v>
      </c>
      <c r="M96" s="83">
        <f t="shared" si="12"/>
        <v>7.0699999999999999E-2</v>
      </c>
      <c r="N96" s="76">
        <v>609</v>
      </c>
      <c r="O96" s="77" t="s">
        <v>70</v>
      </c>
      <c r="P96" s="83">
        <f t="shared" si="13"/>
        <v>6.0899999999999996E-2</v>
      </c>
    </row>
    <row r="97" spans="1:16">
      <c r="A97" s="1">
        <f t="shared" si="14"/>
        <v>97</v>
      </c>
      <c r="B97" s="76">
        <v>18</v>
      </c>
      <c r="C97" s="77" t="s">
        <v>71</v>
      </c>
      <c r="D97" s="84">
        <f t="shared" si="15"/>
        <v>8.9999999999999993E-3</v>
      </c>
      <c r="E97" s="78">
        <v>0.10730000000000001</v>
      </c>
      <c r="F97" s="79">
        <v>3.496E-3</v>
      </c>
      <c r="G97" s="75">
        <f t="shared" si="10"/>
        <v>0.11079600000000001</v>
      </c>
      <c r="H97" s="76">
        <v>1249</v>
      </c>
      <c r="I97" s="77" t="s">
        <v>70</v>
      </c>
      <c r="J97" s="83">
        <f t="shared" si="11"/>
        <v>0.12490000000000001</v>
      </c>
      <c r="K97" s="76">
        <v>728</v>
      </c>
      <c r="L97" s="77" t="s">
        <v>70</v>
      </c>
      <c r="M97" s="83">
        <f t="shared" si="12"/>
        <v>7.2800000000000004E-2</v>
      </c>
      <c r="N97" s="76">
        <v>631</v>
      </c>
      <c r="O97" s="77" t="s">
        <v>70</v>
      </c>
      <c r="P97" s="83">
        <f t="shared" si="13"/>
        <v>6.3100000000000003E-2</v>
      </c>
    </row>
    <row r="98" spans="1:16">
      <c r="A98" s="1">
        <f t="shared" si="14"/>
        <v>98</v>
      </c>
      <c r="B98" s="76">
        <v>20</v>
      </c>
      <c r="C98" s="77" t="s">
        <v>71</v>
      </c>
      <c r="D98" s="84">
        <f t="shared" si="15"/>
        <v>0.01</v>
      </c>
      <c r="E98" s="78">
        <v>0.1124</v>
      </c>
      <c r="F98" s="79">
        <v>3.3E-3</v>
      </c>
      <c r="G98" s="75">
        <f t="shared" si="10"/>
        <v>0.1157</v>
      </c>
      <c r="H98" s="76">
        <v>1382</v>
      </c>
      <c r="I98" s="77" t="s">
        <v>70</v>
      </c>
      <c r="J98" s="83">
        <f t="shared" si="11"/>
        <v>0.13819999999999999</v>
      </c>
      <c r="K98" s="76">
        <v>768</v>
      </c>
      <c r="L98" s="77" t="s">
        <v>70</v>
      </c>
      <c r="M98" s="83">
        <f t="shared" si="12"/>
        <v>7.6800000000000007E-2</v>
      </c>
      <c r="N98" s="76">
        <v>674</v>
      </c>
      <c r="O98" s="77" t="s">
        <v>70</v>
      </c>
      <c r="P98" s="83">
        <f t="shared" si="13"/>
        <v>6.7400000000000002E-2</v>
      </c>
    </row>
    <row r="99" spans="1:16">
      <c r="A99" s="1">
        <f t="shared" si="14"/>
        <v>99</v>
      </c>
      <c r="B99" s="76">
        <v>22.5</v>
      </c>
      <c r="C99" s="77" t="s">
        <v>71</v>
      </c>
      <c r="D99" s="84">
        <f t="shared" si="15"/>
        <v>1.125E-2</v>
      </c>
      <c r="E99" s="78">
        <v>0.1183</v>
      </c>
      <c r="F99" s="79">
        <v>3.088E-3</v>
      </c>
      <c r="G99" s="75">
        <f t="shared" si="10"/>
        <v>0.121388</v>
      </c>
      <c r="H99" s="76">
        <v>1546</v>
      </c>
      <c r="I99" s="77" t="s">
        <v>70</v>
      </c>
      <c r="J99" s="83">
        <f t="shared" si="11"/>
        <v>0.15460000000000002</v>
      </c>
      <c r="K99" s="76">
        <v>814</v>
      </c>
      <c r="L99" s="77" t="s">
        <v>70</v>
      </c>
      <c r="M99" s="83">
        <f t="shared" si="12"/>
        <v>8.14E-2</v>
      </c>
      <c r="N99" s="76">
        <v>724</v>
      </c>
      <c r="O99" s="77" t="s">
        <v>70</v>
      </c>
      <c r="P99" s="83">
        <f t="shared" si="13"/>
        <v>7.2399999999999992E-2</v>
      </c>
    </row>
    <row r="100" spans="1:16">
      <c r="A100" s="1">
        <f t="shared" si="14"/>
        <v>100</v>
      </c>
      <c r="B100" s="76">
        <v>25</v>
      </c>
      <c r="C100" s="77" t="s">
        <v>71</v>
      </c>
      <c r="D100" s="84">
        <f t="shared" si="15"/>
        <v>1.2500000000000001E-2</v>
      </c>
      <c r="E100" s="78">
        <v>0.12379999999999999</v>
      </c>
      <c r="F100" s="79">
        <v>2.9060000000000002E-3</v>
      </c>
      <c r="G100" s="75">
        <f t="shared" si="10"/>
        <v>0.12670599999999999</v>
      </c>
      <c r="H100" s="76">
        <v>1707</v>
      </c>
      <c r="I100" s="77" t="s">
        <v>70</v>
      </c>
      <c r="J100" s="83">
        <f t="shared" si="11"/>
        <v>0.17070000000000002</v>
      </c>
      <c r="K100" s="76">
        <v>856</v>
      </c>
      <c r="L100" s="77" t="s">
        <v>70</v>
      </c>
      <c r="M100" s="83">
        <f t="shared" si="12"/>
        <v>8.5599999999999996E-2</v>
      </c>
      <c r="N100" s="76">
        <v>771</v>
      </c>
      <c r="O100" s="77" t="s">
        <v>70</v>
      </c>
      <c r="P100" s="83">
        <f t="shared" si="13"/>
        <v>7.7100000000000002E-2</v>
      </c>
    </row>
    <row r="101" spans="1:16">
      <c r="A101" s="1">
        <f t="shared" si="14"/>
        <v>101</v>
      </c>
      <c r="B101" s="76">
        <v>27.5</v>
      </c>
      <c r="C101" s="77" t="s">
        <v>71</v>
      </c>
      <c r="D101" s="84">
        <f t="shared" si="15"/>
        <v>1.375E-2</v>
      </c>
      <c r="E101" s="78">
        <v>0.1288</v>
      </c>
      <c r="F101" s="79">
        <v>2.7460000000000002E-3</v>
      </c>
      <c r="G101" s="75">
        <f t="shared" si="10"/>
        <v>0.131546</v>
      </c>
      <c r="H101" s="76">
        <v>1865</v>
      </c>
      <c r="I101" s="77" t="s">
        <v>70</v>
      </c>
      <c r="J101" s="83">
        <f t="shared" si="11"/>
        <v>0.1865</v>
      </c>
      <c r="K101" s="76">
        <v>895</v>
      </c>
      <c r="L101" s="77" t="s">
        <v>70</v>
      </c>
      <c r="M101" s="83">
        <f t="shared" si="12"/>
        <v>8.9499999999999996E-2</v>
      </c>
      <c r="N101" s="76">
        <v>816</v>
      </c>
      <c r="O101" s="77" t="s">
        <v>70</v>
      </c>
      <c r="P101" s="83">
        <f t="shared" si="13"/>
        <v>8.1599999999999992E-2</v>
      </c>
    </row>
    <row r="102" spans="1:16">
      <c r="A102" s="1">
        <f t="shared" si="14"/>
        <v>102</v>
      </c>
      <c r="B102" s="76">
        <v>30</v>
      </c>
      <c r="C102" s="77" t="s">
        <v>71</v>
      </c>
      <c r="D102" s="84">
        <f t="shared" si="15"/>
        <v>1.4999999999999999E-2</v>
      </c>
      <c r="E102" s="78">
        <v>0.13339999999999999</v>
      </c>
      <c r="F102" s="79">
        <v>2.6059999999999998E-3</v>
      </c>
      <c r="G102" s="75">
        <f t="shared" si="10"/>
        <v>0.13600599999999999</v>
      </c>
      <c r="H102" s="76">
        <v>2022</v>
      </c>
      <c r="I102" s="77" t="s">
        <v>70</v>
      </c>
      <c r="J102" s="83">
        <f t="shared" si="11"/>
        <v>0.20219999999999999</v>
      </c>
      <c r="K102" s="76">
        <v>931</v>
      </c>
      <c r="L102" s="77" t="s">
        <v>70</v>
      </c>
      <c r="M102" s="83">
        <f t="shared" si="12"/>
        <v>9.3100000000000002E-2</v>
      </c>
      <c r="N102" s="76">
        <v>858</v>
      </c>
      <c r="O102" s="77" t="s">
        <v>70</v>
      </c>
      <c r="P102" s="83">
        <f t="shared" si="13"/>
        <v>8.5800000000000001E-2</v>
      </c>
    </row>
    <row r="103" spans="1:16">
      <c r="A103" s="1">
        <f t="shared" si="14"/>
        <v>103</v>
      </c>
      <c r="B103" s="76">
        <v>32.5</v>
      </c>
      <c r="C103" s="77" t="s">
        <v>71</v>
      </c>
      <c r="D103" s="84">
        <f t="shared" si="15"/>
        <v>1.6250000000000001E-2</v>
      </c>
      <c r="E103" s="78">
        <v>0.13780000000000001</v>
      </c>
      <c r="F103" s="79">
        <v>2.4819999999999998E-3</v>
      </c>
      <c r="G103" s="75">
        <f t="shared" si="10"/>
        <v>0.14028200000000002</v>
      </c>
      <c r="H103" s="76">
        <v>2176</v>
      </c>
      <c r="I103" s="77" t="s">
        <v>70</v>
      </c>
      <c r="J103" s="83">
        <f t="shared" si="11"/>
        <v>0.21760000000000002</v>
      </c>
      <c r="K103" s="76">
        <v>964</v>
      </c>
      <c r="L103" s="77" t="s">
        <v>70</v>
      </c>
      <c r="M103" s="83">
        <f t="shared" si="12"/>
        <v>9.64E-2</v>
      </c>
      <c r="N103" s="76">
        <v>898</v>
      </c>
      <c r="O103" s="77" t="s">
        <v>70</v>
      </c>
      <c r="P103" s="83">
        <f t="shared" si="13"/>
        <v>8.9800000000000005E-2</v>
      </c>
    </row>
    <row r="104" spans="1:16">
      <c r="A104" s="1">
        <f t="shared" si="14"/>
        <v>104</v>
      </c>
      <c r="B104" s="76">
        <v>35</v>
      </c>
      <c r="C104" s="77" t="s">
        <v>71</v>
      </c>
      <c r="D104" s="84">
        <f t="shared" si="15"/>
        <v>1.7500000000000002E-2</v>
      </c>
      <c r="E104" s="78">
        <v>0.14180000000000001</v>
      </c>
      <c r="F104" s="79">
        <v>2.3700000000000001E-3</v>
      </c>
      <c r="G104" s="75">
        <f t="shared" si="10"/>
        <v>0.14417000000000002</v>
      </c>
      <c r="H104" s="76">
        <v>2328</v>
      </c>
      <c r="I104" s="77" t="s">
        <v>70</v>
      </c>
      <c r="J104" s="83">
        <f t="shared" si="11"/>
        <v>0.23279999999999998</v>
      </c>
      <c r="K104" s="76">
        <v>995</v>
      </c>
      <c r="L104" s="77" t="s">
        <v>70</v>
      </c>
      <c r="M104" s="83">
        <f t="shared" si="12"/>
        <v>9.9500000000000005E-2</v>
      </c>
      <c r="N104" s="76">
        <v>937</v>
      </c>
      <c r="O104" s="77" t="s">
        <v>70</v>
      </c>
      <c r="P104" s="83">
        <f t="shared" si="13"/>
        <v>9.3700000000000006E-2</v>
      </c>
    </row>
    <row r="105" spans="1:16">
      <c r="A105" s="1">
        <f t="shared" si="14"/>
        <v>105</v>
      </c>
      <c r="B105" s="76">
        <v>37.5</v>
      </c>
      <c r="C105" s="77" t="s">
        <v>71</v>
      </c>
      <c r="D105" s="84">
        <f t="shared" si="15"/>
        <v>1.8749999999999999E-2</v>
      </c>
      <c r="E105" s="78">
        <v>0.14560000000000001</v>
      </c>
      <c r="F105" s="79">
        <v>2.2690000000000002E-3</v>
      </c>
      <c r="G105" s="75">
        <f t="shared" si="10"/>
        <v>0.147869</v>
      </c>
      <c r="H105" s="76">
        <v>2479</v>
      </c>
      <c r="I105" s="77" t="s">
        <v>70</v>
      </c>
      <c r="J105" s="83">
        <f t="shared" si="11"/>
        <v>0.24790000000000001</v>
      </c>
      <c r="K105" s="76">
        <v>1025</v>
      </c>
      <c r="L105" s="77" t="s">
        <v>70</v>
      </c>
      <c r="M105" s="83">
        <f t="shared" si="12"/>
        <v>0.10249999999999999</v>
      </c>
      <c r="N105" s="76">
        <v>973</v>
      </c>
      <c r="O105" s="77" t="s">
        <v>70</v>
      </c>
      <c r="P105" s="83">
        <f t="shared" si="13"/>
        <v>9.7299999999999998E-2</v>
      </c>
    </row>
    <row r="106" spans="1:16">
      <c r="A106" s="1">
        <f t="shared" si="14"/>
        <v>106</v>
      </c>
      <c r="B106" s="76">
        <v>40</v>
      </c>
      <c r="C106" s="77" t="s">
        <v>71</v>
      </c>
      <c r="D106" s="84">
        <f t="shared" si="15"/>
        <v>0.02</v>
      </c>
      <c r="E106" s="78">
        <v>0.14910000000000001</v>
      </c>
      <c r="F106" s="79">
        <v>2.1779999999999998E-3</v>
      </c>
      <c r="G106" s="75">
        <f t="shared" si="10"/>
        <v>0.15127800000000002</v>
      </c>
      <c r="H106" s="76">
        <v>2628</v>
      </c>
      <c r="I106" s="77" t="s">
        <v>70</v>
      </c>
      <c r="J106" s="83">
        <f t="shared" si="11"/>
        <v>0.26280000000000003</v>
      </c>
      <c r="K106" s="76">
        <v>1053</v>
      </c>
      <c r="L106" s="77" t="s">
        <v>70</v>
      </c>
      <c r="M106" s="83">
        <f t="shared" si="12"/>
        <v>0.10529999999999999</v>
      </c>
      <c r="N106" s="76">
        <v>1008</v>
      </c>
      <c r="O106" s="77" t="s">
        <v>70</v>
      </c>
      <c r="P106" s="83">
        <f t="shared" si="13"/>
        <v>0.1008</v>
      </c>
    </row>
    <row r="107" spans="1:16">
      <c r="A107" s="1">
        <f t="shared" si="14"/>
        <v>107</v>
      </c>
      <c r="B107" s="76">
        <v>45</v>
      </c>
      <c r="C107" s="77" t="s">
        <v>71</v>
      </c>
      <c r="D107" s="84">
        <f t="shared" si="15"/>
        <v>2.2499999999999999E-2</v>
      </c>
      <c r="E107" s="78">
        <v>0.15559999999999999</v>
      </c>
      <c r="F107" s="79">
        <v>2.019E-3</v>
      </c>
      <c r="G107" s="75">
        <f t="shared" si="10"/>
        <v>0.15761899999999998</v>
      </c>
      <c r="H107" s="76">
        <v>2921</v>
      </c>
      <c r="I107" s="77" t="s">
        <v>70</v>
      </c>
      <c r="J107" s="83">
        <f t="shared" si="11"/>
        <v>0.29209999999999997</v>
      </c>
      <c r="K107" s="76">
        <v>1104</v>
      </c>
      <c r="L107" s="77" t="s">
        <v>70</v>
      </c>
      <c r="M107" s="83">
        <f t="shared" si="12"/>
        <v>0.11040000000000001</v>
      </c>
      <c r="N107" s="76">
        <v>1075</v>
      </c>
      <c r="O107" s="77" t="s">
        <v>70</v>
      </c>
      <c r="P107" s="83">
        <f t="shared" si="13"/>
        <v>0.1075</v>
      </c>
    </row>
    <row r="108" spans="1:16">
      <c r="A108" s="1">
        <f t="shared" si="14"/>
        <v>108</v>
      </c>
      <c r="B108" s="76">
        <v>50</v>
      </c>
      <c r="C108" s="77" t="s">
        <v>71</v>
      </c>
      <c r="D108" s="84">
        <f t="shared" si="15"/>
        <v>2.5000000000000001E-2</v>
      </c>
      <c r="E108" s="78">
        <v>0.1613</v>
      </c>
      <c r="F108" s="79">
        <v>1.884E-3</v>
      </c>
      <c r="G108" s="75">
        <f t="shared" si="10"/>
        <v>0.163184</v>
      </c>
      <c r="H108" s="76">
        <v>3209</v>
      </c>
      <c r="I108" s="77" t="s">
        <v>70</v>
      </c>
      <c r="J108" s="83">
        <f t="shared" si="11"/>
        <v>0.32090000000000002</v>
      </c>
      <c r="K108" s="76">
        <v>1150</v>
      </c>
      <c r="L108" s="77" t="s">
        <v>70</v>
      </c>
      <c r="M108" s="83">
        <f t="shared" si="12"/>
        <v>0.11499999999999999</v>
      </c>
      <c r="N108" s="76">
        <v>1137</v>
      </c>
      <c r="O108" s="77" t="s">
        <v>70</v>
      </c>
      <c r="P108" s="83">
        <f t="shared" si="13"/>
        <v>0.1137</v>
      </c>
    </row>
    <row r="109" spans="1:16">
      <c r="A109" s="1">
        <f t="shared" si="14"/>
        <v>109</v>
      </c>
      <c r="B109" s="76">
        <v>55</v>
      </c>
      <c r="C109" s="77" t="s">
        <v>71</v>
      </c>
      <c r="D109" s="84">
        <f t="shared" si="15"/>
        <v>2.75E-2</v>
      </c>
      <c r="E109" s="78">
        <v>0.16639999999999999</v>
      </c>
      <c r="F109" s="79">
        <v>1.768E-3</v>
      </c>
      <c r="G109" s="75">
        <f t="shared" si="10"/>
        <v>0.16816799999999998</v>
      </c>
      <c r="H109" s="76">
        <v>3492</v>
      </c>
      <c r="I109" s="77" t="s">
        <v>70</v>
      </c>
      <c r="J109" s="83">
        <f t="shared" si="11"/>
        <v>0.34920000000000001</v>
      </c>
      <c r="K109" s="76">
        <v>1193</v>
      </c>
      <c r="L109" s="77" t="s">
        <v>70</v>
      </c>
      <c r="M109" s="83">
        <f t="shared" si="12"/>
        <v>0.1193</v>
      </c>
      <c r="N109" s="76">
        <v>1195</v>
      </c>
      <c r="O109" s="77" t="s">
        <v>70</v>
      </c>
      <c r="P109" s="83">
        <f t="shared" si="13"/>
        <v>0.11950000000000001</v>
      </c>
    </row>
    <row r="110" spans="1:16">
      <c r="A110" s="1">
        <f t="shared" si="14"/>
        <v>110</v>
      </c>
      <c r="B110" s="76">
        <v>60</v>
      </c>
      <c r="C110" s="77" t="s">
        <v>71</v>
      </c>
      <c r="D110" s="84">
        <f t="shared" si="15"/>
        <v>0.03</v>
      </c>
      <c r="E110" s="78">
        <v>0.17100000000000001</v>
      </c>
      <c r="F110" s="79">
        <v>1.6670000000000001E-3</v>
      </c>
      <c r="G110" s="75">
        <f t="shared" si="10"/>
        <v>0.17266700000000001</v>
      </c>
      <c r="H110" s="76">
        <v>3771</v>
      </c>
      <c r="I110" s="77" t="s">
        <v>70</v>
      </c>
      <c r="J110" s="83">
        <f t="shared" si="11"/>
        <v>0.37709999999999999</v>
      </c>
      <c r="K110" s="76">
        <v>1232</v>
      </c>
      <c r="L110" s="77" t="s">
        <v>70</v>
      </c>
      <c r="M110" s="83">
        <f t="shared" si="12"/>
        <v>0.1232</v>
      </c>
      <c r="N110" s="76">
        <v>1251</v>
      </c>
      <c r="O110" s="77" t="s">
        <v>70</v>
      </c>
      <c r="P110" s="83">
        <f t="shared" si="13"/>
        <v>0.12509999999999999</v>
      </c>
    </row>
    <row r="111" spans="1:16">
      <c r="A111" s="1">
        <f t="shared" si="14"/>
        <v>111</v>
      </c>
      <c r="B111" s="76">
        <v>65</v>
      </c>
      <c r="C111" s="77" t="s">
        <v>71</v>
      </c>
      <c r="D111" s="84">
        <f t="shared" si="15"/>
        <v>3.2500000000000001E-2</v>
      </c>
      <c r="E111" s="78">
        <v>0.17510000000000001</v>
      </c>
      <c r="F111" s="79">
        <v>1.5790000000000001E-3</v>
      </c>
      <c r="G111" s="75">
        <f t="shared" si="10"/>
        <v>0.176679</v>
      </c>
      <c r="H111" s="76">
        <v>4046</v>
      </c>
      <c r="I111" s="77" t="s">
        <v>70</v>
      </c>
      <c r="J111" s="83">
        <f t="shared" si="11"/>
        <v>0.40460000000000002</v>
      </c>
      <c r="K111" s="76">
        <v>1269</v>
      </c>
      <c r="L111" s="77" t="s">
        <v>70</v>
      </c>
      <c r="M111" s="83">
        <f t="shared" si="12"/>
        <v>0.12689999999999999</v>
      </c>
      <c r="N111" s="76">
        <v>1303</v>
      </c>
      <c r="O111" s="77" t="s">
        <v>70</v>
      </c>
      <c r="P111" s="83">
        <f t="shared" si="13"/>
        <v>0.1303</v>
      </c>
    </row>
    <row r="112" spans="1:16">
      <c r="A112" s="1">
        <f t="shared" si="14"/>
        <v>112</v>
      </c>
      <c r="B112" s="76">
        <v>70</v>
      </c>
      <c r="C112" s="77" t="s">
        <v>71</v>
      </c>
      <c r="D112" s="84">
        <f t="shared" si="15"/>
        <v>3.5000000000000003E-2</v>
      </c>
      <c r="E112" s="78">
        <v>0.1789</v>
      </c>
      <c r="F112" s="79">
        <v>1.5E-3</v>
      </c>
      <c r="G112" s="75">
        <f t="shared" si="10"/>
        <v>0.1804</v>
      </c>
      <c r="H112" s="76">
        <v>4317</v>
      </c>
      <c r="I112" s="77" t="s">
        <v>70</v>
      </c>
      <c r="J112" s="83">
        <f t="shared" si="11"/>
        <v>0.43170000000000003</v>
      </c>
      <c r="K112" s="76">
        <v>1303</v>
      </c>
      <c r="L112" s="77" t="s">
        <v>70</v>
      </c>
      <c r="M112" s="83">
        <f t="shared" si="12"/>
        <v>0.1303</v>
      </c>
      <c r="N112" s="76">
        <v>1353</v>
      </c>
      <c r="O112" s="77" t="s">
        <v>70</v>
      </c>
      <c r="P112" s="83">
        <f t="shared" si="13"/>
        <v>0.1353</v>
      </c>
    </row>
    <row r="113" spans="1:16">
      <c r="A113" s="1">
        <f t="shared" si="14"/>
        <v>113</v>
      </c>
      <c r="B113" s="76">
        <v>80</v>
      </c>
      <c r="C113" s="77" t="s">
        <v>71</v>
      </c>
      <c r="D113" s="84">
        <f t="shared" si="15"/>
        <v>0.04</v>
      </c>
      <c r="E113" s="78">
        <v>0.1855</v>
      </c>
      <c r="F113" s="79">
        <v>1.3669999999999999E-3</v>
      </c>
      <c r="G113" s="75">
        <f t="shared" si="10"/>
        <v>0.18686700000000001</v>
      </c>
      <c r="H113" s="76">
        <v>4853</v>
      </c>
      <c r="I113" s="77" t="s">
        <v>70</v>
      </c>
      <c r="J113" s="83">
        <f t="shared" si="11"/>
        <v>0.48529999999999995</v>
      </c>
      <c r="K113" s="76">
        <v>1366</v>
      </c>
      <c r="L113" s="77" t="s">
        <v>70</v>
      </c>
      <c r="M113" s="83">
        <f t="shared" si="12"/>
        <v>0.1366</v>
      </c>
      <c r="N113" s="76">
        <v>1447</v>
      </c>
      <c r="O113" s="77" t="s">
        <v>70</v>
      </c>
      <c r="P113" s="83">
        <f t="shared" si="13"/>
        <v>0.1447</v>
      </c>
    </row>
    <row r="114" spans="1:16">
      <c r="A114" s="1">
        <f t="shared" si="14"/>
        <v>114</v>
      </c>
      <c r="B114" s="76">
        <v>90</v>
      </c>
      <c r="C114" s="77" t="s">
        <v>71</v>
      </c>
      <c r="D114" s="84">
        <f t="shared" si="15"/>
        <v>4.4999999999999998E-2</v>
      </c>
      <c r="E114" s="78">
        <v>0.19109999999999999</v>
      </c>
      <c r="F114" s="79">
        <v>1.258E-3</v>
      </c>
      <c r="G114" s="75">
        <f t="shared" si="10"/>
        <v>0.192358</v>
      </c>
      <c r="H114" s="76">
        <v>5378</v>
      </c>
      <c r="I114" s="77" t="s">
        <v>70</v>
      </c>
      <c r="J114" s="83">
        <f t="shared" si="11"/>
        <v>0.53780000000000006</v>
      </c>
      <c r="K114" s="76">
        <v>1423</v>
      </c>
      <c r="L114" s="77" t="s">
        <v>70</v>
      </c>
      <c r="M114" s="83">
        <f t="shared" si="12"/>
        <v>0.14230000000000001</v>
      </c>
      <c r="N114" s="76">
        <v>1534</v>
      </c>
      <c r="O114" s="77" t="s">
        <v>70</v>
      </c>
      <c r="P114" s="83">
        <f t="shared" si="13"/>
        <v>0.15340000000000001</v>
      </c>
    </row>
    <row r="115" spans="1:16">
      <c r="A115" s="1">
        <f t="shared" si="14"/>
        <v>115</v>
      </c>
      <c r="B115" s="76">
        <v>100</v>
      </c>
      <c r="C115" s="77" t="s">
        <v>71</v>
      </c>
      <c r="D115" s="84">
        <f t="shared" si="15"/>
        <v>0.05</v>
      </c>
      <c r="E115" s="78">
        <v>0.1958</v>
      </c>
      <c r="F115" s="79">
        <v>1.1659999999999999E-3</v>
      </c>
      <c r="G115" s="75">
        <f t="shared" si="10"/>
        <v>0.196966</v>
      </c>
      <c r="H115" s="76">
        <v>5896</v>
      </c>
      <c r="I115" s="77" t="s">
        <v>70</v>
      </c>
      <c r="J115" s="83">
        <f t="shared" si="11"/>
        <v>0.58960000000000001</v>
      </c>
      <c r="K115" s="76">
        <v>1474</v>
      </c>
      <c r="L115" s="77" t="s">
        <v>70</v>
      </c>
      <c r="M115" s="83">
        <f t="shared" si="12"/>
        <v>0.1474</v>
      </c>
      <c r="N115" s="76">
        <v>1615</v>
      </c>
      <c r="O115" s="77" t="s">
        <v>70</v>
      </c>
      <c r="P115" s="83">
        <f t="shared" si="13"/>
        <v>0.1615</v>
      </c>
    </row>
    <row r="116" spans="1:16">
      <c r="A116" s="1">
        <f t="shared" si="14"/>
        <v>116</v>
      </c>
      <c r="B116" s="76">
        <v>110</v>
      </c>
      <c r="C116" s="77" t="s">
        <v>71</v>
      </c>
      <c r="D116" s="84">
        <f t="shared" si="15"/>
        <v>5.5E-2</v>
      </c>
      <c r="E116" s="78">
        <v>0.19980000000000001</v>
      </c>
      <c r="F116" s="79">
        <v>1.0889999999999999E-3</v>
      </c>
      <c r="G116" s="75">
        <f t="shared" si="10"/>
        <v>0.20088900000000001</v>
      </c>
      <c r="H116" s="76">
        <v>6407</v>
      </c>
      <c r="I116" s="77" t="s">
        <v>70</v>
      </c>
      <c r="J116" s="83">
        <f t="shared" ref="J116:J123" si="16">H116/1000/10</f>
        <v>0.64070000000000005</v>
      </c>
      <c r="K116" s="76">
        <v>1521</v>
      </c>
      <c r="L116" s="77" t="s">
        <v>70</v>
      </c>
      <c r="M116" s="83">
        <f t="shared" ref="M116:M152" si="17">K116/1000/10</f>
        <v>0.15209999999999999</v>
      </c>
      <c r="N116" s="76">
        <v>1692</v>
      </c>
      <c r="O116" s="77" t="s">
        <v>70</v>
      </c>
      <c r="P116" s="83">
        <f t="shared" ref="P116:P149" si="18">N116/1000/10</f>
        <v>0.16919999999999999</v>
      </c>
    </row>
    <row r="117" spans="1:16">
      <c r="A117" s="1">
        <f t="shared" si="14"/>
        <v>117</v>
      </c>
      <c r="B117" s="76">
        <v>120</v>
      </c>
      <c r="C117" s="77" t="s">
        <v>71</v>
      </c>
      <c r="D117" s="84">
        <f t="shared" si="15"/>
        <v>0.06</v>
      </c>
      <c r="E117" s="78">
        <v>0.20319999999999999</v>
      </c>
      <c r="F117" s="79">
        <v>1.0219999999999999E-3</v>
      </c>
      <c r="G117" s="75">
        <f t="shared" si="10"/>
        <v>0.20422199999999999</v>
      </c>
      <c r="H117" s="76">
        <v>6913</v>
      </c>
      <c r="I117" s="77" t="s">
        <v>70</v>
      </c>
      <c r="J117" s="83">
        <f t="shared" si="16"/>
        <v>0.69130000000000003</v>
      </c>
      <c r="K117" s="76">
        <v>1565</v>
      </c>
      <c r="L117" s="77" t="s">
        <v>70</v>
      </c>
      <c r="M117" s="83">
        <f t="shared" si="17"/>
        <v>0.1565</v>
      </c>
      <c r="N117" s="76">
        <v>1764</v>
      </c>
      <c r="O117" s="77" t="s">
        <v>70</v>
      </c>
      <c r="P117" s="83">
        <f t="shared" si="18"/>
        <v>0.1764</v>
      </c>
    </row>
    <row r="118" spans="1:16">
      <c r="A118" s="1">
        <f t="shared" si="14"/>
        <v>118</v>
      </c>
      <c r="B118" s="76">
        <v>130</v>
      </c>
      <c r="C118" s="77" t="s">
        <v>71</v>
      </c>
      <c r="D118" s="84">
        <f t="shared" si="15"/>
        <v>6.5000000000000002E-2</v>
      </c>
      <c r="E118" s="78">
        <v>0.20610000000000001</v>
      </c>
      <c r="F118" s="79">
        <v>9.6349999999999995E-4</v>
      </c>
      <c r="G118" s="75">
        <f t="shared" si="10"/>
        <v>0.20706350000000001</v>
      </c>
      <c r="H118" s="76">
        <v>7414</v>
      </c>
      <c r="I118" s="77" t="s">
        <v>70</v>
      </c>
      <c r="J118" s="83">
        <f t="shared" si="16"/>
        <v>0.74139999999999995</v>
      </c>
      <c r="K118" s="76">
        <v>1606</v>
      </c>
      <c r="L118" s="77" t="s">
        <v>70</v>
      </c>
      <c r="M118" s="83">
        <f t="shared" si="17"/>
        <v>0.16060000000000002</v>
      </c>
      <c r="N118" s="76">
        <v>1834</v>
      </c>
      <c r="O118" s="77" t="s">
        <v>70</v>
      </c>
      <c r="P118" s="83">
        <f t="shared" si="18"/>
        <v>0.18340000000000001</v>
      </c>
    </row>
    <row r="119" spans="1:16">
      <c r="A119" s="1">
        <f t="shared" si="14"/>
        <v>119</v>
      </c>
      <c r="B119" s="76">
        <v>140</v>
      </c>
      <c r="C119" s="77" t="s">
        <v>71</v>
      </c>
      <c r="D119" s="84">
        <f t="shared" si="15"/>
        <v>7.0000000000000007E-2</v>
      </c>
      <c r="E119" s="78">
        <v>0.20860000000000001</v>
      </c>
      <c r="F119" s="79">
        <v>9.121E-4</v>
      </c>
      <c r="G119" s="75">
        <f t="shared" si="10"/>
        <v>0.20951210000000001</v>
      </c>
      <c r="H119" s="76">
        <v>7912</v>
      </c>
      <c r="I119" s="77" t="s">
        <v>70</v>
      </c>
      <c r="J119" s="83">
        <f t="shared" si="16"/>
        <v>0.79120000000000001</v>
      </c>
      <c r="K119" s="76">
        <v>1645</v>
      </c>
      <c r="L119" s="77" t="s">
        <v>70</v>
      </c>
      <c r="M119" s="83">
        <f t="shared" si="17"/>
        <v>0.16450000000000001</v>
      </c>
      <c r="N119" s="76">
        <v>1900</v>
      </c>
      <c r="O119" s="77" t="s">
        <v>70</v>
      </c>
      <c r="P119" s="83">
        <f t="shared" si="18"/>
        <v>0.19</v>
      </c>
    </row>
    <row r="120" spans="1:16">
      <c r="A120" s="1">
        <f t="shared" si="14"/>
        <v>120</v>
      </c>
      <c r="B120" s="76">
        <v>150</v>
      </c>
      <c r="C120" s="77" t="s">
        <v>71</v>
      </c>
      <c r="D120" s="84">
        <f t="shared" si="15"/>
        <v>7.4999999999999997E-2</v>
      </c>
      <c r="E120" s="78">
        <v>0.2107</v>
      </c>
      <c r="F120" s="79">
        <v>8.6649999999999997E-4</v>
      </c>
      <c r="G120" s="75">
        <f t="shared" si="10"/>
        <v>0.21156649999999999</v>
      </c>
      <c r="H120" s="76">
        <v>8407</v>
      </c>
      <c r="I120" s="77" t="s">
        <v>70</v>
      </c>
      <c r="J120" s="83">
        <f t="shared" si="16"/>
        <v>0.8407</v>
      </c>
      <c r="K120" s="76">
        <v>1681</v>
      </c>
      <c r="L120" s="77" t="s">
        <v>70</v>
      </c>
      <c r="M120" s="83">
        <f t="shared" si="17"/>
        <v>0.1681</v>
      </c>
      <c r="N120" s="76">
        <v>1964</v>
      </c>
      <c r="O120" s="77" t="s">
        <v>70</v>
      </c>
      <c r="P120" s="83">
        <f t="shared" si="18"/>
        <v>0.19639999999999999</v>
      </c>
    </row>
    <row r="121" spans="1:16">
      <c r="A121" s="1">
        <f t="shared" si="14"/>
        <v>121</v>
      </c>
      <c r="B121" s="76">
        <v>160</v>
      </c>
      <c r="C121" s="77" t="s">
        <v>71</v>
      </c>
      <c r="D121" s="84">
        <f t="shared" si="15"/>
        <v>0.08</v>
      </c>
      <c r="E121" s="78">
        <v>0.21249999999999999</v>
      </c>
      <c r="F121" s="79">
        <v>8.2569999999999996E-4</v>
      </c>
      <c r="G121" s="75">
        <f t="shared" si="10"/>
        <v>0.21332570000000001</v>
      </c>
      <c r="H121" s="76">
        <v>8900</v>
      </c>
      <c r="I121" s="77" t="s">
        <v>70</v>
      </c>
      <c r="J121" s="83">
        <f t="shared" si="16"/>
        <v>0.89</v>
      </c>
      <c r="K121" s="76">
        <v>1716</v>
      </c>
      <c r="L121" s="77" t="s">
        <v>70</v>
      </c>
      <c r="M121" s="83">
        <f t="shared" si="17"/>
        <v>0.1716</v>
      </c>
      <c r="N121" s="76">
        <v>2026</v>
      </c>
      <c r="O121" s="77" t="s">
        <v>70</v>
      </c>
      <c r="P121" s="83">
        <f t="shared" si="18"/>
        <v>0.20259999999999997</v>
      </c>
    </row>
    <row r="122" spans="1:16">
      <c r="A122" s="1">
        <f t="shared" si="14"/>
        <v>122</v>
      </c>
      <c r="B122" s="76">
        <v>170</v>
      </c>
      <c r="C122" s="77" t="s">
        <v>71</v>
      </c>
      <c r="D122" s="84">
        <f t="shared" si="15"/>
        <v>8.5000000000000006E-2</v>
      </c>
      <c r="E122" s="78">
        <v>0.214</v>
      </c>
      <c r="F122" s="79">
        <v>7.8890000000000004E-4</v>
      </c>
      <c r="G122" s="75">
        <f t="shared" si="10"/>
        <v>0.2147889</v>
      </c>
      <c r="H122" s="76">
        <v>9390</v>
      </c>
      <c r="I122" s="77" t="s">
        <v>70</v>
      </c>
      <c r="J122" s="83">
        <f t="shared" si="16"/>
        <v>0.93900000000000006</v>
      </c>
      <c r="K122" s="76">
        <v>1749</v>
      </c>
      <c r="L122" s="77" t="s">
        <v>70</v>
      </c>
      <c r="M122" s="83">
        <f t="shared" si="17"/>
        <v>0.1749</v>
      </c>
      <c r="N122" s="76">
        <v>2086</v>
      </c>
      <c r="O122" s="77" t="s">
        <v>70</v>
      </c>
      <c r="P122" s="83">
        <f t="shared" si="18"/>
        <v>0.20859999999999998</v>
      </c>
    </row>
    <row r="123" spans="1:16">
      <c r="A123" s="1">
        <f t="shared" si="14"/>
        <v>123</v>
      </c>
      <c r="B123" s="76">
        <v>180</v>
      </c>
      <c r="C123" s="77" t="s">
        <v>71</v>
      </c>
      <c r="D123" s="84">
        <f t="shared" si="15"/>
        <v>0.09</v>
      </c>
      <c r="E123" s="78">
        <v>0.2152</v>
      </c>
      <c r="F123" s="79">
        <v>7.5560000000000004E-4</v>
      </c>
      <c r="G123" s="75">
        <f t="shared" si="10"/>
        <v>0.2159556</v>
      </c>
      <c r="H123" s="76">
        <v>9880</v>
      </c>
      <c r="I123" s="77" t="s">
        <v>70</v>
      </c>
      <c r="J123" s="83">
        <f t="shared" si="16"/>
        <v>0.9880000000000001</v>
      </c>
      <c r="K123" s="76">
        <v>1781</v>
      </c>
      <c r="L123" s="77" t="s">
        <v>70</v>
      </c>
      <c r="M123" s="83">
        <f t="shared" si="17"/>
        <v>0.17809999999999998</v>
      </c>
      <c r="N123" s="76">
        <v>2144</v>
      </c>
      <c r="O123" s="77" t="s">
        <v>70</v>
      </c>
      <c r="P123" s="83">
        <f t="shared" si="18"/>
        <v>0.21440000000000001</v>
      </c>
    </row>
    <row r="124" spans="1:16">
      <c r="A124" s="1">
        <f t="shared" si="14"/>
        <v>124</v>
      </c>
      <c r="B124" s="76">
        <v>200</v>
      </c>
      <c r="C124" s="77" t="s">
        <v>71</v>
      </c>
      <c r="D124" s="84">
        <f t="shared" si="15"/>
        <v>0.1</v>
      </c>
      <c r="E124" s="78">
        <v>0.217</v>
      </c>
      <c r="F124" s="79">
        <v>6.9749999999999999E-4</v>
      </c>
      <c r="G124" s="75">
        <f t="shared" si="10"/>
        <v>0.21769749999999999</v>
      </c>
      <c r="H124" s="76">
        <v>1.0900000000000001</v>
      </c>
      <c r="I124" s="111" t="s">
        <v>72</v>
      </c>
      <c r="J124" s="64">
        <f t="shared" ref="J124:J155" si="19">H124</f>
        <v>1.0900000000000001</v>
      </c>
      <c r="K124" s="76">
        <v>1843</v>
      </c>
      <c r="L124" s="77" t="s">
        <v>70</v>
      </c>
      <c r="M124" s="83">
        <f t="shared" si="17"/>
        <v>0.18429999999999999</v>
      </c>
      <c r="N124" s="76">
        <v>2257</v>
      </c>
      <c r="O124" s="77" t="s">
        <v>70</v>
      </c>
      <c r="P124" s="83">
        <f t="shared" si="18"/>
        <v>0.22570000000000001</v>
      </c>
    </row>
    <row r="125" spans="1:16">
      <c r="A125" s="1">
        <f t="shared" si="14"/>
        <v>125</v>
      </c>
      <c r="B125" s="66">
        <v>225</v>
      </c>
      <c r="C125" s="67" t="s">
        <v>71</v>
      </c>
      <c r="D125" s="84">
        <f t="shared" si="15"/>
        <v>0.1125</v>
      </c>
      <c r="E125" s="78">
        <v>0.21820000000000001</v>
      </c>
      <c r="F125" s="79">
        <v>6.3739999999999999E-4</v>
      </c>
      <c r="G125" s="75">
        <f t="shared" si="10"/>
        <v>0.21883740000000002</v>
      </c>
      <c r="H125" s="76">
        <v>1.21</v>
      </c>
      <c r="I125" s="77" t="s">
        <v>72</v>
      </c>
      <c r="J125" s="64">
        <f t="shared" si="19"/>
        <v>1.21</v>
      </c>
      <c r="K125" s="76">
        <v>1917</v>
      </c>
      <c r="L125" s="77" t="s">
        <v>70</v>
      </c>
      <c r="M125" s="83">
        <f t="shared" si="17"/>
        <v>0.19170000000000001</v>
      </c>
      <c r="N125" s="76">
        <v>2390</v>
      </c>
      <c r="O125" s="77" t="s">
        <v>70</v>
      </c>
      <c r="P125" s="83">
        <f t="shared" si="18"/>
        <v>0.23900000000000002</v>
      </c>
    </row>
    <row r="126" spans="1:16">
      <c r="A126" s="1">
        <f t="shared" si="14"/>
        <v>126</v>
      </c>
      <c r="B126" s="66">
        <v>250</v>
      </c>
      <c r="C126" s="67" t="s">
        <v>71</v>
      </c>
      <c r="D126" s="84">
        <f t="shared" si="15"/>
        <v>0.125</v>
      </c>
      <c r="E126" s="78">
        <v>0.21859999999999999</v>
      </c>
      <c r="F126" s="79">
        <v>5.8770000000000003E-4</v>
      </c>
      <c r="G126" s="75">
        <f t="shared" si="10"/>
        <v>0.21918769999999999</v>
      </c>
      <c r="H126" s="66">
        <v>1.33</v>
      </c>
      <c r="I126" s="67" t="s">
        <v>72</v>
      </c>
      <c r="J126" s="64">
        <f t="shared" si="19"/>
        <v>1.33</v>
      </c>
      <c r="K126" s="66">
        <v>1986</v>
      </c>
      <c r="L126" s="67" t="s">
        <v>70</v>
      </c>
      <c r="M126" s="83">
        <f t="shared" si="17"/>
        <v>0.1986</v>
      </c>
      <c r="N126" s="66">
        <v>2518</v>
      </c>
      <c r="O126" s="67" t="s">
        <v>70</v>
      </c>
      <c r="P126" s="83">
        <f t="shared" si="18"/>
        <v>0.25179999999999997</v>
      </c>
    </row>
    <row r="127" spans="1:16">
      <c r="A127" s="1">
        <f t="shared" si="14"/>
        <v>127</v>
      </c>
      <c r="B127" s="66">
        <v>275</v>
      </c>
      <c r="C127" s="67" t="s">
        <v>71</v>
      </c>
      <c r="D127" s="84">
        <f t="shared" si="15"/>
        <v>0.13750000000000001</v>
      </c>
      <c r="E127" s="78">
        <v>0.21829999999999999</v>
      </c>
      <c r="F127" s="79">
        <v>5.4580000000000004E-4</v>
      </c>
      <c r="G127" s="75">
        <f t="shared" si="10"/>
        <v>0.21884580000000001</v>
      </c>
      <c r="H127" s="66">
        <v>1.45</v>
      </c>
      <c r="I127" s="67" t="s">
        <v>72</v>
      </c>
      <c r="J127" s="64">
        <f t="shared" si="19"/>
        <v>1.45</v>
      </c>
      <c r="K127" s="66">
        <v>2051</v>
      </c>
      <c r="L127" s="67" t="s">
        <v>70</v>
      </c>
      <c r="M127" s="83">
        <f t="shared" si="17"/>
        <v>0.2051</v>
      </c>
      <c r="N127" s="66">
        <v>2641</v>
      </c>
      <c r="O127" s="67" t="s">
        <v>70</v>
      </c>
      <c r="P127" s="83">
        <f t="shared" si="18"/>
        <v>0.2641</v>
      </c>
    </row>
    <row r="128" spans="1:16">
      <c r="A128" s="1">
        <f t="shared" si="14"/>
        <v>128</v>
      </c>
      <c r="B128" s="76">
        <v>300</v>
      </c>
      <c r="C128" s="77" t="s">
        <v>71</v>
      </c>
      <c r="D128" s="84">
        <f t="shared" ref="D128:D140" si="20">B128/1000/$C$5</f>
        <v>0.15</v>
      </c>
      <c r="E128" s="78">
        <v>0.21759999999999999</v>
      </c>
      <c r="F128" s="79">
        <v>5.0989999999999998E-4</v>
      </c>
      <c r="G128" s="75">
        <f t="shared" si="10"/>
        <v>0.2181099</v>
      </c>
      <c r="H128" s="76">
        <v>1.58</v>
      </c>
      <c r="I128" s="77" t="s">
        <v>72</v>
      </c>
      <c r="J128" s="64">
        <f t="shared" si="19"/>
        <v>1.58</v>
      </c>
      <c r="K128" s="66">
        <v>2113</v>
      </c>
      <c r="L128" s="67" t="s">
        <v>70</v>
      </c>
      <c r="M128" s="83">
        <f t="shared" si="17"/>
        <v>0.21129999999999999</v>
      </c>
      <c r="N128" s="66">
        <v>2760</v>
      </c>
      <c r="O128" s="67" t="s">
        <v>70</v>
      </c>
      <c r="P128" s="83">
        <f t="shared" si="18"/>
        <v>0.27599999999999997</v>
      </c>
    </row>
    <row r="129" spans="1:16">
      <c r="A129" s="1">
        <f t="shared" si="14"/>
        <v>129</v>
      </c>
      <c r="B129" s="76">
        <v>325</v>
      </c>
      <c r="C129" s="77" t="s">
        <v>71</v>
      </c>
      <c r="D129" s="84">
        <f t="shared" si="20"/>
        <v>0.16250000000000001</v>
      </c>
      <c r="E129" s="78">
        <v>0.21640000000000001</v>
      </c>
      <c r="F129" s="79">
        <v>4.7889999999999999E-4</v>
      </c>
      <c r="G129" s="75">
        <f t="shared" si="10"/>
        <v>0.21687890000000001</v>
      </c>
      <c r="H129" s="76">
        <v>1.7</v>
      </c>
      <c r="I129" s="77" t="s">
        <v>72</v>
      </c>
      <c r="J129" s="64">
        <f t="shared" si="19"/>
        <v>1.7</v>
      </c>
      <c r="K129" s="66">
        <v>2173</v>
      </c>
      <c r="L129" s="67" t="s">
        <v>70</v>
      </c>
      <c r="M129" s="83">
        <f t="shared" si="17"/>
        <v>0.21729999999999999</v>
      </c>
      <c r="N129" s="66">
        <v>2876</v>
      </c>
      <c r="O129" s="67" t="s">
        <v>70</v>
      </c>
      <c r="P129" s="83">
        <f t="shared" si="18"/>
        <v>0.28759999999999997</v>
      </c>
    </row>
    <row r="130" spans="1:16">
      <c r="A130" s="1">
        <f t="shared" si="14"/>
        <v>130</v>
      </c>
      <c r="B130" s="76">
        <v>350</v>
      </c>
      <c r="C130" s="77" t="s">
        <v>71</v>
      </c>
      <c r="D130" s="84">
        <f t="shared" si="20"/>
        <v>0.17499999999999999</v>
      </c>
      <c r="E130" s="78">
        <v>0.215</v>
      </c>
      <c r="F130" s="79">
        <v>4.5169999999999997E-4</v>
      </c>
      <c r="G130" s="75">
        <f t="shared" si="10"/>
        <v>0.2154517</v>
      </c>
      <c r="H130" s="76">
        <v>1.82</v>
      </c>
      <c r="I130" s="77" t="s">
        <v>72</v>
      </c>
      <c r="J130" s="64">
        <f t="shared" si="19"/>
        <v>1.82</v>
      </c>
      <c r="K130" s="66">
        <v>2231</v>
      </c>
      <c r="L130" s="67" t="s">
        <v>70</v>
      </c>
      <c r="M130" s="83">
        <f t="shared" si="17"/>
        <v>0.22309999999999999</v>
      </c>
      <c r="N130" s="66">
        <v>2990</v>
      </c>
      <c r="O130" s="67" t="s">
        <v>70</v>
      </c>
      <c r="P130" s="83">
        <f t="shared" si="18"/>
        <v>0.29900000000000004</v>
      </c>
    </row>
    <row r="131" spans="1:16">
      <c r="A131" s="1">
        <f t="shared" si="14"/>
        <v>131</v>
      </c>
      <c r="B131" s="76">
        <v>375</v>
      </c>
      <c r="C131" s="77" t="s">
        <v>71</v>
      </c>
      <c r="D131" s="84">
        <f t="shared" si="20"/>
        <v>0.1875</v>
      </c>
      <c r="E131" s="78">
        <v>0.21329999999999999</v>
      </c>
      <c r="F131" s="79">
        <v>4.2779999999999999E-4</v>
      </c>
      <c r="G131" s="75">
        <f t="shared" si="10"/>
        <v>0.2137278</v>
      </c>
      <c r="H131" s="76">
        <v>1.95</v>
      </c>
      <c r="I131" s="77" t="s">
        <v>72</v>
      </c>
      <c r="J131" s="64">
        <f t="shared" si="19"/>
        <v>1.95</v>
      </c>
      <c r="K131" s="66">
        <v>2288</v>
      </c>
      <c r="L131" s="67" t="s">
        <v>70</v>
      </c>
      <c r="M131" s="83">
        <f t="shared" si="17"/>
        <v>0.22879999999999998</v>
      </c>
      <c r="N131" s="66">
        <v>3102</v>
      </c>
      <c r="O131" s="67" t="s">
        <v>70</v>
      </c>
      <c r="P131" s="83">
        <f t="shared" si="18"/>
        <v>0.31019999999999998</v>
      </c>
    </row>
    <row r="132" spans="1:16">
      <c r="A132" s="1">
        <f t="shared" si="14"/>
        <v>132</v>
      </c>
      <c r="B132" s="76">
        <v>400</v>
      </c>
      <c r="C132" s="77" t="s">
        <v>71</v>
      </c>
      <c r="D132" s="84">
        <f t="shared" si="20"/>
        <v>0.2</v>
      </c>
      <c r="E132" s="78">
        <v>0.21149999999999999</v>
      </c>
      <c r="F132" s="79">
        <v>4.0640000000000001E-4</v>
      </c>
      <c r="G132" s="75">
        <f t="shared" si="10"/>
        <v>0.21190639999999999</v>
      </c>
      <c r="H132" s="76">
        <v>2.08</v>
      </c>
      <c r="I132" s="77" t="s">
        <v>72</v>
      </c>
      <c r="J132" s="64">
        <f t="shared" si="19"/>
        <v>2.08</v>
      </c>
      <c r="K132" s="66">
        <v>2343</v>
      </c>
      <c r="L132" s="67" t="s">
        <v>70</v>
      </c>
      <c r="M132" s="83">
        <f t="shared" si="17"/>
        <v>0.23430000000000001</v>
      </c>
      <c r="N132" s="66">
        <v>3213</v>
      </c>
      <c r="O132" s="67" t="s">
        <v>70</v>
      </c>
      <c r="P132" s="83">
        <f t="shared" si="18"/>
        <v>0.32130000000000003</v>
      </c>
    </row>
    <row r="133" spans="1:16">
      <c r="A133" s="1">
        <f t="shared" si="14"/>
        <v>133</v>
      </c>
      <c r="B133" s="76">
        <v>450</v>
      </c>
      <c r="C133" s="77" t="s">
        <v>71</v>
      </c>
      <c r="D133" s="84">
        <f t="shared" si="20"/>
        <v>0.22500000000000001</v>
      </c>
      <c r="E133" s="78">
        <v>0.20749999999999999</v>
      </c>
      <c r="F133" s="79">
        <v>3.6999999999999999E-4</v>
      </c>
      <c r="G133" s="75">
        <f t="shared" si="10"/>
        <v>0.20787</v>
      </c>
      <c r="H133" s="76">
        <v>2.34</v>
      </c>
      <c r="I133" s="77" t="s">
        <v>72</v>
      </c>
      <c r="J133" s="64">
        <f t="shared" si="19"/>
        <v>2.34</v>
      </c>
      <c r="K133" s="66">
        <v>2463</v>
      </c>
      <c r="L133" s="67" t="s">
        <v>70</v>
      </c>
      <c r="M133" s="83">
        <f t="shared" si="17"/>
        <v>0.24630000000000002</v>
      </c>
      <c r="N133" s="66">
        <v>3430</v>
      </c>
      <c r="O133" s="67" t="s">
        <v>70</v>
      </c>
      <c r="P133" s="83">
        <f t="shared" si="18"/>
        <v>0.34300000000000003</v>
      </c>
    </row>
    <row r="134" spans="1:16">
      <c r="A134" s="1">
        <f t="shared" si="14"/>
        <v>134</v>
      </c>
      <c r="B134" s="76">
        <v>500</v>
      </c>
      <c r="C134" s="77" t="s">
        <v>71</v>
      </c>
      <c r="D134" s="84">
        <f t="shared" si="20"/>
        <v>0.25</v>
      </c>
      <c r="E134" s="78">
        <v>0.20330000000000001</v>
      </c>
      <c r="F134" s="79">
        <v>3.4000000000000002E-4</v>
      </c>
      <c r="G134" s="75">
        <f t="shared" si="10"/>
        <v>0.20364000000000002</v>
      </c>
      <c r="H134" s="76">
        <v>2.6</v>
      </c>
      <c r="I134" s="77" t="s">
        <v>72</v>
      </c>
      <c r="J134" s="64">
        <f t="shared" si="19"/>
        <v>2.6</v>
      </c>
      <c r="K134" s="66">
        <v>2580</v>
      </c>
      <c r="L134" s="67" t="s">
        <v>70</v>
      </c>
      <c r="M134" s="83">
        <f t="shared" si="17"/>
        <v>0.25800000000000001</v>
      </c>
      <c r="N134" s="66">
        <v>3645</v>
      </c>
      <c r="O134" s="67" t="s">
        <v>70</v>
      </c>
      <c r="P134" s="83">
        <f t="shared" si="18"/>
        <v>0.36449999999999999</v>
      </c>
    </row>
    <row r="135" spans="1:16">
      <c r="A135" s="1">
        <f t="shared" si="14"/>
        <v>135</v>
      </c>
      <c r="B135" s="76">
        <v>550</v>
      </c>
      <c r="C135" s="77" t="s">
        <v>71</v>
      </c>
      <c r="D135" s="84">
        <f t="shared" si="20"/>
        <v>0.27500000000000002</v>
      </c>
      <c r="E135" s="78">
        <v>0.19900000000000001</v>
      </c>
      <c r="F135" s="79">
        <v>3.1480000000000001E-4</v>
      </c>
      <c r="G135" s="75">
        <f t="shared" si="10"/>
        <v>0.19931480000000001</v>
      </c>
      <c r="H135" s="76">
        <v>2.88</v>
      </c>
      <c r="I135" s="77" t="s">
        <v>72</v>
      </c>
      <c r="J135" s="64">
        <f t="shared" si="19"/>
        <v>2.88</v>
      </c>
      <c r="K135" s="66">
        <v>2694</v>
      </c>
      <c r="L135" s="67" t="s">
        <v>70</v>
      </c>
      <c r="M135" s="83">
        <f t="shared" si="17"/>
        <v>0.26939999999999997</v>
      </c>
      <c r="N135" s="66">
        <v>3858</v>
      </c>
      <c r="O135" s="67" t="s">
        <v>70</v>
      </c>
      <c r="P135" s="83">
        <f t="shared" si="18"/>
        <v>0.38580000000000003</v>
      </c>
    </row>
    <row r="136" spans="1:16">
      <c r="A136" s="1">
        <f t="shared" si="14"/>
        <v>136</v>
      </c>
      <c r="B136" s="76">
        <v>600</v>
      </c>
      <c r="C136" s="77" t="s">
        <v>71</v>
      </c>
      <c r="D136" s="84">
        <f t="shared" si="20"/>
        <v>0.3</v>
      </c>
      <c r="E136" s="78">
        <v>0.19470000000000001</v>
      </c>
      <c r="F136" s="79">
        <v>2.9339999999999998E-4</v>
      </c>
      <c r="G136" s="75">
        <f t="shared" si="10"/>
        <v>0.19499340000000001</v>
      </c>
      <c r="H136" s="76">
        <v>3.15</v>
      </c>
      <c r="I136" s="77" t="s">
        <v>72</v>
      </c>
      <c r="J136" s="64">
        <f t="shared" si="19"/>
        <v>3.15</v>
      </c>
      <c r="K136" s="66">
        <v>2808</v>
      </c>
      <c r="L136" s="67" t="s">
        <v>70</v>
      </c>
      <c r="M136" s="83">
        <f t="shared" si="17"/>
        <v>0.28079999999999999</v>
      </c>
      <c r="N136" s="66">
        <v>4071</v>
      </c>
      <c r="O136" s="67" t="s">
        <v>70</v>
      </c>
      <c r="P136" s="83">
        <f t="shared" si="18"/>
        <v>0.40709999999999996</v>
      </c>
    </row>
    <row r="137" spans="1:16">
      <c r="A137" s="1">
        <f t="shared" si="14"/>
        <v>137</v>
      </c>
      <c r="B137" s="76">
        <v>650</v>
      </c>
      <c r="C137" s="77" t="s">
        <v>71</v>
      </c>
      <c r="D137" s="84">
        <f t="shared" si="20"/>
        <v>0.32500000000000001</v>
      </c>
      <c r="E137" s="78">
        <v>0.19040000000000001</v>
      </c>
      <c r="F137" s="79">
        <v>2.7500000000000002E-4</v>
      </c>
      <c r="G137" s="75">
        <f t="shared" si="10"/>
        <v>0.19067500000000001</v>
      </c>
      <c r="H137" s="76">
        <v>3.44</v>
      </c>
      <c r="I137" s="77" t="s">
        <v>72</v>
      </c>
      <c r="J137" s="64">
        <f t="shared" si="19"/>
        <v>3.44</v>
      </c>
      <c r="K137" s="66">
        <v>2920</v>
      </c>
      <c r="L137" s="67" t="s">
        <v>70</v>
      </c>
      <c r="M137" s="83">
        <f t="shared" si="17"/>
        <v>0.29199999999999998</v>
      </c>
      <c r="N137" s="66">
        <v>4283</v>
      </c>
      <c r="O137" s="67" t="s">
        <v>70</v>
      </c>
      <c r="P137" s="83">
        <f t="shared" si="18"/>
        <v>0.42830000000000001</v>
      </c>
    </row>
    <row r="138" spans="1:16">
      <c r="A138" s="1">
        <f t="shared" si="14"/>
        <v>138</v>
      </c>
      <c r="B138" s="76">
        <v>700</v>
      </c>
      <c r="C138" s="77" t="s">
        <v>71</v>
      </c>
      <c r="D138" s="84">
        <f t="shared" si="20"/>
        <v>0.35</v>
      </c>
      <c r="E138" s="78">
        <v>0.1862</v>
      </c>
      <c r="F138" s="79">
        <v>2.589E-4</v>
      </c>
      <c r="G138" s="75">
        <f t="shared" si="10"/>
        <v>0.18645890000000001</v>
      </c>
      <c r="H138" s="76">
        <v>3.73</v>
      </c>
      <c r="I138" s="77" t="s">
        <v>72</v>
      </c>
      <c r="J138" s="64">
        <f t="shared" si="19"/>
        <v>3.73</v>
      </c>
      <c r="K138" s="66">
        <v>3031</v>
      </c>
      <c r="L138" s="67" t="s">
        <v>70</v>
      </c>
      <c r="M138" s="83">
        <f t="shared" si="17"/>
        <v>0.30310000000000004</v>
      </c>
      <c r="N138" s="66">
        <v>4497</v>
      </c>
      <c r="O138" s="67" t="s">
        <v>70</v>
      </c>
      <c r="P138" s="83">
        <f t="shared" si="18"/>
        <v>0.44969999999999999</v>
      </c>
    </row>
    <row r="139" spans="1:16">
      <c r="A139" s="1">
        <f t="shared" si="14"/>
        <v>139</v>
      </c>
      <c r="B139" s="76">
        <v>800</v>
      </c>
      <c r="C139" s="77" t="s">
        <v>71</v>
      </c>
      <c r="D139" s="84">
        <f t="shared" si="20"/>
        <v>0.4</v>
      </c>
      <c r="E139" s="78">
        <v>0.17829999999999999</v>
      </c>
      <c r="F139" s="79">
        <v>2.321E-4</v>
      </c>
      <c r="G139" s="75">
        <f t="shared" si="10"/>
        <v>0.1785321</v>
      </c>
      <c r="H139" s="76">
        <v>4.33</v>
      </c>
      <c r="I139" s="77" t="s">
        <v>72</v>
      </c>
      <c r="J139" s="64">
        <f t="shared" si="19"/>
        <v>4.33</v>
      </c>
      <c r="K139" s="66">
        <v>3308</v>
      </c>
      <c r="L139" s="67" t="s">
        <v>70</v>
      </c>
      <c r="M139" s="83">
        <f t="shared" si="17"/>
        <v>0.33079999999999998</v>
      </c>
      <c r="N139" s="66">
        <v>4927</v>
      </c>
      <c r="O139" s="67" t="s">
        <v>70</v>
      </c>
      <c r="P139" s="83">
        <f t="shared" si="18"/>
        <v>0.49269999999999997</v>
      </c>
    </row>
    <row r="140" spans="1:16">
      <c r="A140" s="1">
        <f t="shared" si="14"/>
        <v>140</v>
      </c>
      <c r="B140" s="76">
        <v>900</v>
      </c>
      <c r="C140" s="80" t="s">
        <v>71</v>
      </c>
      <c r="D140" s="84">
        <f t="shared" si="20"/>
        <v>0.45</v>
      </c>
      <c r="E140" s="78">
        <v>0.1709</v>
      </c>
      <c r="F140" s="79">
        <v>2.106E-4</v>
      </c>
      <c r="G140" s="75">
        <f t="shared" si="10"/>
        <v>0.1711106</v>
      </c>
      <c r="H140" s="76">
        <v>4.96</v>
      </c>
      <c r="I140" s="77" t="s">
        <v>72</v>
      </c>
      <c r="J140" s="64">
        <f t="shared" si="19"/>
        <v>4.96</v>
      </c>
      <c r="K140" s="66">
        <v>3583</v>
      </c>
      <c r="L140" s="67" t="s">
        <v>70</v>
      </c>
      <c r="M140" s="83">
        <f t="shared" si="17"/>
        <v>0.35830000000000001</v>
      </c>
      <c r="N140" s="66">
        <v>5365</v>
      </c>
      <c r="O140" s="67" t="s">
        <v>70</v>
      </c>
      <c r="P140" s="83">
        <f t="shared" si="18"/>
        <v>0.53649999999999998</v>
      </c>
    </row>
    <row r="141" spans="1:16">
      <c r="A141" s="1">
        <f t="shared" si="14"/>
        <v>141</v>
      </c>
      <c r="B141" s="76">
        <v>1</v>
      </c>
      <c r="C141" s="112" t="s">
        <v>73</v>
      </c>
      <c r="D141" s="84">
        <f t="shared" ref="D141:D172" si="21">B141/$C$5</f>
        <v>0.5</v>
      </c>
      <c r="E141" s="78">
        <v>0.16400000000000001</v>
      </c>
      <c r="F141" s="79">
        <v>1.931E-4</v>
      </c>
      <c r="G141" s="75">
        <f t="shared" si="10"/>
        <v>0.16419310000000001</v>
      </c>
      <c r="H141" s="66">
        <v>5.62</v>
      </c>
      <c r="I141" s="67" t="s">
        <v>72</v>
      </c>
      <c r="J141" s="64">
        <f t="shared" si="19"/>
        <v>5.62</v>
      </c>
      <c r="K141" s="66">
        <v>3859</v>
      </c>
      <c r="L141" s="67" t="s">
        <v>70</v>
      </c>
      <c r="M141" s="83">
        <f t="shared" si="17"/>
        <v>0.38590000000000002</v>
      </c>
      <c r="N141" s="66">
        <v>5811</v>
      </c>
      <c r="O141" s="67" t="s">
        <v>70</v>
      </c>
      <c r="P141" s="83">
        <f t="shared" si="18"/>
        <v>0.58109999999999995</v>
      </c>
    </row>
    <row r="142" spans="1:16">
      <c r="A142" s="1">
        <f t="shared" si="14"/>
        <v>142</v>
      </c>
      <c r="B142" s="76">
        <v>1.1000000000000001</v>
      </c>
      <c r="C142" s="67" t="s">
        <v>73</v>
      </c>
      <c r="D142" s="84">
        <f t="shared" si="21"/>
        <v>0.55000000000000004</v>
      </c>
      <c r="E142" s="78">
        <v>0.15770000000000001</v>
      </c>
      <c r="F142" s="79">
        <v>1.784E-4</v>
      </c>
      <c r="G142" s="75">
        <f t="shared" si="10"/>
        <v>0.1578784</v>
      </c>
      <c r="H142" s="66">
        <v>6.31</v>
      </c>
      <c r="I142" s="67" t="s">
        <v>72</v>
      </c>
      <c r="J142" s="64">
        <f t="shared" si="19"/>
        <v>6.31</v>
      </c>
      <c r="K142" s="66">
        <v>4136</v>
      </c>
      <c r="L142" s="67" t="s">
        <v>70</v>
      </c>
      <c r="M142" s="83">
        <f t="shared" si="17"/>
        <v>0.41360000000000002</v>
      </c>
      <c r="N142" s="66">
        <v>6267</v>
      </c>
      <c r="O142" s="67" t="s">
        <v>70</v>
      </c>
      <c r="P142" s="83">
        <f t="shared" si="18"/>
        <v>0.62670000000000003</v>
      </c>
    </row>
    <row r="143" spans="1:16">
      <c r="A143" s="1">
        <f t="shared" si="14"/>
        <v>143</v>
      </c>
      <c r="B143" s="76">
        <v>1.2</v>
      </c>
      <c r="C143" s="67" t="s">
        <v>73</v>
      </c>
      <c r="D143" s="84">
        <f t="shared" si="21"/>
        <v>0.6</v>
      </c>
      <c r="E143" s="78">
        <v>0.15190000000000001</v>
      </c>
      <c r="F143" s="79">
        <v>1.66E-4</v>
      </c>
      <c r="G143" s="75">
        <f t="shared" si="10"/>
        <v>0.15206600000000001</v>
      </c>
      <c r="H143" s="66">
        <v>7.02</v>
      </c>
      <c r="I143" s="67" t="s">
        <v>72</v>
      </c>
      <c r="J143" s="64">
        <f t="shared" si="19"/>
        <v>7.02</v>
      </c>
      <c r="K143" s="66">
        <v>4415</v>
      </c>
      <c r="L143" s="67" t="s">
        <v>70</v>
      </c>
      <c r="M143" s="83">
        <f t="shared" si="17"/>
        <v>0.4415</v>
      </c>
      <c r="N143" s="66">
        <v>6733</v>
      </c>
      <c r="O143" s="67" t="s">
        <v>70</v>
      </c>
      <c r="P143" s="83">
        <f t="shared" si="18"/>
        <v>0.67330000000000001</v>
      </c>
    </row>
    <row r="144" spans="1:16">
      <c r="A144" s="1">
        <f t="shared" si="14"/>
        <v>144</v>
      </c>
      <c r="B144" s="76">
        <v>1.3</v>
      </c>
      <c r="C144" s="67" t="s">
        <v>73</v>
      </c>
      <c r="D144" s="84">
        <f t="shared" si="21"/>
        <v>0.65</v>
      </c>
      <c r="E144" s="78">
        <v>0.14660000000000001</v>
      </c>
      <c r="F144" s="79">
        <v>1.552E-4</v>
      </c>
      <c r="G144" s="75">
        <f t="shared" si="10"/>
        <v>0.1467552</v>
      </c>
      <c r="H144" s="66">
        <v>7.76</v>
      </c>
      <c r="I144" s="67" t="s">
        <v>72</v>
      </c>
      <c r="J144" s="64">
        <f t="shared" si="19"/>
        <v>7.76</v>
      </c>
      <c r="K144" s="66">
        <v>4698</v>
      </c>
      <c r="L144" s="67" t="s">
        <v>70</v>
      </c>
      <c r="M144" s="83">
        <f t="shared" si="17"/>
        <v>0.46980000000000005</v>
      </c>
      <c r="N144" s="66">
        <v>7210</v>
      </c>
      <c r="O144" s="67" t="s">
        <v>70</v>
      </c>
      <c r="P144" s="83">
        <f t="shared" si="18"/>
        <v>0.72099999999999997</v>
      </c>
    </row>
    <row r="145" spans="1:16">
      <c r="A145" s="1">
        <f t="shared" si="14"/>
        <v>145</v>
      </c>
      <c r="B145" s="76">
        <v>1.4</v>
      </c>
      <c r="C145" s="67" t="s">
        <v>73</v>
      </c>
      <c r="D145" s="84">
        <f t="shared" si="21"/>
        <v>0.7</v>
      </c>
      <c r="E145" s="78">
        <v>0.1416</v>
      </c>
      <c r="F145" s="79">
        <v>1.459E-4</v>
      </c>
      <c r="G145" s="75">
        <f t="shared" si="10"/>
        <v>0.14174590000000001</v>
      </c>
      <c r="H145" s="66">
        <v>8.5299999999999994</v>
      </c>
      <c r="I145" s="67" t="s">
        <v>72</v>
      </c>
      <c r="J145" s="64">
        <f t="shared" si="19"/>
        <v>8.5299999999999994</v>
      </c>
      <c r="K145" s="66">
        <v>4984</v>
      </c>
      <c r="L145" s="67" t="s">
        <v>70</v>
      </c>
      <c r="M145" s="83">
        <f t="shared" si="17"/>
        <v>0.49840000000000001</v>
      </c>
      <c r="N145" s="66">
        <v>7698</v>
      </c>
      <c r="O145" s="67" t="s">
        <v>70</v>
      </c>
      <c r="P145" s="83">
        <f t="shared" si="18"/>
        <v>0.76980000000000004</v>
      </c>
    </row>
    <row r="146" spans="1:16">
      <c r="A146" s="1">
        <f t="shared" si="14"/>
        <v>146</v>
      </c>
      <c r="B146" s="76">
        <v>1.5</v>
      </c>
      <c r="C146" s="67" t="s">
        <v>73</v>
      </c>
      <c r="D146" s="84">
        <f t="shared" si="21"/>
        <v>0.75</v>
      </c>
      <c r="E146" s="78">
        <v>0.13700000000000001</v>
      </c>
      <c r="F146" s="79">
        <v>1.3770000000000001E-4</v>
      </c>
      <c r="G146" s="75">
        <f t="shared" si="10"/>
        <v>0.1371377</v>
      </c>
      <c r="H146" s="66">
        <v>9.32</v>
      </c>
      <c r="I146" s="67" t="s">
        <v>72</v>
      </c>
      <c r="J146" s="64">
        <f t="shared" si="19"/>
        <v>9.32</v>
      </c>
      <c r="K146" s="66">
        <v>5274</v>
      </c>
      <c r="L146" s="67" t="s">
        <v>70</v>
      </c>
      <c r="M146" s="83">
        <f t="shared" si="17"/>
        <v>0.52739999999999998</v>
      </c>
      <c r="N146" s="66">
        <v>8197</v>
      </c>
      <c r="O146" s="67" t="s">
        <v>70</v>
      </c>
      <c r="P146" s="83">
        <f t="shared" si="18"/>
        <v>0.81969999999999987</v>
      </c>
    </row>
    <row r="147" spans="1:16">
      <c r="A147" s="1">
        <f t="shared" si="14"/>
        <v>147</v>
      </c>
      <c r="B147" s="76">
        <v>1.6</v>
      </c>
      <c r="C147" s="67" t="s">
        <v>73</v>
      </c>
      <c r="D147" s="84">
        <f t="shared" si="21"/>
        <v>0.8</v>
      </c>
      <c r="E147" s="78">
        <v>0.1328</v>
      </c>
      <c r="F147" s="79">
        <v>1.304E-4</v>
      </c>
      <c r="G147" s="75">
        <f t="shared" si="10"/>
        <v>0.1329304</v>
      </c>
      <c r="H147" s="66">
        <v>10.15</v>
      </c>
      <c r="I147" s="67" t="s">
        <v>72</v>
      </c>
      <c r="J147" s="64">
        <f t="shared" si="19"/>
        <v>10.15</v>
      </c>
      <c r="K147" s="66">
        <v>5567</v>
      </c>
      <c r="L147" s="67" t="s">
        <v>70</v>
      </c>
      <c r="M147" s="83">
        <f t="shared" si="17"/>
        <v>0.55669999999999997</v>
      </c>
      <c r="N147" s="66">
        <v>8708</v>
      </c>
      <c r="O147" s="67" t="s">
        <v>70</v>
      </c>
      <c r="P147" s="83">
        <f t="shared" si="18"/>
        <v>0.87080000000000002</v>
      </c>
    </row>
    <row r="148" spans="1:16">
      <c r="A148" s="1">
        <f t="shared" si="14"/>
        <v>148</v>
      </c>
      <c r="B148" s="76">
        <v>1.7</v>
      </c>
      <c r="C148" s="67" t="s">
        <v>73</v>
      </c>
      <c r="D148" s="84">
        <f t="shared" si="21"/>
        <v>0.85</v>
      </c>
      <c r="E148" s="78">
        <v>0.1288</v>
      </c>
      <c r="F148" s="79">
        <v>1.2400000000000001E-4</v>
      </c>
      <c r="G148" s="75">
        <f t="shared" ref="G148:G211" si="22">E148+F148</f>
        <v>0.12892400000000001</v>
      </c>
      <c r="H148" s="66">
        <v>10.99</v>
      </c>
      <c r="I148" s="67" t="s">
        <v>72</v>
      </c>
      <c r="J148" s="64">
        <f t="shared" si="19"/>
        <v>10.99</v>
      </c>
      <c r="K148" s="66">
        <v>5865</v>
      </c>
      <c r="L148" s="67" t="s">
        <v>70</v>
      </c>
      <c r="M148" s="83">
        <f t="shared" si="17"/>
        <v>0.58650000000000002</v>
      </c>
      <c r="N148" s="66">
        <v>9230</v>
      </c>
      <c r="O148" s="67" t="s">
        <v>70</v>
      </c>
      <c r="P148" s="83">
        <f t="shared" si="18"/>
        <v>0.92300000000000004</v>
      </c>
    </row>
    <row r="149" spans="1:16">
      <c r="A149" s="1">
        <f t="shared" si="14"/>
        <v>149</v>
      </c>
      <c r="B149" s="76">
        <v>1.8</v>
      </c>
      <c r="C149" s="67" t="s">
        <v>73</v>
      </c>
      <c r="D149" s="84">
        <f t="shared" si="21"/>
        <v>0.9</v>
      </c>
      <c r="E149" s="78">
        <v>0.12509999999999999</v>
      </c>
      <c r="F149" s="79">
        <v>1.181E-4</v>
      </c>
      <c r="G149" s="75">
        <f t="shared" si="22"/>
        <v>0.1252181</v>
      </c>
      <c r="H149" s="66">
        <v>11.87</v>
      </c>
      <c r="I149" s="67" t="s">
        <v>72</v>
      </c>
      <c r="J149" s="64">
        <f t="shared" si="19"/>
        <v>11.87</v>
      </c>
      <c r="K149" s="66">
        <v>6166</v>
      </c>
      <c r="L149" s="67" t="s">
        <v>70</v>
      </c>
      <c r="M149" s="83">
        <f t="shared" si="17"/>
        <v>0.61660000000000004</v>
      </c>
      <c r="N149" s="66">
        <v>9764</v>
      </c>
      <c r="O149" s="67" t="s">
        <v>70</v>
      </c>
      <c r="P149" s="83">
        <f t="shared" si="18"/>
        <v>0.97639999999999993</v>
      </c>
    </row>
    <row r="150" spans="1:16">
      <c r="A150" s="1">
        <f t="shared" ref="A150:A213" si="23">A149+1</f>
        <v>150</v>
      </c>
      <c r="B150" s="76">
        <v>2</v>
      </c>
      <c r="C150" s="67" t="s">
        <v>73</v>
      </c>
      <c r="D150" s="83">
        <f t="shared" si="21"/>
        <v>1</v>
      </c>
      <c r="E150" s="78">
        <v>0.11840000000000001</v>
      </c>
      <c r="F150" s="79">
        <v>1.081E-4</v>
      </c>
      <c r="G150" s="75">
        <f t="shared" si="22"/>
        <v>0.11850810000000001</v>
      </c>
      <c r="H150" s="66">
        <v>13.69</v>
      </c>
      <c r="I150" s="67" t="s">
        <v>72</v>
      </c>
      <c r="J150" s="64">
        <f t="shared" si="19"/>
        <v>13.69</v>
      </c>
      <c r="K150" s="66">
        <v>7017</v>
      </c>
      <c r="L150" s="67" t="s">
        <v>70</v>
      </c>
      <c r="M150" s="83">
        <f t="shared" si="17"/>
        <v>0.70169999999999999</v>
      </c>
      <c r="N150" s="66">
        <v>1.0900000000000001</v>
      </c>
      <c r="O150" s="112" t="s">
        <v>72</v>
      </c>
      <c r="P150" s="64">
        <f t="shared" ref="P150:P181" si="24">N150</f>
        <v>1.0900000000000001</v>
      </c>
    </row>
    <row r="151" spans="1:16">
      <c r="A151" s="1">
        <f t="shared" si="23"/>
        <v>151</v>
      </c>
      <c r="B151" s="76">
        <v>2.25</v>
      </c>
      <c r="C151" s="67" t="s">
        <v>73</v>
      </c>
      <c r="D151" s="83">
        <f t="shared" si="21"/>
        <v>1.125</v>
      </c>
      <c r="E151" s="78">
        <v>0.1111</v>
      </c>
      <c r="F151" s="79">
        <v>9.7789999999999997E-5</v>
      </c>
      <c r="G151" s="75">
        <f t="shared" si="22"/>
        <v>0.11119779</v>
      </c>
      <c r="H151" s="66">
        <v>16.11</v>
      </c>
      <c r="I151" s="67" t="s">
        <v>72</v>
      </c>
      <c r="J151" s="64">
        <f t="shared" si="19"/>
        <v>16.11</v>
      </c>
      <c r="K151" s="66">
        <v>8213</v>
      </c>
      <c r="L151" s="67" t="s">
        <v>70</v>
      </c>
      <c r="M151" s="83">
        <f t="shared" si="17"/>
        <v>0.82129999999999992</v>
      </c>
      <c r="N151" s="66">
        <v>1.23</v>
      </c>
      <c r="O151" s="67" t="s">
        <v>72</v>
      </c>
      <c r="P151" s="64">
        <f t="shared" si="24"/>
        <v>1.23</v>
      </c>
    </row>
    <row r="152" spans="1:16">
      <c r="A152" s="1">
        <f t="shared" si="23"/>
        <v>152</v>
      </c>
      <c r="B152" s="76">
        <v>2.5</v>
      </c>
      <c r="C152" s="67" t="s">
        <v>73</v>
      </c>
      <c r="D152" s="83">
        <f t="shared" si="21"/>
        <v>1.25</v>
      </c>
      <c r="E152" s="78">
        <v>0.10440000000000001</v>
      </c>
      <c r="F152" s="79">
        <v>8.9409999999999999E-5</v>
      </c>
      <c r="G152" s="75">
        <f t="shared" si="22"/>
        <v>0.10448941</v>
      </c>
      <c r="H152" s="66">
        <v>18.68</v>
      </c>
      <c r="I152" s="67" t="s">
        <v>72</v>
      </c>
      <c r="J152" s="64">
        <f t="shared" si="19"/>
        <v>18.68</v>
      </c>
      <c r="K152" s="66">
        <v>9397</v>
      </c>
      <c r="L152" s="67" t="s">
        <v>70</v>
      </c>
      <c r="M152" s="83">
        <f t="shared" si="17"/>
        <v>0.93969999999999998</v>
      </c>
      <c r="N152" s="66">
        <v>1.38</v>
      </c>
      <c r="O152" s="67" t="s">
        <v>72</v>
      </c>
      <c r="P152" s="64">
        <f t="shared" si="24"/>
        <v>1.38</v>
      </c>
    </row>
    <row r="153" spans="1:16">
      <c r="A153" s="1">
        <f t="shared" si="23"/>
        <v>153</v>
      </c>
      <c r="B153" s="76">
        <v>2.75</v>
      </c>
      <c r="C153" s="67" t="s">
        <v>73</v>
      </c>
      <c r="D153" s="83">
        <f t="shared" si="21"/>
        <v>1.375</v>
      </c>
      <c r="E153" s="78">
        <v>9.8860000000000003E-2</v>
      </c>
      <c r="F153" s="79">
        <v>8.2440000000000004E-5</v>
      </c>
      <c r="G153" s="75">
        <f t="shared" si="22"/>
        <v>9.8942440000000006E-2</v>
      </c>
      <c r="H153" s="66">
        <v>21.41</v>
      </c>
      <c r="I153" s="67" t="s">
        <v>72</v>
      </c>
      <c r="J153" s="64">
        <f t="shared" si="19"/>
        <v>21.41</v>
      </c>
      <c r="K153" s="66">
        <v>1.06</v>
      </c>
      <c r="L153" s="112" t="s">
        <v>72</v>
      </c>
      <c r="M153" s="64">
        <f t="shared" ref="M153:M184" si="25">K153</f>
        <v>1.06</v>
      </c>
      <c r="N153" s="66">
        <v>1.54</v>
      </c>
      <c r="O153" s="67" t="s">
        <v>72</v>
      </c>
      <c r="P153" s="64">
        <f t="shared" si="24"/>
        <v>1.54</v>
      </c>
    </row>
    <row r="154" spans="1:16">
      <c r="A154" s="1">
        <f t="shared" si="23"/>
        <v>154</v>
      </c>
      <c r="B154" s="76">
        <v>3</v>
      </c>
      <c r="C154" s="67" t="s">
        <v>73</v>
      </c>
      <c r="D154" s="83">
        <f t="shared" si="21"/>
        <v>1.5</v>
      </c>
      <c r="E154" s="78">
        <v>9.4039999999999999E-2</v>
      </c>
      <c r="F154" s="79">
        <v>7.6530000000000001E-5</v>
      </c>
      <c r="G154" s="75">
        <f t="shared" si="22"/>
        <v>9.4116530000000004E-2</v>
      </c>
      <c r="H154" s="66">
        <v>24.29</v>
      </c>
      <c r="I154" s="67" t="s">
        <v>72</v>
      </c>
      <c r="J154" s="64">
        <f t="shared" si="19"/>
        <v>24.29</v>
      </c>
      <c r="K154" s="66">
        <v>1.18</v>
      </c>
      <c r="L154" s="67" t="s">
        <v>72</v>
      </c>
      <c r="M154" s="64">
        <f t="shared" si="25"/>
        <v>1.18</v>
      </c>
      <c r="N154" s="66">
        <v>1.71</v>
      </c>
      <c r="O154" s="67" t="s">
        <v>72</v>
      </c>
      <c r="P154" s="64">
        <f t="shared" si="24"/>
        <v>1.71</v>
      </c>
    </row>
    <row r="155" spans="1:16">
      <c r="A155" s="1">
        <f t="shared" si="23"/>
        <v>155</v>
      </c>
      <c r="B155" s="76">
        <v>3.25</v>
      </c>
      <c r="C155" s="67" t="s">
        <v>73</v>
      </c>
      <c r="D155" s="83">
        <f t="shared" si="21"/>
        <v>1.625</v>
      </c>
      <c r="E155" s="78">
        <v>8.9770000000000003E-2</v>
      </c>
      <c r="F155" s="79">
        <v>7.1459999999999997E-5</v>
      </c>
      <c r="G155" s="75">
        <f t="shared" si="22"/>
        <v>8.9841459999999998E-2</v>
      </c>
      <c r="H155" s="66">
        <v>27.32</v>
      </c>
      <c r="I155" s="67" t="s">
        <v>72</v>
      </c>
      <c r="J155" s="64">
        <f t="shared" si="19"/>
        <v>27.32</v>
      </c>
      <c r="K155" s="66">
        <v>1.3</v>
      </c>
      <c r="L155" s="67" t="s">
        <v>72</v>
      </c>
      <c r="M155" s="64">
        <f t="shared" si="25"/>
        <v>1.3</v>
      </c>
      <c r="N155" s="66">
        <v>1.88</v>
      </c>
      <c r="O155" s="67" t="s">
        <v>72</v>
      </c>
      <c r="P155" s="64">
        <f t="shared" si="24"/>
        <v>1.88</v>
      </c>
    </row>
    <row r="156" spans="1:16">
      <c r="A156" s="1">
        <f t="shared" si="23"/>
        <v>156</v>
      </c>
      <c r="B156" s="76">
        <v>3.5</v>
      </c>
      <c r="C156" s="67" t="s">
        <v>73</v>
      </c>
      <c r="D156" s="83">
        <f t="shared" si="21"/>
        <v>1.75</v>
      </c>
      <c r="E156" s="78">
        <v>8.5949999999999999E-2</v>
      </c>
      <c r="F156" s="79">
        <v>6.7059999999999998E-5</v>
      </c>
      <c r="G156" s="75">
        <f t="shared" si="22"/>
        <v>8.6017059999999992E-2</v>
      </c>
      <c r="H156" s="66">
        <v>30.48</v>
      </c>
      <c r="I156" s="67" t="s">
        <v>72</v>
      </c>
      <c r="J156" s="64">
        <f t="shared" ref="J156:J180" si="26">H156</f>
        <v>30.48</v>
      </c>
      <c r="K156" s="66">
        <v>1.42</v>
      </c>
      <c r="L156" s="67" t="s">
        <v>72</v>
      </c>
      <c r="M156" s="64">
        <f t="shared" si="25"/>
        <v>1.42</v>
      </c>
      <c r="N156" s="66">
        <v>2.06</v>
      </c>
      <c r="O156" s="67" t="s">
        <v>72</v>
      </c>
      <c r="P156" s="64">
        <f t="shared" si="24"/>
        <v>2.06</v>
      </c>
    </row>
    <row r="157" spans="1:16">
      <c r="A157" s="1">
        <f t="shared" si="23"/>
        <v>157</v>
      </c>
      <c r="B157" s="76">
        <v>3.75</v>
      </c>
      <c r="C157" s="67" t="s">
        <v>73</v>
      </c>
      <c r="D157" s="83">
        <f t="shared" si="21"/>
        <v>1.875</v>
      </c>
      <c r="E157" s="78">
        <v>8.2500000000000004E-2</v>
      </c>
      <c r="F157" s="79">
        <v>6.3189999999999996E-5</v>
      </c>
      <c r="G157" s="75">
        <f t="shared" si="22"/>
        <v>8.2563190000000009E-2</v>
      </c>
      <c r="H157" s="66">
        <v>33.78</v>
      </c>
      <c r="I157" s="67" t="s">
        <v>72</v>
      </c>
      <c r="J157" s="64">
        <f t="shared" si="26"/>
        <v>33.78</v>
      </c>
      <c r="K157" s="66">
        <v>1.54</v>
      </c>
      <c r="L157" s="67" t="s">
        <v>72</v>
      </c>
      <c r="M157" s="64">
        <f t="shared" si="25"/>
        <v>1.54</v>
      </c>
      <c r="N157" s="66">
        <v>2.2400000000000002</v>
      </c>
      <c r="O157" s="67" t="s">
        <v>72</v>
      </c>
      <c r="P157" s="64">
        <f t="shared" si="24"/>
        <v>2.2400000000000002</v>
      </c>
    </row>
    <row r="158" spans="1:16">
      <c r="A158" s="1">
        <f t="shared" si="23"/>
        <v>158</v>
      </c>
      <c r="B158" s="76">
        <v>4</v>
      </c>
      <c r="C158" s="67" t="s">
        <v>73</v>
      </c>
      <c r="D158" s="83">
        <f t="shared" si="21"/>
        <v>2</v>
      </c>
      <c r="E158" s="78">
        <v>7.9369999999999996E-2</v>
      </c>
      <c r="F158" s="79">
        <v>5.978E-5</v>
      </c>
      <c r="G158" s="75">
        <f t="shared" si="22"/>
        <v>7.9429779999999992E-2</v>
      </c>
      <c r="H158" s="66">
        <v>37.22</v>
      </c>
      <c r="I158" s="67" t="s">
        <v>72</v>
      </c>
      <c r="J158" s="64">
        <f t="shared" si="26"/>
        <v>37.22</v>
      </c>
      <c r="K158" s="66">
        <v>1.66</v>
      </c>
      <c r="L158" s="67" t="s">
        <v>72</v>
      </c>
      <c r="M158" s="64">
        <f t="shared" si="25"/>
        <v>1.66</v>
      </c>
      <c r="N158" s="66">
        <v>2.4300000000000002</v>
      </c>
      <c r="O158" s="67" t="s">
        <v>72</v>
      </c>
      <c r="P158" s="64">
        <f t="shared" si="24"/>
        <v>2.4300000000000002</v>
      </c>
    </row>
    <row r="159" spans="1:16">
      <c r="A159" s="1">
        <f t="shared" si="23"/>
        <v>159</v>
      </c>
      <c r="B159" s="76">
        <v>4.5</v>
      </c>
      <c r="C159" s="67" t="s">
        <v>73</v>
      </c>
      <c r="D159" s="83">
        <f t="shared" si="21"/>
        <v>2.25</v>
      </c>
      <c r="E159" s="78">
        <v>7.3880000000000001E-2</v>
      </c>
      <c r="F159" s="79">
        <v>5.3999999999999998E-5</v>
      </c>
      <c r="G159" s="75">
        <f t="shared" si="22"/>
        <v>7.3934E-2</v>
      </c>
      <c r="H159" s="66">
        <v>44.48</v>
      </c>
      <c r="I159" s="67" t="s">
        <v>72</v>
      </c>
      <c r="J159" s="64">
        <f t="shared" si="26"/>
        <v>44.48</v>
      </c>
      <c r="K159" s="66">
        <v>2.04</v>
      </c>
      <c r="L159" s="67" t="s">
        <v>72</v>
      </c>
      <c r="M159" s="64">
        <f t="shared" si="25"/>
        <v>2.04</v>
      </c>
      <c r="N159" s="66">
        <v>2.83</v>
      </c>
      <c r="O159" s="67" t="s">
        <v>72</v>
      </c>
      <c r="P159" s="64">
        <f t="shared" si="24"/>
        <v>2.83</v>
      </c>
    </row>
    <row r="160" spans="1:16">
      <c r="A160" s="1">
        <f t="shared" si="23"/>
        <v>160</v>
      </c>
      <c r="B160" s="76">
        <v>5</v>
      </c>
      <c r="C160" s="67" t="s">
        <v>73</v>
      </c>
      <c r="D160" s="83">
        <f t="shared" si="21"/>
        <v>2.5</v>
      </c>
      <c r="E160" s="78">
        <v>6.9209999999999994E-2</v>
      </c>
      <c r="F160" s="79">
        <v>4.9299999999999999E-5</v>
      </c>
      <c r="G160" s="75">
        <f t="shared" si="22"/>
        <v>6.9259299999999996E-2</v>
      </c>
      <c r="H160" s="66">
        <v>52.26</v>
      </c>
      <c r="I160" s="67" t="s">
        <v>72</v>
      </c>
      <c r="J160" s="64">
        <f t="shared" si="26"/>
        <v>52.26</v>
      </c>
      <c r="K160" s="66">
        <v>2.41</v>
      </c>
      <c r="L160" s="67" t="s">
        <v>72</v>
      </c>
      <c r="M160" s="64">
        <f t="shared" si="25"/>
        <v>2.41</v>
      </c>
      <c r="N160" s="66">
        <v>3.25</v>
      </c>
      <c r="O160" s="67" t="s">
        <v>72</v>
      </c>
      <c r="P160" s="64">
        <f t="shared" si="24"/>
        <v>3.25</v>
      </c>
    </row>
    <row r="161" spans="1:16">
      <c r="A161" s="1">
        <f t="shared" si="23"/>
        <v>161</v>
      </c>
      <c r="B161" s="76">
        <v>5.5</v>
      </c>
      <c r="C161" s="67" t="s">
        <v>73</v>
      </c>
      <c r="D161" s="83">
        <f t="shared" si="21"/>
        <v>2.75</v>
      </c>
      <c r="E161" s="78">
        <v>6.5180000000000002E-2</v>
      </c>
      <c r="F161" s="79">
        <v>4.5389999999999997E-5</v>
      </c>
      <c r="G161" s="75">
        <f t="shared" si="22"/>
        <v>6.5225390000000008E-2</v>
      </c>
      <c r="H161" s="66">
        <v>60.54</v>
      </c>
      <c r="I161" s="67" t="s">
        <v>72</v>
      </c>
      <c r="J161" s="64">
        <f t="shared" si="26"/>
        <v>60.54</v>
      </c>
      <c r="K161" s="66">
        <v>2.78</v>
      </c>
      <c r="L161" s="67" t="s">
        <v>72</v>
      </c>
      <c r="M161" s="64">
        <f t="shared" si="25"/>
        <v>2.78</v>
      </c>
      <c r="N161" s="66">
        <v>3.7</v>
      </c>
      <c r="O161" s="67" t="s">
        <v>72</v>
      </c>
      <c r="P161" s="64">
        <f t="shared" si="24"/>
        <v>3.7</v>
      </c>
    </row>
    <row r="162" spans="1:16">
      <c r="A162" s="1">
        <f t="shared" si="23"/>
        <v>162</v>
      </c>
      <c r="B162" s="76">
        <v>6</v>
      </c>
      <c r="C162" s="67" t="s">
        <v>73</v>
      </c>
      <c r="D162" s="83">
        <f t="shared" si="21"/>
        <v>3</v>
      </c>
      <c r="E162" s="78">
        <v>6.1670000000000003E-2</v>
      </c>
      <c r="F162" s="79">
        <v>4.2089999999999999E-5</v>
      </c>
      <c r="G162" s="75">
        <f t="shared" si="22"/>
        <v>6.1712090000000004E-2</v>
      </c>
      <c r="H162" s="66">
        <v>69.319999999999993</v>
      </c>
      <c r="I162" s="67" t="s">
        <v>72</v>
      </c>
      <c r="J162" s="64">
        <f t="shared" si="26"/>
        <v>69.319999999999993</v>
      </c>
      <c r="K162" s="66">
        <v>3.14</v>
      </c>
      <c r="L162" s="67" t="s">
        <v>72</v>
      </c>
      <c r="M162" s="64">
        <f t="shared" si="25"/>
        <v>3.14</v>
      </c>
      <c r="N162" s="66">
        <v>4.16</v>
      </c>
      <c r="O162" s="67" t="s">
        <v>72</v>
      </c>
      <c r="P162" s="64">
        <f t="shared" si="24"/>
        <v>4.16</v>
      </c>
    </row>
    <row r="163" spans="1:16">
      <c r="A163" s="1">
        <f t="shared" si="23"/>
        <v>163</v>
      </c>
      <c r="B163" s="76">
        <v>6.5</v>
      </c>
      <c r="C163" s="67" t="s">
        <v>73</v>
      </c>
      <c r="D163" s="83">
        <f t="shared" si="21"/>
        <v>3.25</v>
      </c>
      <c r="E163" s="78">
        <v>5.8560000000000001E-2</v>
      </c>
      <c r="F163" s="79">
        <v>3.926E-5</v>
      </c>
      <c r="G163" s="75">
        <f t="shared" si="22"/>
        <v>5.859926E-2</v>
      </c>
      <c r="H163" s="66">
        <v>78.58</v>
      </c>
      <c r="I163" s="67" t="s">
        <v>72</v>
      </c>
      <c r="J163" s="64">
        <f t="shared" si="26"/>
        <v>78.58</v>
      </c>
      <c r="K163" s="66">
        <v>3.5</v>
      </c>
      <c r="L163" s="67" t="s">
        <v>72</v>
      </c>
      <c r="M163" s="64">
        <f t="shared" si="25"/>
        <v>3.5</v>
      </c>
      <c r="N163" s="66">
        <v>4.6500000000000004</v>
      </c>
      <c r="O163" s="67" t="s">
        <v>72</v>
      </c>
      <c r="P163" s="64">
        <f t="shared" si="24"/>
        <v>4.6500000000000004</v>
      </c>
    </row>
    <row r="164" spans="1:16">
      <c r="A164" s="1">
        <f t="shared" si="23"/>
        <v>164</v>
      </c>
      <c r="B164" s="76">
        <v>7</v>
      </c>
      <c r="C164" s="67" t="s">
        <v>73</v>
      </c>
      <c r="D164" s="83">
        <f t="shared" si="21"/>
        <v>3.5</v>
      </c>
      <c r="E164" s="78">
        <v>5.5800000000000002E-2</v>
      </c>
      <c r="F164" s="79">
        <v>3.6810000000000002E-5</v>
      </c>
      <c r="G164" s="75">
        <f t="shared" si="22"/>
        <v>5.5836810000000001E-2</v>
      </c>
      <c r="H164" s="66">
        <v>88.32</v>
      </c>
      <c r="I164" s="67" t="s">
        <v>72</v>
      </c>
      <c r="J164" s="64">
        <f t="shared" si="26"/>
        <v>88.32</v>
      </c>
      <c r="K164" s="66">
        <v>3.87</v>
      </c>
      <c r="L164" s="67" t="s">
        <v>72</v>
      </c>
      <c r="M164" s="64">
        <f t="shared" si="25"/>
        <v>3.87</v>
      </c>
      <c r="N164" s="66">
        <v>5.16</v>
      </c>
      <c r="O164" s="67" t="s">
        <v>72</v>
      </c>
      <c r="P164" s="64">
        <f t="shared" si="24"/>
        <v>5.16</v>
      </c>
    </row>
    <row r="165" spans="1:16">
      <c r="A165" s="1">
        <f t="shared" si="23"/>
        <v>165</v>
      </c>
      <c r="B165" s="76">
        <v>8</v>
      </c>
      <c r="C165" s="67" t="s">
        <v>73</v>
      </c>
      <c r="D165" s="83">
        <f t="shared" si="21"/>
        <v>4</v>
      </c>
      <c r="E165" s="78">
        <v>5.1090000000000003E-2</v>
      </c>
      <c r="F165" s="79">
        <v>3.2759999999999998E-5</v>
      </c>
      <c r="G165" s="75">
        <f t="shared" si="22"/>
        <v>5.1122760000000003E-2</v>
      </c>
      <c r="H165" s="66">
        <v>109.18</v>
      </c>
      <c r="I165" s="67" t="s">
        <v>72</v>
      </c>
      <c r="J165" s="64">
        <f t="shared" si="26"/>
        <v>109.18</v>
      </c>
      <c r="K165" s="66">
        <v>5.0599999999999996</v>
      </c>
      <c r="L165" s="67" t="s">
        <v>72</v>
      </c>
      <c r="M165" s="64">
        <f t="shared" si="25"/>
        <v>5.0599999999999996</v>
      </c>
      <c r="N165" s="66">
        <v>6.24</v>
      </c>
      <c r="O165" s="67" t="s">
        <v>72</v>
      </c>
      <c r="P165" s="64">
        <f t="shared" si="24"/>
        <v>6.24</v>
      </c>
    </row>
    <row r="166" spans="1:16">
      <c r="A166" s="1">
        <f t="shared" si="23"/>
        <v>166</v>
      </c>
      <c r="B166" s="76">
        <v>9</v>
      </c>
      <c r="C166" s="67" t="s">
        <v>73</v>
      </c>
      <c r="D166" s="83">
        <f t="shared" si="21"/>
        <v>4.5</v>
      </c>
      <c r="E166" s="78">
        <v>4.7199999999999999E-2</v>
      </c>
      <c r="F166" s="79">
        <v>2.955E-5</v>
      </c>
      <c r="G166" s="75">
        <f t="shared" si="22"/>
        <v>4.7229550000000002E-2</v>
      </c>
      <c r="H166" s="66">
        <v>131.87</v>
      </c>
      <c r="I166" s="67" t="s">
        <v>72</v>
      </c>
      <c r="J166" s="64">
        <f t="shared" si="26"/>
        <v>131.87</v>
      </c>
      <c r="K166" s="66">
        <v>6.19</v>
      </c>
      <c r="L166" s="67" t="s">
        <v>72</v>
      </c>
      <c r="M166" s="64">
        <f t="shared" si="25"/>
        <v>6.19</v>
      </c>
      <c r="N166" s="66">
        <v>7.39</v>
      </c>
      <c r="O166" s="67" t="s">
        <v>72</v>
      </c>
      <c r="P166" s="64">
        <f t="shared" si="24"/>
        <v>7.39</v>
      </c>
    </row>
    <row r="167" spans="1:16">
      <c r="A167" s="1">
        <f t="shared" si="23"/>
        <v>167</v>
      </c>
      <c r="B167" s="76">
        <v>10</v>
      </c>
      <c r="C167" s="67" t="s">
        <v>73</v>
      </c>
      <c r="D167" s="83">
        <f t="shared" si="21"/>
        <v>5</v>
      </c>
      <c r="E167" s="78">
        <v>4.3929999999999997E-2</v>
      </c>
      <c r="F167" s="79">
        <v>2.694E-5</v>
      </c>
      <c r="G167" s="75">
        <f t="shared" si="22"/>
        <v>4.395694E-2</v>
      </c>
      <c r="H167" s="66">
        <v>156.34</v>
      </c>
      <c r="I167" s="67" t="s">
        <v>72</v>
      </c>
      <c r="J167" s="64">
        <f t="shared" si="26"/>
        <v>156.34</v>
      </c>
      <c r="K167" s="66">
        <v>7.3</v>
      </c>
      <c r="L167" s="67" t="s">
        <v>72</v>
      </c>
      <c r="M167" s="64">
        <f t="shared" si="25"/>
        <v>7.3</v>
      </c>
      <c r="N167" s="66">
        <v>8.6300000000000008</v>
      </c>
      <c r="O167" s="67" t="s">
        <v>72</v>
      </c>
      <c r="P167" s="64">
        <f t="shared" si="24"/>
        <v>8.6300000000000008</v>
      </c>
    </row>
    <row r="168" spans="1:16">
      <c r="A168" s="1">
        <f t="shared" si="23"/>
        <v>168</v>
      </c>
      <c r="B168" s="76">
        <v>11</v>
      </c>
      <c r="C168" s="67" t="s">
        <v>73</v>
      </c>
      <c r="D168" s="83">
        <f t="shared" si="21"/>
        <v>5.5</v>
      </c>
      <c r="E168" s="78">
        <v>4.1140000000000003E-2</v>
      </c>
      <c r="F168" s="79">
        <v>2.478E-5</v>
      </c>
      <c r="G168" s="75">
        <f t="shared" si="22"/>
        <v>4.1164780000000005E-2</v>
      </c>
      <c r="H168" s="66">
        <v>182.55</v>
      </c>
      <c r="I168" s="67" t="s">
        <v>72</v>
      </c>
      <c r="J168" s="64">
        <f t="shared" si="26"/>
        <v>182.55</v>
      </c>
      <c r="K168" s="66">
        <v>8.4</v>
      </c>
      <c r="L168" s="67" t="s">
        <v>72</v>
      </c>
      <c r="M168" s="64">
        <f t="shared" si="25"/>
        <v>8.4</v>
      </c>
      <c r="N168" s="66">
        <v>9.93</v>
      </c>
      <c r="O168" s="67" t="s">
        <v>72</v>
      </c>
      <c r="P168" s="64">
        <f t="shared" si="24"/>
        <v>9.93</v>
      </c>
    </row>
    <row r="169" spans="1:16">
      <c r="A169" s="1">
        <f t="shared" si="23"/>
        <v>169</v>
      </c>
      <c r="B169" s="76">
        <v>12</v>
      </c>
      <c r="C169" s="67" t="s">
        <v>73</v>
      </c>
      <c r="D169" s="83">
        <f t="shared" si="21"/>
        <v>6</v>
      </c>
      <c r="E169" s="78">
        <v>3.8730000000000001E-2</v>
      </c>
      <c r="F169" s="79">
        <v>2.2949999999999999E-5</v>
      </c>
      <c r="G169" s="75">
        <f t="shared" si="22"/>
        <v>3.8752950000000001E-2</v>
      </c>
      <c r="H169" s="66">
        <v>210.47</v>
      </c>
      <c r="I169" s="67" t="s">
        <v>72</v>
      </c>
      <c r="J169" s="64">
        <f t="shared" si="26"/>
        <v>210.47</v>
      </c>
      <c r="K169" s="66">
        <v>9.51</v>
      </c>
      <c r="L169" s="67" t="s">
        <v>72</v>
      </c>
      <c r="M169" s="64">
        <f t="shared" si="25"/>
        <v>9.51</v>
      </c>
      <c r="N169" s="66">
        <v>11.31</v>
      </c>
      <c r="O169" s="67" t="s">
        <v>72</v>
      </c>
      <c r="P169" s="64">
        <f t="shared" si="24"/>
        <v>11.31</v>
      </c>
    </row>
    <row r="170" spans="1:16">
      <c r="A170" s="1">
        <f t="shared" si="23"/>
        <v>170</v>
      </c>
      <c r="B170" s="76">
        <v>13</v>
      </c>
      <c r="C170" s="67" t="s">
        <v>73</v>
      </c>
      <c r="D170" s="83">
        <f t="shared" si="21"/>
        <v>6.5</v>
      </c>
      <c r="E170" s="78">
        <v>3.662E-2</v>
      </c>
      <c r="F170" s="79">
        <v>2.139E-5</v>
      </c>
      <c r="G170" s="75">
        <f t="shared" si="22"/>
        <v>3.6641390000000003E-2</v>
      </c>
      <c r="H170" s="66">
        <v>240.06</v>
      </c>
      <c r="I170" s="67" t="s">
        <v>72</v>
      </c>
      <c r="J170" s="64">
        <f t="shared" si="26"/>
        <v>240.06</v>
      </c>
      <c r="K170" s="66">
        <v>10.64</v>
      </c>
      <c r="L170" s="67" t="s">
        <v>72</v>
      </c>
      <c r="M170" s="64">
        <f t="shared" si="25"/>
        <v>10.64</v>
      </c>
      <c r="N170" s="66">
        <v>12.76</v>
      </c>
      <c r="O170" s="67" t="s">
        <v>72</v>
      </c>
      <c r="P170" s="64">
        <f t="shared" si="24"/>
        <v>12.76</v>
      </c>
    </row>
    <row r="171" spans="1:16">
      <c r="A171" s="1">
        <f t="shared" si="23"/>
        <v>171</v>
      </c>
      <c r="B171" s="76">
        <v>14</v>
      </c>
      <c r="C171" s="67" t="s">
        <v>73</v>
      </c>
      <c r="D171" s="83">
        <f t="shared" si="21"/>
        <v>7</v>
      </c>
      <c r="E171" s="78">
        <v>3.4750000000000003E-2</v>
      </c>
      <c r="F171" s="79">
        <v>2.0040000000000001E-5</v>
      </c>
      <c r="G171" s="75">
        <f t="shared" si="22"/>
        <v>3.4770040000000002E-2</v>
      </c>
      <c r="H171" s="66">
        <v>271.31</v>
      </c>
      <c r="I171" s="67" t="s">
        <v>72</v>
      </c>
      <c r="J171" s="64">
        <f t="shared" si="26"/>
        <v>271.31</v>
      </c>
      <c r="K171" s="66">
        <v>11.78</v>
      </c>
      <c r="L171" s="67" t="s">
        <v>72</v>
      </c>
      <c r="M171" s="64">
        <f t="shared" si="25"/>
        <v>11.78</v>
      </c>
      <c r="N171" s="66">
        <v>14.29</v>
      </c>
      <c r="O171" s="67" t="s">
        <v>72</v>
      </c>
      <c r="P171" s="64">
        <f t="shared" si="24"/>
        <v>14.29</v>
      </c>
    </row>
    <row r="172" spans="1:16">
      <c r="A172" s="1">
        <f t="shared" si="23"/>
        <v>172</v>
      </c>
      <c r="B172" s="76">
        <v>15</v>
      </c>
      <c r="C172" s="67" t="s">
        <v>73</v>
      </c>
      <c r="D172" s="83">
        <f t="shared" si="21"/>
        <v>7.5</v>
      </c>
      <c r="E172" s="78">
        <v>3.3090000000000001E-2</v>
      </c>
      <c r="F172" s="79">
        <v>1.8850000000000001E-5</v>
      </c>
      <c r="G172" s="75">
        <f t="shared" si="22"/>
        <v>3.3108850000000002E-2</v>
      </c>
      <c r="H172" s="66">
        <v>304.19</v>
      </c>
      <c r="I172" s="67" t="s">
        <v>72</v>
      </c>
      <c r="J172" s="64">
        <f t="shared" si="26"/>
        <v>304.19</v>
      </c>
      <c r="K172" s="66">
        <v>12.93</v>
      </c>
      <c r="L172" s="67" t="s">
        <v>72</v>
      </c>
      <c r="M172" s="64">
        <f t="shared" si="25"/>
        <v>12.93</v>
      </c>
      <c r="N172" s="66">
        <v>15.88</v>
      </c>
      <c r="O172" s="67" t="s">
        <v>72</v>
      </c>
      <c r="P172" s="64">
        <f t="shared" si="24"/>
        <v>15.88</v>
      </c>
    </row>
    <row r="173" spans="1:16">
      <c r="A173" s="1">
        <f t="shared" si="23"/>
        <v>173</v>
      </c>
      <c r="B173" s="76">
        <v>16</v>
      </c>
      <c r="C173" s="67" t="s">
        <v>73</v>
      </c>
      <c r="D173" s="83">
        <f t="shared" ref="D173:D204" si="27">B173/$C$5</f>
        <v>8</v>
      </c>
      <c r="E173" s="78">
        <v>3.1600000000000003E-2</v>
      </c>
      <c r="F173" s="79">
        <v>1.7810000000000001E-5</v>
      </c>
      <c r="G173" s="75">
        <f t="shared" si="22"/>
        <v>3.1617810000000003E-2</v>
      </c>
      <c r="H173" s="66">
        <v>338.66</v>
      </c>
      <c r="I173" s="67" t="s">
        <v>72</v>
      </c>
      <c r="J173" s="64">
        <f t="shared" si="26"/>
        <v>338.66</v>
      </c>
      <c r="K173" s="66">
        <v>14.11</v>
      </c>
      <c r="L173" s="67" t="s">
        <v>72</v>
      </c>
      <c r="M173" s="64">
        <f t="shared" si="25"/>
        <v>14.11</v>
      </c>
      <c r="N173" s="66">
        <v>17.53</v>
      </c>
      <c r="O173" s="67" t="s">
        <v>72</v>
      </c>
      <c r="P173" s="64">
        <f t="shared" si="24"/>
        <v>17.53</v>
      </c>
    </row>
    <row r="174" spans="1:16">
      <c r="A174" s="1">
        <f t="shared" si="23"/>
        <v>174</v>
      </c>
      <c r="B174" s="76">
        <v>17</v>
      </c>
      <c r="C174" s="67" t="s">
        <v>73</v>
      </c>
      <c r="D174" s="83">
        <f t="shared" si="27"/>
        <v>8.5</v>
      </c>
      <c r="E174" s="78">
        <v>3.0249999999999999E-2</v>
      </c>
      <c r="F174" s="79">
        <v>1.6880000000000001E-5</v>
      </c>
      <c r="G174" s="75">
        <f t="shared" si="22"/>
        <v>3.0266879999999999E-2</v>
      </c>
      <c r="H174" s="66">
        <v>374.72</v>
      </c>
      <c r="I174" s="67" t="s">
        <v>72</v>
      </c>
      <c r="J174" s="64">
        <f t="shared" si="26"/>
        <v>374.72</v>
      </c>
      <c r="K174" s="66">
        <v>15.3</v>
      </c>
      <c r="L174" s="67" t="s">
        <v>72</v>
      </c>
      <c r="M174" s="64">
        <f t="shared" si="25"/>
        <v>15.3</v>
      </c>
      <c r="N174" s="66">
        <v>19.260000000000002</v>
      </c>
      <c r="O174" s="67" t="s">
        <v>72</v>
      </c>
      <c r="P174" s="64">
        <f t="shared" si="24"/>
        <v>19.260000000000002</v>
      </c>
    </row>
    <row r="175" spans="1:16">
      <c r="A175" s="1">
        <f t="shared" si="23"/>
        <v>175</v>
      </c>
      <c r="B175" s="76">
        <v>18</v>
      </c>
      <c r="C175" s="67" t="s">
        <v>73</v>
      </c>
      <c r="D175" s="83">
        <f t="shared" si="27"/>
        <v>9</v>
      </c>
      <c r="E175" s="78">
        <v>2.903E-2</v>
      </c>
      <c r="F175" s="79">
        <v>1.605E-5</v>
      </c>
      <c r="G175" s="75">
        <f t="shared" si="22"/>
        <v>2.904605E-2</v>
      </c>
      <c r="H175" s="66">
        <v>412.34</v>
      </c>
      <c r="I175" s="67" t="s">
        <v>72</v>
      </c>
      <c r="J175" s="64">
        <f t="shared" si="26"/>
        <v>412.34</v>
      </c>
      <c r="K175" s="66">
        <v>16.52</v>
      </c>
      <c r="L175" s="67" t="s">
        <v>72</v>
      </c>
      <c r="M175" s="64">
        <f t="shared" si="25"/>
        <v>16.52</v>
      </c>
      <c r="N175" s="66">
        <v>21.05</v>
      </c>
      <c r="O175" s="67" t="s">
        <v>72</v>
      </c>
      <c r="P175" s="64">
        <f t="shared" si="24"/>
        <v>21.05</v>
      </c>
    </row>
    <row r="176" spans="1:16">
      <c r="A176" s="1">
        <f t="shared" si="23"/>
        <v>176</v>
      </c>
      <c r="B176" s="76">
        <v>20</v>
      </c>
      <c r="C176" s="67" t="s">
        <v>73</v>
      </c>
      <c r="D176" s="83">
        <f t="shared" si="27"/>
        <v>10</v>
      </c>
      <c r="E176" s="78">
        <v>2.69E-2</v>
      </c>
      <c r="F176" s="79">
        <v>1.4610000000000001E-5</v>
      </c>
      <c r="G176" s="75">
        <f t="shared" si="22"/>
        <v>2.6914610000000002E-2</v>
      </c>
      <c r="H176" s="66">
        <v>492.17</v>
      </c>
      <c r="I176" s="67" t="s">
        <v>72</v>
      </c>
      <c r="J176" s="64">
        <f t="shared" si="26"/>
        <v>492.17</v>
      </c>
      <c r="K176" s="66">
        <v>20.59</v>
      </c>
      <c r="L176" s="67" t="s">
        <v>72</v>
      </c>
      <c r="M176" s="64">
        <f t="shared" si="25"/>
        <v>20.59</v>
      </c>
      <c r="N176" s="66">
        <v>24.82</v>
      </c>
      <c r="O176" s="67" t="s">
        <v>72</v>
      </c>
      <c r="P176" s="64">
        <f t="shared" si="24"/>
        <v>24.82</v>
      </c>
    </row>
    <row r="177" spans="1:16">
      <c r="A177" s="1">
        <f t="shared" si="23"/>
        <v>177</v>
      </c>
      <c r="B177" s="76">
        <v>22.5</v>
      </c>
      <c r="C177" s="67" t="s">
        <v>73</v>
      </c>
      <c r="D177" s="83">
        <f t="shared" si="27"/>
        <v>11.25</v>
      </c>
      <c r="E177" s="78">
        <v>2.4680000000000001E-2</v>
      </c>
      <c r="F177" s="79">
        <v>1.3159999999999999E-5</v>
      </c>
      <c r="G177" s="75">
        <f t="shared" si="22"/>
        <v>2.4693160000000002E-2</v>
      </c>
      <c r="H177" s="66">
        <v>600.41999999999996</v>
      </c>
      <c r="I177" s="67" t="s">
        <v>72</v>
      </c>
      <c r="J177" s="64">
        <f t="shared" si="26"/>
        <v>600.41999999999996</v>
      </c>
      <c r="K177" s="66">
        <v>26.38</v>
      </c>
      <c r="L177" s="67" t="s">
        <v>72</v>
      </c>
      <c r="M177" s="64">
        <f t="shared" si="25"/>
        <v>26.38</v>
      </c>
      <c r="N177" s="66">
        <v>29.89</v>
      </c>
      <c r="O177" s="67" t="s">
        <v>72</v>
      </c>
      <c r="P177" s="64">
        <f t="shared" si="24"/>
        <v>29.89</v>
      </c>
    </row>
    <row r="178" spans="1:16">
      <c r="A178" s="1">
        <f t="shared" si="23"/>
        <v>178</v>
      </c>
      <c r="B178" s="66">
        <v>25</v>
      </c>
      <c r="C178" s="67" t="s">
        <v>73</v>
      </c>
      <c r="D178" s="83">
        <f t="shared" si="27"/>
        <v>12.5</v>
      </c>
      <c r="E178" s="78">
        <v>2.283E-2</v>
      </c>
      <c r="F178" s="79">
        <v>1.199E-5</v>
      </c>
      <c r="G178" s="75">
        <f t="shared" si="22"/>
        <v>2.284199E-2</v>
      </c>
      <c r="H178" s="66">
        <v>717.92</v>
      </c>
      <c r="I178" s="67" t="s">
        <v>72</v>
      </c>
      <c r="J178" s="64">
        <f t="shared" si="26"/>
        <v>717.92</v>
      </c>
      <c r="K178" s="66">
        <v>31.93</v>
      </c>
      <c r="L178" s="67" t="s">
        <v>72</v>
      </c>
      <c r="M178" s="64">
        <f t="shared" si="25"/>
        <v>31.93</v>
      </c>
      <c r="N178" s="66">
        <v>35.35</v>
      </c>
      <c r="O178" s="67" t="s">
        <v>72</v>
      </c>
      <c r="P178" s="64">
        <f t="shared" si="24"/>
        <v>35.35</v>
      </c>
    </row>
    <row r="179" spans="1:16">
      <c r="A179" s="1">
        <f t="shared" si="23"/>
        <v>179</v>
      </c>
      <c r="B179" s="76">
        <v>27.5</v>
      </c>
      <c r="C179" s="77" t="s">
        <v>73</v>
      </c>
      <c r="D179" s="83">
        <f t="shared" si="27"/>
        <v>13.75</v>
      </c>
      <c r="E179" s="78">
        <v>2.128E-2</v>
      </c>
      <c r="F179" s="79">
        <v>1.101E-5</v>
      </c>
      <c r="G179" s="75">
        <f t="shared" si="22"/>
        <v>2.1291009999999999E-2</v>
      </c>
      <c r="H179" s="66">
        <v>844.46</v>
      </c>
      <c r="I179" s="67" t="s">
        <v>72</v>
      </c>
      <c r="J179" s="64">
        <f t="shared" si="26"/>
        <v>844.46</v>
      </c>
      <c r="K179" s="66">
        <v>37.4</v>
      </c>
      <c r="L179" s="67" t="s">
        <v>72</v>
      </c>
      <c r="M179" s="64">
        <f t="shared" si="25"/>
        <v>37.4</v>
      </c>
      <c r="N179" s="66">
        <v>41.17</v>
      </c>
      <c r="O179" s="67" t="s">
        <v>72</v>
      </c>
      <c r="P179" s="64">
        <f t="shared" si="24"/>
        <v>41.17</v>
      </c>
    </row>
    <row r="180" spans="1:16">
      <c r="A180" s="1">
        <f t="shared" si="23"/>
        <v>180</v>
      </c>
      <c r="B180" s="76">
        <v>30</v>
      </c>
      <c r="C180" s="77" t="s">
        <v>73</v>
      </c>
      <c r="D180" s="83">
        <f t="shared" si="27"/>
        <v>15</v>
      </c>
      <c r="E180" s="78">
        <v>1.9939999999999999E-2</v>
      </c>
      <c r="F180" s="79">
        <v>1.0190000000000001E-5</v>
      </c>
      <c r="G180" s="75">
        <f t="shared" si="22"/>
        <v>1.995019E-2</v>
      </c>
      <c r="H180" s="66">
        <v>979.87</v>
      </c>
      <c r="I180" s="67" t="s">
        <v>72</v>
      </c>
      <c r="J180" s="64">
        <f t="shared" si="26"/>
        <v>979.87</v>
      </c>
      <c r="K180" s="66">
        <v>42.87</v>
      </c>
      <c r="L180" s="67" t="s">
        <v>72</v>
      </c>
      <c r="M180" s="64">
        <f t="shared" si="25"/>
        <v>42.87</v>
      </c>
      <c r="N180" s="66">
        <v>47.36</v>
      </c>
      <c r="O180" s="67" t="s">
        <v>72</v>
      </c>
      <c r="P180" s="64">
        <f t="shared" si="24"/>
        <v>47.36</v>
      </c>
    </row>
    <row r="181" spans="1:16">
      <c r="A181" s="1">
        <f t="shared" si="23"/>
        <v>181</v>
      </c>
      <c r="B181" s="76">
        <v>32.5</v>
      </c>
      <c r="C181" s="77" t="s">
        <v>73</v>
      </c>
      <c r="D181" s="83">
        <f t="shared" si="27"/>
        <v>16.25</v>
      </c>
      <c r="E181" s="78">
        <v>1.8790000000000001E-2</v>
      </c>
      <c r="F181" s="79">
        <v>9.4849999999999998E-6</v>
      </c>
      <c r="G181" s="75">
        <f t="shared" si="22"/>
        <v>1.8799485000000001E-2</v>
      </c>
      <c r="H181" s="66">
        <v>1.1200000000000001</v>
      </c>
      <c r="I181" s="112" t="s">
        <v>74</v>
      </c>
      <c r="J181" s="68">
        <f t="shared" ref="J181:J227" si="28">H181*1000</f>
        <v>1120</v>
      </c>
      <c r="K181" s="66">
        <v>48.37</v>
      </c>
      <c r="L181" s="67" t="s">
        <v>72</v>
      </c>
      <c r="M181" s="64">
        <f t="shared" si="25"/>
        <v>48.37</v>
      </c>
      <c r="N181" s="66">
        <v>53.91</v>
      </c>
      <c r="O181" s="67" t="s">
        <v>72</v>
      </c>
      <c r="P181" s="64">
        <f t="shared" si="24"/>
        <v>53.91</v>
      </c>
    </row>
    <row r="182" spans="1:16">
      <c r="A182" s="1">
        <f t="shared" si="23"/>
        <v>182</v>
      </c>
      <c r="B182" s="76">
        <v>35</v>
      </c>
      <c r="C182" s="77" t="s">
        <v>73</v>
      </c>
      <c r="D182" s="83">
        <f t="shared" si="27"/>
        <v>17.5</v>
      </c>
      <c r="E182" s="78">
        <v>1.7770000000000001E-2</v>
      </c>
      <c r="F182" s="79">
        <v>8.8780000000000004E-6</v>
      </c>
      <c r="G182" s="75">
        <f t="shared" si="22"/>
        <v>1.7778878000000001E-2</v>
      </c>
      <c r="H182" s="66">
        <v>1.28</v>
      </c>
      <c r="I182" s="67" t="s">
        <v>74</v>
      </c>
      <c r="J182" s="68">
        <f t="shared" si="28"/>
        <v>1280</v>
      </c>
      <c r="K182" s="66">
        <v>53.93</v>
      </c>
      <c r="L182" s="67" t="s">
        <v>72</v>
      </c>
      <c r="M182" s="64">
        <f t="shared" si="25"/>
        <v>53.93</v>
      </c>
      <c r="N182" s="66">
        <v>60.81</v>
      </c>
      <c r="O182" s="67" t="s">
        <v>72</v>
      </c>
      <c r="P182" s="64">
        <f t="shared" ref="P182:P201" si="29">N182</f>
        <v>60.81</v>
      </c>
    </row>
    <row r="183" spans="1:16">
      <c r="A183" s="1">
        <f t="shared" si="23"/>
        <v>183</v>
      </c>
      <c r="B183" s="76">
        <v>37.5</v>
      </c>
      <c r="C183" s="77" t="s">
        <v>73</v>
      </c>
      <c r="D183" s="83">
        <f t="shared" si="27"/>
        <v>18.75</v>
      </c>
      <c r="E183" s="78">
        <v>1.687E-2</v>
      </c>
      <c r="F183" s="79">
        <v>8.3459999999999994E-6</v>
      </c>
      <c r="G183" s="75">
        <f t="shared" si="22"/>
        <v>1.6878345999999999E-2</v>
      </c>
      <c r="H183" s="66">
        <v>1.44</v>
      </c>
      <c r="I183" s="67" t="s">
        <v>74</v>
      </c>
      <c r="J183" s="68">
        <f t="shared" si="28"/>
        <v>1440</v>
      </c>
      <c r="K183" s="66">
        <v>59.57</v>
      </c>
      <c r="L183" s="67" t="s">
        <v>72</v>
      </c>
      <c r="M183" s="64">
        <f t="shared" si="25"/>
        <v>59.57</v>
      </c>
      <c r="N183" s="66">
        <v>68.05</v>
      </c>
      <c r="O183" s="67" t="s">
        <v>72</v>
      </c>
      <c r="P183" s="64">
        <f t="shared" si="29"/>
        <v>68.05</v>
      </c>
    </row>
    <row r="184" spans="1:16">
      <c r="A184" s="1">
        <f t="shared" si="23"/>
        <v>184</v>
      </c>
      <c r="B184" s="76">
        <v>40</v>
      </c>
      <c r="C184" s="77" t="s">
        <v>73</v>
      </c>
      <c r="D184" s="83">
        <f t="shared" si="27"/>
        <v>20</v>
      </c>
      <c r="E184" s="78">
        <v>1.6070000000000001E-2</v>
      </c>
      <c r="F184" s="79">
        <v>7.8779999999999998E-6</v>
      </c>
      <c r="G184" s="75">
        <f t="shared" si="22"/>
        <v>1.6077878E-2</v>
      </c>
      <c r="H184" s="66">
        <v>1.61</v>
      </c>
      <c r="I184" s="67" t="s">
        <v>74</v>
      </c>
      <c r="J184" s="68">
        <f t="shared" si="28"/>
        <v>1610</v>
      </c>
      <c r="K184" s="66">
        <v>65.290000000000006</v>
      </c>
      <c r="L184" s="67" t="s">
        <v>72</v>
      </c>
      <c r="M184" s="64">
        <f t="shared" si="25"/>
        <v>65.290000000000006</v>
      </c>
      <c r="N184" s="66">
        <v>75.62</v>
      </c>
      <c r="O184" s="67" t="s">
        <v>72</v>
      </c>
      <c r="P184" s="64">
        <f t="shared" si="29"/>
        <v>75.62</v>
      </c>
    </row>
    <row r="185" spans="1:16">
      <c r="A185" s="1">
        <f t="shared" si="23"/>
        <v>185</v>
      </c>
      <c r="B185" s="76">
        <v>45</v>
      </c>
      <c r="C185" s="77" t="s">
        <v>73</v>
      </c>
      <c r="D185" s="83">
        <f t="shared" si="27"/>
        <v>22.5</v>
      </c>
      <c r="E185" s="78">
        <v>1.47E-2</v>
      </c>
      <c r="F185" s="79">
        <v>7.0879999999999997E-6</v>
      </c>
      <c r="G185" s="75">
        <f t="shared" si="22"/>
        <v>1.4707088E-2</v>
      </c>
      <c r="H185" s="66">
        <v>1.97</v>
      </c>
      <c r="I185" s="67" t="s">
        <v>74</v>
      </c>
      <c r="J185" s="68">
        <f t="shared" si="28"/>
        <v>1970</v>
      </c>
      <c r="K185" s="66">
        <v>85.05</v>
      </c>
      <c r="L185" s="67" t="s">
        <v>72</v>
      </c>
      <c r="M185" s="64">
        <f t="shared" ref="M185:M201" si="30">K185</f>
        <v>85.05</v>
      </c>
      <c r="N185" s="66">
        <v>91.76</v>
      </c>
      <c r="O185" s="67" t="s">
        <v>72</v>
      </c>
      <c r="P185" s="64">
        <f t="shared" si="29"/>
        <v>91.76</v>
      </c>
    </row>
    <row r="186" spans="1:16">
      <c r="A186" s="1">
        <f t="shared" si="23"/>
        <v>186</v>
      </c>
      <c r="B186" s="76">
        <v>50</v>
      </c>
      <c r="C186" s="77" t="s">
        <v>73</v>
      </c>
      <c r="D186" s="83">
        <f t="shared" si="27"/>
        <v>25</v>
      </c>
      <c r="E186" s="78">
        <v>1.358E-2</v>
      </c>
      <c r="F186" s="79">
        <v>6.4489999999999996E-6</v>
      </c>
      <c r="G186" s="75">
        <f t="shared" si="22"/>
        <v>1.3586449E-2</v>
      </c>
      <c r="H186" s="66">
        <v>2.37</v>
      </c>
      <c r="I186" s="67" t="s">
        <v>74</v>
      </c>
      <c r="J186" s="68">
        <f t="shared" si="28"/>
        <v>2370</v>
      </c>
      <c r="K186" s="66">
        <v>103.84</v>
      </c>
      <c r="L186" s="67" t="s">
        <v>72</v>
      </c>
      <c r="M186" s="64">
        <f t="shared" si="30"/>
        <v>103.84</v>
      </c>
      <c r="N186" s="66">
        <v>109.17</v>
      </c>
      <c r="O186" s="67" t="s">
        <v>72</v>
      </c>
      <c r="P186" s="64">
        <f t="shared" si="29"/>
        <v>109.17</v>
      </c>
    </row>
    <row r="187" spans="1:16">
      <c r="A187" s="1">
        <f t="shared" si="23"/>
        <v>187</v>
      </c>
      <c r="B187" s="76">
        <v>55</v>
      </c>
      <c r="C187" s="77" t="s">
        <v>73</v>
      </c>
      <c r="D187" s="83">
        <f t="shared" si="27"/>
        <v>27.5</v>
      </c>
      <c r="E187" s="78">
        <v>1.2630000000000001E-2</v>
      </c>
      <c r="F187" s="79">
        <v>5.9200000000000001E-6</v>
      </c>
      <c r="G187" s="75">
        <f t="shared" si="22"/>
        <v>1.263592E-2</v>
      </c>
      <c r="H187" s="66">
        <v>2.79</v>
      </c>
      <c r="I187" s="67" t="s">
        <v>74</v>
      </c>
      <c r="J187" s="68">
        <f t="shared" si="28"/>
        <v>2790</v>
      </c>
      <c r="K187" s="66">
        <v>122.29</v>
      </c>
      <c r="L187" s="67" t="s">
        <v>72</v>
      </c>
      <c r="M187" s="64">
        <f t="shared" si="30"/>
        <v>122.29</v>
      </c>
      <c r="N187" s="66">
        <v>127.83</v>
      </c>
      <c r="O187" s="67" t="s">
        <v>72</v>
      </c>
      <c r="P187" s="64">
        <f t="shared" si="29"/>
        <v>127.83</v>
      </c>
    </row>
    <row r="188" spans="1:16">
      <c r="A188" s="1">
        <f t="shared" si="23"/>
        <v>188</v>
      </c>
      <c r="B188" s="76">
        <v>60</v>
      </c>
      <c r="C188" s="77" t="s">
        <v>73</v>
      </c>
      <c r="D188" s="83">
        <f t="shared" si="27"/>
        <v>30</v>
      </c>
      <c r="E188" s="78">
        <v>1.1820000000000001E-2</v>
      </c>
      <c r="F188" s="79">
        <v>5.4739999999999996E-6</v>
      </c>
      <c r="G188" s="75">
        <f t="shared" si="22"/>
        <v>1.1825474000000001E-2</v>
      </c>
      <c r="H188" s="66">
        <v>3.25</v>
      </c>
      <c r="I188" s="67" t="s">
        <v>74</v>
      </c>
      <c r="J188" s="68">
        <f t="shared" si="28"/>
        <v>3250</v>
      </c>
      <c r="K188" s="66">
        <v>140.69</v>
      </c>
      <c r="L188" s="67" t="s">
        <v>72</v>
      </c>
      <c r="M188" s="64">
        <f t="shared" si="30"/>
        <v>140.69</v>
      </c>
      <c r="N188" s="66">
        <v>147.69999999999999</v>
      </c>
      <c r="O188" s="67" t="s">
        <v>72</v>
      </c>
      <c r="P188" s="64">
        <f t="shared" si="29"/>
        <v>147.69999999999999</v>
      </c>
    </row>
    <row r="189" spans="1:16">
      <c r="A189" s="1">
        <f t="shared" si="23"/>
        <v>189</v>
      </c>
      <c r="B189" s="76">
        <v>65</v>
      </c>
      <c r="C189" s="77" t="s">
        <v>73</v>
      </c>
      <c r="D189" s="83">
        <f t="shared" si="27"/>
        <v>32.5</v>
      </c>
      <c r="E189" s="78">
        <v>1.112E-2</v>
      </c>
      <c r="F189" s="79">
        <v>5.0930000000000002E-6</v>
      </c>
      <c r="G189" s="75">
        <f t="shared" si="22"/>
        <v>1.1125092999999999E-2</v>
      </c>
      <c r="H189" s="66">
        <v>3.74</v>
      </c>
      <c r="I189" s="67" t="s">
        <v>74</v>
      </c>
      <c r="J189" s="68">
        <f t="shared" si="28"/>
        <v>3740</v>
      </c>
      <c r="K189" s="66">
        <v>159.16999999999999</v>
      </c>
      <c r="L189" s="67" t="s">
        <v>72</v>
      </c>
      <c r="M189" s="64">
        <f t="shared" si="30"/>
        <v>159.16999999999999</v>
      </c>
      <c r="N189" s="66">
        <v>168.75</v>
      </c>
      <c r="O189" s="67" t="s">
        <v>72</v>
      </c>
      <c r="P189" s="64">
        <f t="shared" si="29"/>
        <v>168.75</v>
      </c>
    </row>
    <row r="190" spans="1:16">
      <c r="A190" s="1">
        <f t="shared" si="23"/>
        <v>190</v>
      </c>
      <c r="B190" s="76">
        <v>70</v>
      </c>
      <c r="C190" s="77" t="s">
        <v>73</v>
      </c>
      <c r="D190" s="83">
        <f t="shared" si="27"/>
        <v>35</v>
      </c>
      <c r="E190" s="78">
        <v>1.051E-2</v>
      </c>
      <c r="F190" s="79">
        <v>4.7639999999999996E-6</v>
      </c>
      <c r="G190" s="75">
        <f t="shared" si="22"/>
        <v>1.0514764000000001E-2</v>
      </c>
      <c r="H190" s="66">
        <v>4.25</v>
      </c>
      <c r="I190" s="67" t="s">
        <v>74</v>
      </c>
      <c r="J190" s="68">
        <f t="shared" si="28"/>
        <v>4250</v>
      </c>
      <c r="K190" s="66">
        <v>177.82</v>
      </c>
      <c r="L190" s="67" t="s">
        <v>72</v>
      </c>
      <c r="M190" s="64">
        <f t="shared" si="30"/>
        <v>177.82</v>
      </c>
      <c r="N190" s="66">
        <v>190.94</v>
      </c>
      <c r="O190" s="67" t="s">
        <v>72</v>
      </c>
      <c r="P190" s="64">
        <f t="shared" si="29"/>
        <v>190.94</v>
      </c>
    </row>
    <row r="191" spans="1:16">
      <c r="A191" s="1">
        <f t="shared" si="23"/>
        <v>191</v>
      </c>
      <c r="B191" s="76">
        <v>80</v>
      </c>
      <c r="C191" s="77" t="s">
        <v>73</v>
      </c>
      <c r="D191" s="83">
        <f t="shared" si="27"/>
        <v>40</v>
      </c>
      <c r="E191" s="78">
        <v>9.4999999999999998E-3</v>
      </c>
      <c r="F191" s="79">
        <v>4.2239999999999997E-6</v>
      </c>
      <c r="G191" s="75">
        <f t="shared" si="22"/>
        <v>9.5042240000000004E-3</v>
      </c>
      <c r="H191" s="66">
        <v>5.37</v>
      </c>
      <c r="I191" s="67" t="s">
        <v>74</v>
      </c>
      <c r="J191" s="68">
        <f t="shared" si="28"/>
        <v>5370</v>
      </c>
      <c r="K191" s="66">
        <v>242.77</v>
      </c>
      <c r="L191" s="67" t="s">
        <v>72</v>
      </c>
      <c r="M191" s="64">
        <f t="shared" si="30"/>
        <v>242.77</v>
      </c>
      <c r="N191" s="66">
        <v>238.68</v>
      </c>
      <c r="O191" s="67" t="s">
        <v>72</v>
      </c>
      <c r="P191" s="64">
        <f t="shared" si="29"/>
        <v>238.68</v>
      </c>
    </row>
    <row r="192" spans="1:16">
      <c r="A192" s="1">
        <f t="shared" si="23"/>
        <v>192</v>
      </c>
      <c r="B192" s="76">
        <v>90</v>
      </c>
      <c r="C192" s="77" t="s">
        <v>73</v>
      </c>
      <c r="D192" s="83">
        <f t="shared" si="27"/>
        <v>45</v>
      </c>
      <c r="E192" s="78">
        <v>8.6890000000000005E-3</v>
      </c>
      <c r="F192" s="79">
        <v>3.7969999999999998E-6</v>
      </c>
      <c r="G192" s="75">
        <f t="shared" si="22"/>
        <v>8.6927970000000004E-3</v>
      </c>
      <c r="H192" s="66">
        <v>6.6</v>
      </c>
      <c r="I192" s="67" t="s">
        <v>74</v>
      </c>
      <c r="J192" s="68">
        <f t="shared" si="28"/>
        <v>6600</v>
      </c>
      <c r="K192" s="66">
        <v>303.76</v>
      </c>
      <c r="L192" s="67" t="s">
        <v>72</v>
      </c>
      <c r="M192" s="64">
        <f t="shared" si="30"/>
        <v>303.76</v>
      </c>
      <c r="N192" s="66">
        <v>290.72000000000003</v>
      </c>
      <c r="O192" s="67" t="s">
        <v>72</v>
      </c>
      <c r="P192" s="64">
        <f t="shared" si="29"/>
        <v>290.72000000000003</v>
      </c>
    </row>
    <row r="193" spans="1:16">
      <c r="A193" s="1">
        <f t="shared" si="23"/>
        <v>193</v>
      </c>
      <c r="B193" s="76">
        <v>100</v>
      </c>
      <c r="C193" s="77" t="s">
        <v>73</v>
      </c>
      <c r="D193" s="83">
        <f t="shared" si="27"/>
        <v>50</v>
      </c>
      <c r="E193" s="78">
        <v>8.0249999999999991E-3</v>
      </c>
      <c r="F193" s="79">
        <v>3.4520000000000002E-6</v>
      </c>
      <c r="G193" s="75">
        <f t="shared" si="22"/>
        <v>8.0284519999999984E-3</v>
      </c>
      <c r="H193" s="66">
        <v>7.94</v>
      </c>
      <c r="I193" s="67" t="s">
        <v>74</v>
      </c>
      <c r="J193" s="68">
        <f t="shared" si="28"/>
        <v>7940</v>
      </c>
      <c r="K193" s="66">
        <v>363.42</v>
      </c>
      <c r="L193" s="67" t="s">
        <v>72</v>
      </c>
      <c r="M193" s="64">
        <f t="shared" si="30"/>
        <v>363.42</v>
      </c>
      <c r="N193" s="66">
        <v>346.89</v>
      </c>
      <c r="O193" s="67" t="s">
        <v>72</v>
      </c>
      <c r="P193" s="64">
        <f t="shared" si="29"/>
        <v>346.89</v>
      </c>
    </row>
    <row r="194" spans="1:16">
      <c r="A194" s="1">
        <f t="shared" si="23"/>
        <v>194</v>
      </c>
      <c r="B194" s="76">
        <v>110</v>
      </c>
      <c r="C194" s="77" t="s">
        <v>73</v>
      </c>
      <c r="D194" s="83">
        <f t="shared" si="27"/>
        <v>55</v>
      </c>
      <c r="E194" s="78">
        <v>7.4689999999999999E-3</v>
      </c>
      <c r="F194" s="79">
        <v>3.1669999999999999E-6</v>
      </c>
      <c r="G194" s="75">
        <f t="shared" si="22"/>
        <v>7.472167E-3</v>
      </c>
      <c r="H194" s="66">
        <v>9.3800000000000008</v>
      </c>
      <c r="I194" s="67" t="s">
        <v>74</v>
      </c>
      <c r="J194" s="68">
        <f t="shared" si="28"/>
        <v>9380</v>
      </c>
      <c r="K194" s="66">
        <v>422.82</v>
      </c>
      <c r="L194" s="67" t="s">
        <v>72</v>
      </c>
      <c r="M194" s="64">
        <f t="shared" si="30"/>
        <v>422.82</v>
      </c>
      <c r="N194" s="66">
        <v>407.03</v>
      </c>
      <c r="O194" s="67" t="s">
        <v>72</v>
      </c>
      <c r="P194" s="64">
        <f t="shared" si="29"/>
        <v>407.03</v>
      </c>
    </row>
    <row r="195" spans="1:16">
      <c r="A195" s="1">
        <f t="shared" si="23"/>
        <v>195</v>
      </c>
      <c r="B195" s="76">
        <v>120</v>
      </c>
      <c r="C195" s="77" t="s">
        <v>73</v>
      </c>
      <c r="D195" s="83">
        <f t="shared" si="27"/>
        <v>60</v>
      </c>
      <c r="E195" s="78">
        <v>6.9979999999999999E-3</v>
      </c>
      <c r="F195" s="79">
        <v>2.9270000000000001E-6</v>
      </c>
      <c r="G195" s="75">
        <f t="shared" si="22"/>
        <v>7.0009269999999997E-3</v>
      </c>
      <c r="H195" s="66">
        <v>10.92</v>
      </c>
      <c r="I195" s="67" t="s">
        <v>74</v>
      </c>
      <c r="J195" s="68">
        <f t="shared" si="28"/>
        <v>10920</v>
      </c>
      <c r="K195" s="66">
        <v>482.46</v>
      </c>
      <c r="L195" s="67" t="s">
        <v>72</v>
      </c>
      <c r="M195" s="64">
        <f t="shared" si="30"/>
        <v>482.46</v>
      </c>
      <c r="N195" s="66">
        <v>470.99</v>
      </c>
      <c r="O195" s="67" t="s">
        <v>72</v>
      </c>
      <c r="P195" s="64">
        <f t="shared" si="29"/>
        <v>470.99</v>
      </c>
    </row>
    <row r="196" spans="1:16">
      <c r="A196" s="1">
        <f t="shared" si="23"/>
        <v>196</v>
      </c>
      <c r="B196" s="76">
        <v>130</v>
      </c>
      <c r="C196" s="77" t="s">
        <v>73</v>
      </c>
      <c r="D196" s="83">
        <f t="shared" si="27"/>
        <v>65</v>
      </c>
      <c r="E196" s="78">
        <v>6.5929999999999999E-3</v>
      </c>
      <c r="F196" s="79">
        <v>2.7219999999999999E-6</v>
      </c>
      <c r="G196" s="75">
        <f t="shared" si="22"/>
        <v>6.595722E-3</v>
      </c>
      <c r="H196" s="66">
        <v>12.57</v>
      </c>
      <c r="I196" s="67" t="s">
        <v>74</v>
      </c>
      <c r="J196" s="68">
        <f t="shared" si="28"/>
        <v>12570</v>
      </c>
      <c r="K196" s="66">
        <v>542.62</v>
      </c>
      <c r="L196" s="67" t="s">
        <v>72</v>
      </c>
      <c r="M196" s="64">
        <f t="shared" si="30"/>
        <v>542.62</v>
      </c>
      <c r="N196" s="66">
        <v>538.65</v>
      </c>
      <c r="O196" s="67" t="s">
        <v>72</v>
      </c>
      <c r="P196" s="64">
        <f t="shared" si="29"/>
        <v>538.65</v>
      </c>
    </row>
    <row r="197" spans="1:16">
      <c r="A197" s="1">
        <f t="shared" si="23"/>
        <v>197</v>
      </c>
      <c r="B197" s="76">
        <v>140</v>
      </c>
      <c r="C197" s="77" t="s">
        <v>73</v>
      </c>
      <c r="D197" s="83">
        <f t="shared" si="27"/>
        <v>70</v>
      </c>
      <c r="E197" s="78">
        <v>6.2399999999999999E-3</v>
      </c>
      <c r="F197" s="79">
        <v>2.5450000000000002E-6</v>
      </c>
      <c r="G197" s="75">
        <f t="shared" si="22"/>
        <v>6.2425449999999995E-3</v>
      </c>
      <c r="H197" s="66">
        <v>14.31</v>
      </c>
      <c r="I197" s="67" t="s">
        <v>74</v>
      </c>
      <c r="J197" s="68">
        <f t="shared" si="28"/>
        <v>14310</v>
      </c>
      <c r="K197" s="66">
        <v>603.45000000000005</v>
      </c>
      <c r="L197" s="67" t="s">
        <v>72</v>
      </c>
      <c r="M197" s="64">
        <f t="shared" si="30"/>
        <v>603.45000000000005</v>
      </c>
      <c r="N197" s="66">
        <v>609.89</v>
      </c>
      <c r="O197" s="67" t="s">
        <v>72</v>
      </c>
      <c r="P197" s="64">
        <f t="shared" si="29"/>
        <v>609.89</v>
      </c>
    </row>
    <row r="198" spans="1:16">
      <c r="A198" s="1">
        <f t="shared" si="23"/>
        <v>198</v>
      </c>
      <c r="B198" s="76">
        <v>150</v>
      </c>
      <c r="C198" s="77" t="s">
        <v>73</v>
      </c>
      <c r="D198" s="83">
        <f t="shared" si="27"/>
        <v>75</v>
      </c>
      <c r="E198" s="78">
        <v>5.9300000000000004E-3</v>
      </c>
      <c r="F198" s="79">
        <v>2.39E-6</v>
      </c>
      <c r="G198" s="75">
        <f t="shared" si="22"/>
        <v>5.9323900000000001E-3</v>
      </c>
      <c r="H198" s="66">
        <v>16.14</v>
      </c>
      <c r="I198" s="67" t="s">
        <v>74</v>
      </c>
      <c r="J198" s="68">
        <f t="shared" si="28"/>
        <v>16140</v>
      </c>
      <c r="K198" s="66">
        <v>665.02</v>
      </c>
      <c r="L198" s="67" t="s">
        <v>72</v>
      </c>
      <c r="M198" s="64">
        <f t="shared" si="30"/>
        <v>665.02</v>
      </c>
      <c r="N198" s="66">
        <v>684.57</v>
      </c>
      <c r="O198" s="67" t="s">
        <v>72</v>
      </c>
      <c r="P198" s="64">
        <f t="shared" si="29"/>
        <v>684.57</v>
      </c>
    </row>
    <row r="199" spans="1:16">
      <c r="A199" s="1">
        <f t="shared" si="23"/>
        <v>199</v>
      </c>
      <c r="B199" s="76">
        <v>160</v>
      </c>
      <c r="C199" s="77" t="s">
        <v>73</v>
      </c>
      <c r="D199" s="83">
        <f t="shared" si="27"/>
        <v>80</v>
      </c>
      <c r="E199" s="78">
        <v>5.6559999999999996E-3</v>
      </c>
      <c r="F199" s="79">
        <v>2.2539999999999999E-6</v>
      </c>
      <c r="G199" s="75">
        <f t="shared" si="22"/>
        <v>5.6582539999999997E-3</v>
      </c>
      <c r="H199" s="66">
        <v>18.07</v>
      </c>
      <c r="I199" s="67" t="s">
        <v>74</v>
      </c>
      <c r="J199" s="68">
        <f t="shared" si="28"/>
        <v>18070</v>
      </c>
      <c r="K199" s="66">
        <v>727.38</v>
      </c>
      <c r="L199" s="67" t="s">
        <v>72</v>
      </c>
      <c r="M199" s="64">
        <f t="shared" si="30"/>
        <v>727.38</v>
      </c>
      <c r="N199" s="66">
        <v>762.61</v>
      </c>
      <c r="O199" s="67" t="s">
        <v>72</v>
      </c>
      <c r="P199" s="64">
        <f t="shared" si="29"/>
        <v>762.61</v>
      </c>
    </row>
    <row r="200" spans="1:16">
      <c r="A200" s="1">
        <f t="shared" si="23"/>
        <v>200</v>
      </c>
      <c r="B200" s="76">
        <v>170</v>
      </c>
      <c r="C200" s="77" t="s">
        <v>73</v>
      </c>
      <c r="D200" s="83">
        <f t="shared" si="27"/>
        <v>85</v>
      </c>
      <c r="E200" s="78">
        <v>5.411E-3</v>
      </c>
      <c r="F200" s="79">
        <v>2.1330000000000002E-6</v>
      </c>
      <c r="G200" s="75">
        <f t="shared" si="22"/>
        <v>5.4131329999999997E-3</v>
      </c>
      <c r="H200" s="66">
        <v>20.09</v>
      </c>
      <c r="I200" s="67" t="s">
        <v>74</v>
      </c>
      <c r="J200" s="68">
        <f t="shared" si="28"/>
        <v>20090</v>
      </c>
      <c r="K200" s="66">
        <v>790.54</v>
      </c>
      <c r="L200" s="67" t="s">
        <v>72</v>
      </c>
      <c r="M200" s="64">
        <f t="shared" si="30"/>
        <v>790.54</v>
      </c>
      <c r="N200" s="66">
        <v>843.88</v>
      </c>
      <c r="O200" s="67" t="s">
        <v>72</v>
      </c>
      <c r="P200" s="64">
        <f t="shared" si="29"/>
        <v>843.88</v>
      </c>
    </row>
    <row r="201" spans="1:16">
      <c r="A201" s="1">
        <f t="shared" si="23"/>
        <v>201</v>
      </c>
      <c r="B201" s="76">
        <v>180</v>
      </c>
      <c r="C201" s="77" t="s">
        <v>73</v>
      </c>
      <c r="D201" s="83">
        <f t="shared" si="27"/>
        <v>90</v>
      </c>
      <c r="E201" s="78">
        <v>5.1919999999999996E-3</v>
      </c>
      <c r="F201" s="79">
        <v>2.0250000000000001E-6</v>
      </c>
      <c r="G201" s="75">
        <f t="shared" si="22"/>
        <v>5.1940249999999997E-3</v>
      </c>
      <c r="H201" s="66">
        <v>22.2</v>
      </c>
      <c r="I201" s="67" t="s">
        <v>74</v>
      </c>
      <c r="J201" s="68">
        <f t="shared" si="28"/>
        <v>22200</v>
      </c>
      <c r="K201" s="66">
        <v>854.49</v>
      </c>
      <c r="L201" s="67" t="s">
        <v>72</v>
      </c>
      <c r="M201" s="64">
        <f t="shared" si="30"/>
        <v>854.49</v>
      </c>
      <c r="N201" s="66">
        <v>928.31</v>
      </c>
      <c r="O201" s="67" t="s">
        <v>72</v>
      </c>
      <c r="P201" s="64">
        <f t="shared" si="29"/>
        <v>928.31</v>
      </c>
    </row>
    <row r="202" spans="1:16">
      <c r="A202" s="1">
        <f t="shared" si="23"/>
        <v>202</v>
      </c>
      <c r="B202" s="76">
        <v>200</v>
      </c>
      <c r="C202" s="77" t="s">
        <v>73</v>
      </c>
      <c r="D202" s="113">
        <f t="shared" si="27"/>
        <v>100</v>
      </c>
      <c r="E202" s="78">
        <v>4.8129999999999996E-3</v>
      </c>
      <c r="F202" s="79">
        <v>1.84E-6</v>
      </c>
      <c r="G202" s="75">
        <f t="shared" si="22"/>
        <v>4.8148399999999999E-3</v>
      </c>
      <c r="H202" s="66">
        <v>26.67</v>
      </c>
      <c r="I202" s="67" t="s">
        <v>74</v>
      </c>
      <c r="J202" s="68">
        <f t="shared" si="28"/>
        <v>26670</v>
      </c>
      <c r="K202" s="66">
        <v>1.08</v>
      </c>
      <c r="L202" s="112" t="s">
        <v>74</v>
      </c>
      <c r="M202" s="68">
        <f t="shared" ref="M202:M228" si="31">K202*1000</f>
        <v>1080</v>
      </c>
      <c r="N202" s="66">
        <v>1.1100000000000001</v>
      </c>
      <c r="O202" s="112" t="s">
        <v>74</v>
      </c>
      <c r="P202" s="68">
        <f t="shared" ref="P202:P228" si="32">N202*1000</f>
        <v>1110</v>
      </c>
    </row>
    <row r="203" spans="1:16">
      <c r="A203" s="1">
        <f t="shared" si="23"/>
        <v>203</v>
      </c>
      <c r="B203" s="76">
        <v>225</v>
      </c>
      <c r="C203" s="77" t="s">
        <v>73</v>
      </c>
      <c r="D203" s="113">
        <f t="shared" si="27"/>
        <v>112.5</v>
      </c>
      <c r="E203" s="78">
        <v>4.4279999999999996E-3</v>
      </c>
      <c r="F203" s="79">
        <v>1.6530000000000001E-6</v>
      </c>
      <c r="G203" s="75">
        <f t="shared" si="22"/>
        <v>4.4296529999999995E-3</v>
      </c>
      <c r="H203" s="66">
        <v>32.72</v>
      </c>
      <c r="I203" s="67" t="s">
        <v>74</v>
      </c>
      <c r="J203" s="68">
        <f t="shared" si="28"/>
        <v>32720</v>
      </c>
      <c r="K203" s="66">
        <v>1.4</v>
      </c>
      <c r="L203" s="67" t="s">
        <v>74</v>
      </c>
      <c r="M203" s="68">
        <f t="shared" si="31"/>
        <v>1400</v>
      </c>
      <c r="N203" s="66">
        <v>1.34</v>
      </c>
      <c r="O203" s="67" t="s">
        <v>74</v>
      </c>
      <c r="P203" s="68">
        <f t="shared" si="32"/>
        <v>1340</v>
      </c>
    </row>
    <row r="204" spans="1:16">
      <c r="A204" s="1">
        <f t="shared" si="23"/>
        <v>204</v>
      </c>
      <c r="B204" s="76">
        <v>250</v>
      </c>
      <c r="C204" s="77" t="s">
        <v>73</v>
      </c>
      <c r="D204" s="113">
        <f t="shared" si="27"/>
        <v>125</v>
      </c>
      <c r="E204" s="78">
        <v>4.1139999999999996E-3</v>
      </c>
      <c r="F204" s="79">
        <v>1.5009999999999999E-6</v>
      </c>
      <c r="G204" s="75">
        <f t="shared" si="22"/>
        <v>4.1155009999999997E-3</v>
      </c>
      <c r="H204" s="66">
        <v>39.270000000000003</v>
      </c>
      <c r="I204" s="67" t="s">
        <v>74</v>
      </c>
      <c r="J204" s="68">
        <f t="shared" si="28"/>
        <v>39270</v>
      </c>
      <c r="K204" s="66">
        <v>1.7</v>
      </c>
      <c r="L204" s="67" t="s">
        <v>74</v>
      </c>
      <c r="M204" s="68">
        <f t="shared" si="31"/>
        <v>1700</v>
      </c>
      <c r="N204" s="66">
        <v>1.6</v>
      </c>
      <c r="O204" s="67" t="s">
        <v>74</v>
      </c>
      <c r="P204" s="68">
        <f t="shared" si="32"/>
        <v>1600</v>
      </c>
    </row>
    <row r="205" spans="1:16">
      <c r="A205" s="1">
        <f t="shared" si="23"/>
        <v>205</v>
      </c>
      <c r="B205" s="76">
        <v>275</v>
      </c>
      <c r="C205" s="77" t="s">
        <v>73</v>
      </c>
      <c r="D205" s="113">
        <f t="shared" ref="D205:D218" si="33">B205/$C$5</f>
        <v>137.5</v>
      </c>
      <c r="E205" s="78">
        <v>3.8539999999999998E-3</v>
      </c>
      <c r="F205" s="79">
        <v>1.376E-6</v>
      </c>
      <c r="G205" s="75">
        <f t="shared" si="22"/>
        <v>3.8553759999999998E-3</v>
      </c>
      <c r="H205" s="66">
        <v>46.28</v>
      </c>
      <c r="I205" s="67" t="s">
        <v>74</v>
      </c>
      <c r="J205" s="68">
        <f t="shared" si="28"/>
        <v>46280</v>
      </c>
      <c r="K205" s="66">
        <v>1.99</v>
      </c>
      <c r="L205" s="67" t="s">
        <v>74</v>
      </c>
      <c r="M205" s="68">
        <f t="shared" si="31"/>
        <v>1990</v>
      </c>
      <c r="N205" s="66">
        <v>1.87</v>
      </c>
      <c r="O205" s="67" t="s">
        <v>74</v>
      </c>
      <c r="P205" s="68">
        <f t="shared" si="32"/>
        <v>1870</v>
      </c>
    </row>
    <row r="206" spans="1:16">
      <c r="A206" s="1">
        <f t="shared" si="23"/>
        <v>206</v>
      </c>
      <c r="B206" s="76">
        <v>300</v>
      </c>
      <c r="C206" s="77" t="s">
        <v>73</v>
      </c>
      <c r="D206" s="113">
        <f t="shared" si="33"/>
        <v>150</v>
      </c>
      <c r="E206" s="78">
        <v>3.6350000000000002E-3</v>
      </c>
      <c r="F206" s="79">
        <v>1.271E-6</v>
      </c>
      <c r="G206" s="75">
        <f t="shared" si="22"/>
        <v>3.6362710000000004E-3</v>
      </c>
      <c r="H206" s="66">
        <v>53.75</v>
      </c>
      <c r="I206" s="67" t="s">
        <v>74</v>
      </c>
      <c r="J206" s="68">
        <f t="shared" si="28"/>
        <v>53750</v>
      </c>
      <c r="K206" s="66">
        <v>2.2799999999999998</v>
      </c>
      <c r="L206" s="67" t="s">
        <v>74</v>
      </c>
      <c r="M206" s="68">
        <f t="shared" si="31"/>
        <v>2280</v>
      </c>
      <c r="N206" s="66">
        <v>2.16</v>
      </c>
      <c r="O206" s="67" t="s">
        <v>74</v>
      </c>
      <c r="P206" s="68">
        <f t="shared" si="32"/>
        <v>2160</v>
      </c>
    </row>
    <row r="207" spans="1:16">
      <c r="A207" s="1">
        <f t="shared" si="23"/>
        <v>207</v>
      </c>
      <c r="B207" s="76">
        <v>325</v>
      </c>
      <c r="C207" s="77" t="s">
        <v>73</v>
      </c>
      <c r="D207" s="113">
        <f t="shared" si="33"/>
        <v>162.5</v>
      </c>
      <c r="E207" s="78">
        <v>3.447E-3</v>
      </c>
      <c r="F207" s="79">
        <v>1.181E-6</v>
      </c>
      <c r="G207" s="75">
        <f t="shared" si="22"/>
        <v>3.4481809999999998E-3</v>
      </c>
      <c r="H207" s="66">
        <v>61.64</v>
      </c>
      <c r="I207" s="67" t="s">
        <v>74</v>
      </c>
      <c r="J207" s="68">
        <f t="shared" si="28"/>
        <v>61640</v>
      </c>
      <c r="K207" s="66">
        <v>2.57</v>
      </c>
      <c r="L207" s="67" t="s">
        <v>74</v>
      </c>
      <c r="M207" s="68">
        <f t="shared" si="31"/>
        <v>2570</v>
      </c>
      <c r="N207" s="66">
        <v>2.46</v>
      </c>
      <c r="O207" s="67" t="s">
        <v>74</v>
      </c>
      <c r="P207" s="68">
        <f t="shared" si="32"/>
        <v>2460</v>
      </c>
    </row>
    <row r="208" spans="1:16">
      <c r="A208" s="1">
        <f t="shared" si="23"/>
        <v>208</v>
      </c>
      <c r="B208" s="76">
        <v>350</v>
      </c>
      <c r="C208" s="77" t="s">
        <v>73</v>
      </c>
      <c r="D208" s="113">
        <f t="shared" si="33"/>
        <v>175</v>
      </c>
      <c r="E208" s="78">
        <v>3.2850000000000002E-3</v>
      </c>
      <c r="F208" s="79">
        <v>1.1039999999999999E-6</v>
      </c>
      <c r="G208" s="75">
        <f t="shared" si="22"/>
        <v>3.2861040000000002E-3</v>
      </c>
      <c r="H208" s="66">
        <v>69.95</v>
      </c>
      <c r="I208" s="67" t="s">
        <v>74</v>
      </c>
      <c r="J208" s="68">
        <f t="shared" si="28"/>
        <v>69950</v>
      </c>
      <c r="K208" s="66">
        <v>2.85</v>
      </c>
      <c r="L208" s="67" t="s">
        <v>74</v>
      </c>
      <c r="M208" s="68">
        <f t="shared" si="31"/>
        <v>2850</v>
      </c>
      <c r="N208" s="66">
        <v>2.77</v>
      </c>
      <c r="O208" s="67" t="s">
        <v>74</v>
      </c>
      <c r="P208" s="68">
        <f t="shared" si="32"/>
        <v>2770</v>
      </c>
    </row>
    <row r="209" spans="1:16">
      <c r="A209" s="1">
        <f t="shared" si="23"/>
        <v>209</v>
      </c>
      <c r="B209" s="76">
        <v>375</v>
      </c>
      <c r="C209" s="77" t="s">
        <v>73</v>
      </c>
      <c r="D209" s="113">
        <f t="shared" si="33"/>
        <v>187.5</v>
      </c>
      <c r="E209" s="78">
        <v>3.143E-3</v>
      </c>
      <c r="F209" s="79">
        <v>1.0359999999999999E-6</v>
      </c>
      <c r="G209" s="75">
        <f t="shared" si="22"/>
        <v>3.1440359999999998E-3</v>
      </c>
      <c r="H209" s="66">
        <v>78.64</v>
      </c>
      <c r="I209" s="67" t="s">
        <v>74</v>
      </c>
      <c r="J209" s="68">
        <f t="shared" si="28"/>
        <v>78640</v>
      </c>
      <c r="K209" s="66">
        <v>3.14</v>
      </c>
      <c r="L209" s="67" t="s">
        <v>74</v>
      </c>
      <c r="M209" s="68">
        <f t="shared" si="31"/>
        <v>3140</v>
      </c>
      <c r="N209" s="66">
        <v>3.09</v>
      </c>
      <c r="O209" s="67" t="s">
        <v>74</v>
      </c>
      <c r="P209" s="68">
        <f t="shared" si="32"/>
        <v>3090</v>
      </c>
    </row>
    <row r="210" spans="1:16">
      <c r="A210" s="1">
        <f t="shared" si="23"/>
        <v>210</v>
      </c>
      <c r="B210" s="76">
        <v>400</v>
      </c>
      <c r="C210" s="77" t="s">
        <v>73</v>
      </c>
      <c r="D210" s="113">
        <f t="shared" si="33"/>
        <v>200</v>
      </c>
      <c r="E210" s="78">
        <v>3.0179999999999998E-3</v>
      </c>
      <c r="F210" s="79">
        <v>9.766999999999999E-7</v>
      </c>
      <c r="G210" s="75">
        <f t="shared" si="22"/>
        <v>3.0189766999999998E-3</v>
      </c>
      <c r="H210" s="66">
        <v>87.71</v>
      </c>
      <c r="I210" s="67" t="s">
        <v>74</v>
      </c>
      <c r="J210" s="68">
        <f t="shared" si="28"/>
        <v>87710</v>
      </c>
      <c r="K210" s="66">
        <v>3.42</v>
      </c>
      <c r="L210" s="67" t="s">
        <v>74</v>
      </c>
      <c r="M210" s="68">
        <f t="shared" si="31"/>
        <v>3420</v>
      </c>
      <c r="N210" s="66">
        <v>3.43</v>
      </c>
      <c r="O210" s="67" t="s">
        <v>74</v>
      </c>
      <c r="P210" s="68">
        <f t="shared" si="32"/>
        <v>3430</v>
      </c>
    </row>
    <row r="211" spans="1:16">
      <c r="A211" s="1">
        <f t="shared" si="23"/>
        <v>211</v>
      </c>
      <c r="B211" s="76">
        <v>450</v>
      </c>
      <c r="C211" s="77" t="s">
        <v>73</v>
      </c>
      <c r="D211" s="113">
        <f t="shared" si="33"/>
        <v>225</v>
      </c>
      <c r="E211" s="78">
        <v>2.8080000000000002E-3</v>
      </c>
      <c r="F211" s="79">
        <v>8.7680000000000002E-7</v>
      </c>
      <c r="G211" s="75">
        <f t="shared" si="22"/>
        <v>2.8088768000000004E-3</v>
      </c>
      <c r="H211" s="66">
        <v>106.91</v>
      </c>
      <c r="I211" s="67" t="s">
        <v>74</v>
      </c>
      <c r="J211" s="68">
        <f t="shared" si="28"/>
        <v>106910</v>
      </c>
      <c r="K211" s="66">
        <v>4.42</v>
      </c>
      <c r="L211" s="67" t="s">
        <v>74</v>
      </c>
      <c r="M211" s="68">
        <f t="shared" si="31"/>
        <v>4420</v>
      </c>
      <c r="N211" s="66">
        <v>4.13</v>
      </c>
      <c r="O211" s="67" t="s">
        <v>74</v>
      </c>
      <c r="P211" s="68">
        <f t="shared" si="32"/>
        <v>4130</v>
      </c>
    </row>
    <row r="212" spans="1:16">
      <c r="A212" s="1">
        <f t="shared" si="23"/>
        <v>212</v>
      </c>
      <c r="B212" s="76">
        <v>500</v>
      </c>
      <c r="C212" s="77" t="s">
        <v>73</v>
      </c>
      <c r="D212" s="113">
        <f t="shared" si="33"/>
        <v>250</v>
      </c>
      <c r="E212" s="78">
        <v>2.6389999999999999E-3</v>
      </c>
      <c r="F212" s="79">
        <v>7.9599999999999998E-7</v>
      </c>
      <c r="G212" s="75">
        <f t="shared" ref="G212:G275" si="34">E212+F212</f>
        <v>2.6397959999999998E-3</v>
      </c>
      <c r="H212" s="66">
        <v>127.45</v>
      </c>
      <c r="I212" s="67" t="s">
        <v>74</v>
      </c>
      <c r="J212" s="68">
        <f t="shared" si="28"/>
        <v>127450</v>
      </c>
      <c r="K212" s="66">
        <v>5.35</v>
      </c>
      <c r="L212" s="67" t="s">
        <v>74</v>
      </c>
      <c r="M212" s="68">
        <f t="shared" si="31"/>
        <v>5350</v>
      </c>
      <c r="N212" s="66">
        <v>4.87</v>
      </c>
      <c r="O212" s="67" t="s">
        <v>74</v>
      </c>
      <c r="P212" s="68">
        <f t="shared" si="32"/>
        <v>4870</v>
      </c>
    </row>
    <row r="213" spans="1:16">
      <c r="A213" s="1">
        <f t="shared" si="23"/>
        <v>213</v>
      </c>
      <c r="B213" s="76">
        <v>550</v>
      </c>
      <c r="C213" s="77" t="s">
        <v>73</v>
      </c>
      <c r="D213" s="113">
        <f t="shared" si="33"/>
        <v>275</v>
      </c>
      <c r="E213" s="78">
        <v>2.5000000000000001E-3</v>
      </c>
      <c r="F213" s="79">
        <v>7.2930000000000005E-7</v>
      </c>
      <c r="G213" s="75">
        <f t="shared" si="34"/>
        <v>2.5007293000000002E-3</v>
      </c>
      <c r="H213" s="66">
        <v>149.21</v>
      </c>
      <c r="I213" s="67" t="s">
        <v>74</v>
      </c>
      <c r="J213" s="68">
        <f t="shared" si="28"/>
        <v>149210</v>
      </c>
      <c r="K213" s="66">
        <v>6.24</v>
      </c>
      <c r="L213" s="67" t="s">
        <v>74</v>
      </c>
      <c r="M213" s="68">
        <f t="shared" si="31"/>
        <v>6240</v>
      </c>
      <c r="N213" s="66">
        <v>5.64</v>
      </c>
      <c r="O213" s="67" t="s">
        <v>74</v>
      </c>
      <c r="P213" s="68">
        <f t="shared" si="32"/>
        <v>5640</v>
      </c>
    </row>
    <row r="214" spans="1:16">
      <c r="A214" s="1">
        <f t="shared" ref="A214:A277" si="35">A213+1</f>
        <v>214</v>
      </c>
      <c r="B214" s="76">
        <v>600</v>
      </c>
      <c r="C214" s="77" t="s">
        <v>73</v>
      </c>
      <c r="D214" s="113">
        <f t="shared" si="33"/>
        <v>300</v>
      </c>
      <c r="E214" s="78">
        <v>2.3830000000000001E-3</v>
      </c>
      <c r="F214" s="79">
        <v>6.7329999999999997E-7</v>
      </c>
      <c r="G214" s="75">
        <f t="shared" si="34"/>
        <v>2.3836733000000003E-3</v>
      </c>
      <c r="H214" s="66">
        <v>172.12</v>
      </c>
      <c r="I214" s="67" t="s">
        <v>74</v>
      </c>
      <c r="J214" s="68">
        <f t="shared" si="28"/>
        <v>172120</v>
      </c>
      <c r="K214" s="66">
        <v>7.09</v>
      </c>
      <c r="L214" s="67" t="s">
        <v>74</v>
      </c>
      <c r="M214" s="68">
        <f t="shared" si="31"/>
        <v>7090</v>
      </c>
      <c r="N214" s="66">
        <v>6.45</v>
      </c>
      <c r="O214" s="67" t="s">
        <v>74</v>
      </c>
      <c r="P214" s="68">
        <f t="shared" si="32"/>
        <v>6450</v>
      </c>
    </row>
    <row r="215" spans="1:16">
      <c r="A215" s="1">
        <f t="shared" si="35"/>
        <v>215</v>
      </c>
      <c r="B215" s="76">
        <v>650</v>
      </c>
      <c r="C215" s="77" t="s">
        <v>73</v>
      </c>
      <c r="D215" s="113">
        <f t="shared" si="33"/>
        <v>325</v>
      </c>
      <c r="E215" s="78">
        <v>2.284E-3</v>
      </c>
      <c r="F215" s="79">
        <v>6.2549999999999998E-7</v>
      </c>
      <c r="G215" s="75">
        <f t="shared" si="34"/>
        <v>2.2846254999999999E-3</v>
      </c>
      <c r="H215" s="66">
        <v>196.08</v>
      </c>
      <c r="I215" s="67" t="s">
        <v>74</v>
      </c>
      <c r="J215" s="68">
        <f t="shared" si="28"/>
        <v>196080</v>
      </c>
      <c r="K215" s="66">
        <v>7.93</v>
      </c>
      <c r="L215" s="67" t="s">
        <v>74</v>
      </c>
      <c r="M215" s="68">
        <f t="shared" si="31"/>
        <v>7930</v>
      </c>
      <c r="N215" s="66">
        <v>7.27</v>
      </c>
      <c r="O215" s="67" t="s">
        <v>74</v>
      </c>
      <c r="P215" s="68">
        <f t="shared" si="32"/>
        <v>7270</v>
      </c>
    </row>
    <row r="216" spans="1:16">
      <c r="A216" s="1">
        <f t="shared" si="35"/>
        <v>216</v>
      </c>
      <c r="B216" s="76">
        <v>700</v>
      </c>
      <c r="C216" s="77" t="s">
        <v>73</v>
      </c>
      <c r="D216" s="113">
        <f t="shared" si="33"/>
        <v>350</v>
      </c>
      <c r="E216" s="78">
        <v>2.199E-3</v>
      </c>
      <c r="F216" s="79">
        <v>5.8429999999999996E-7</v>
      </c>
      <c r="G216" s="75">
        <f t="shared" si="34"/>
        <v>2.1995843000000002E-3</v>
      </c>
      <c r="H216" s="66">
        <v>221.03</v>
      </c>
      <c r="I216" s="67" t="s">
        <v>74</v>
      </c>
      <c r="J216" s="68">
        <f t="shared" si="28"/>
        <v>221030</v>
      </c>
      <c r="K216" s="66">
        <v>8.75</v>
      </c>
      <c r="L216" s="67" t="s">
        <v>74</v>
      </c>
      <c r="M216" s="68">
        <f t="shared" si="31"/>
        <v>8750</v>
      </c>
      <c r="N216" s="66">
        <v>8.1199999999999992</v>
      </c>
      <c r="O216" s="67" t="s">
        <v>74</v>
      </c>
      <c r="P216" s="68">
        <f t="shared" si="32"/>
        <v>8119.9999999999991</v>
      </c>
    </row>
    <row r="217" spans="1:16">
      <c r="A217" s="1">
        <f t="shared" si="35"/>
        <v>217</v>
      </c>
      <c r="B217" s="76">
        <v>800</v>
      </c>
      <c r="C217" s="77" t="s">
        <v>73</v>
      </c>
      <c r="D217" s="113">
        <f t="shared" si="33"/>
        <v>400</v>
      </c>
      <c r="E217" s="78">
        <v>2.0609999999999999E-3</v>
      </c>
      <c r="F217" s="79">
        <v>5.1669999999999996E-7</v>
      </c>
      <c r="G217" s="75">
        <f t="shared" si="34"/>
        <v>2.0615167E-3</v>
      </c>
      <c r="H217" s="66">
        <v>273.56</v>
      </c>
      <c r="I217" s="67" t="s">
        <v>74</v>
      </c>
      <c r="J217" s="68">
        <f t="shared" si="28"/>
        <v>273560</v>
      </c>
      <c r="K217" s="66">
        <v>11.6</v>
      </c>
      <c r="L217" s="67" t="s">
        <v>74</v>
      </c>
      <c r="M217" s="68">
        <f t="shared" si="31"/>
        <v>11600</v>
      </c>
      <c r="N217" s="66">
        <v>9.8800000000000008</v>
      </c>
      <c r="O217" s="67" t="s">
        <v>74</v>
      </c>
      <c r="P217" s="68">
        <f t="shared" si="32"/>
        <v>9880</v>
      </c>
    </row>
    <row r="218" spans="1:16">
      <c r="A218" s="1">
        <f t="shared" si="35"/>
        <v>218</v>
      </c>
      <c r="B218" s="76">
        <v>900</v>
      </c>
      <c r="C218" s="77" t="s">
        <v>73</v>
      </c>
      <c r="D218" s="113">
        <f t="shared" si="33"/>
        <v>450</v>
      </c>
      <c r="E218" s="78">
        <v>1.954E-3</v>
      </c>
      <c r="F218" s="79">
        <v>4.636E-7</v>
      </c>
      <c r="G218" s="75">
        <f t="shared" si="34"/>
        <v>1.9544635999999998E-3</v>
      </c>
      <c r="H218" s="66">
        <v>329.29</v>
      </c>
      <c r="I218" s="67" t="s">
        <v>74</v>
      </c>
      <c r="J218" s="68">
        <f t="shared" si="28"/>
        <v>329290</v>
      </c>
      <c r="K218" s="66">
        <v>14.14</v>
      </c>
      <c r="L218" s="67" t="s">
        <v>74</v>
      </c>
      <c r="M218" s="68">
        <f t="shared" si="31"/>
        <v>14140</v>
      </c>
      <c r="N218" s="66">
        <v>11.7</v>
      </c>
      <c r="O218" s="67" t="s">
        <v>74</v>
      </c>
      <c r="P218" s="68">
        <f t="shared" si="32"/>
        <v>11700</v>
      </c>
    </row>
    <row r="219" spans="1:16">
      <c r="A219" s="1">
        <f t="shared" si="35"/>
        <v>219</v>
      </c>
      <c r="B219" s="76">
        <v>1</v>
      </c>
      <c r="C219" s="111" t="s">
        <v>75</v>
      </c>
      <c r="D219" s="113">
        <f t="shared" ref="D219:D228" si="36">B219*1000/$C$5</f>
        <v>500</v>
      </c>
      <c r="E219" s="78">
        <v>1.8699999999999999E-3</v>
      </c>
      <c r="F219" s="79">
        <v>4.207E-7</v>
      </c>
      <c r="G219" s="75">
        <f t="shared" si="34"/>
        <v>1.8704206999999998E-3</v>
      </c>
      <c r="H219" s="66">
        <v>387.8</v>
      </c>
      <c r="I219" s="67" t="s">
        <v>74</v>
      </c>
      <c r="J219" s="68">
        <f t="shared" si="28"/>
        <v>387800</v>
      </c>
      <c r="K219" s="66">
        <v>16.510000000000002</v>
      </c>
      <c r="L219" s="67" t="s">
        <v>74</v>
      </c>
      <c r="M219" s="68">
        <f t="shared" si="31"/>
        <v>16510</v>
      </c>
      <c r="N219" s="66">
        <v>13.57</v>
      </c>
      <c r="O219" s="67" t="s">
        <v>74</v>
      </c>
      <c r="P219" s="68">
        <f t="shared" si="32"/>
        <v>13570</v>
      </c>
    </row>
    <row r="220" spans="1:16">
      <c r="A220" s="1">
        <f t="shared" si="35"/>
        <v>220</v>
      </c>
      <c r="B220" s="76">
        <v>1.1000000000000001</v>
      </c>
      <c r="C220" s="77" t="s">
        <v>75</v>
      </c>
      <c r="D220" s="113">
        <f t="shared" si="36"/>
        <v>550</v>
      </c>
      <c r="E220" s="78">
        <v>1.8010000000000001E-3</v>
      </c>
      <c r="F220" s="79">
        <v>3.8529999999999999E-7</v>
      </c>
      <c r="G220" s="75">
        <f t="shared" si="34"/>
        <v>1.8013853000000001E-3</v>
      </c>
      <c r="H220" s="66">
        <v>448.76</v>
      </c>
      <c r="I220" s="67" t="s">
        <v>74</v>
      </c>
      <c r="J220" s="68">
        <f t="shared" si="28"/>
        <v>448760</v>
      </c>
      <c r="K220" s="66">
        <v>18.75</v>
      </c>
      <c r="L220" s="67" t="s">
        <v>74</v>
      </c>
      <c r="M220" s="68">
        <f t="shared" si="31"/>
        <v>18750</v>
      </c>
      <c r="N220" s="66">
        <v>15.47</v>
      </c>
      <c r="O220" s="67" t="s">
        <v>74</v>
      </c>
      <c r="P220" s="68">
        <f t="shared" si="32"/>
        <v>15470</v>
      </c>
    </row>
    <row r="221" spans="1:16">
      <c r="A221" s="1">
        <f t="shared" si="35"/>
        <v>221</v>
      </c>
      <c r="B221" s="76">
        <v>1.2</v>
      </c>
      <c r="C221" s="77" t="s">
        <v>75</v>
      </c>
      <c r="D221" s="113">
        <f t="shared" si="36"/>
        <v>600</v>
      </c>
      <c r="E221" s="78">
        <v>1.745E-3</v>
      </c>
      <c r="F221" s="79">
        <v>3.5559999999999998E-7</v>
      </c>
      <c r="G221" s="75">
        <f t="shared" si="34"/>
        <v>1.7453556000000001E-3</v>
      </c>
      <c r="H221" s="66">
        <v>511.86</v>
      </c>
      <c r="I221" s="67" t="s">
        <v>74</v>
      </c>
      <c r="J221" s="68">
        <f t="shared" si="28"/>
        <v>511860</v>
      </c>
      <c r="K221" s="66">
        <v>20.9</v>
      </c>
      <c r="L221" s="67" t="s">
        <v>74</v>
      </c>
      <c r="M221" s="68">
        <f t="shared" si="31"/>
        <v>20900</v>
      </c>
      <c r="N221" s="66">
        <v>17.39</v>
      </c>
      <c r="O221" s="67" t="s">
        <v>74</v>
      </c>
      <c r="P221" s="68">
        <f t="shared" si="32"/>
        <v>17390</v>
      </c>
    </row>
    <row r="222" spans="1:16">
      <c r="A222" s="1">
        <f t="shared" si="35"/>
        <v>222</v>
      </c>
      <c r="B222" s="76">
        <v>1.3</v>
      </c>
      <c r="C222" s="77" t="s">
        <v>75</v>
      </c>
      <c r="D222" s="113">
        <f t="shared" si="36"/>
        <v>650</v>
      </c>
      <c r="E222" s="78">
        <v>1.6980000000000001E-3</v>
      </c>
      <c r="F222" s="79">
        <v>3.3019999999999998E-7</v>
      </c>
      <c r="G222" s="75">
        <f t="shared" si="34"/>
        <v>1.6983302000000001E-3</v>
      </c>
      <c r="H222" s="66">
        <v>576.85</v>
      </c>
      <c r="I222" s="67" t="s">
        <v>74</v>
      </c>
      <c r="J222" s="68">
        <f t="shared" si="28"/>
        <v>576850</v>
      </c>
      <c r="K222" s="66">
        <v>22.96</v>
      </c>
      <c r="L222" s="67" t="s">
        <v>74</v>
      </c>
      <c r="M222" s="68">
        <f t="shared" si="31"/>
        <v>22960</v>
      </c>
      <c r="N222" s="66">
        <v>19.34</v>
      </c>
      <c r="O222" s="67" t="s">
        <v>74</v>
      </c>
      <c r="P222" s="68">
        <f t="shared" si="32"/>
        <v>19340</v>
      </c>
    </row>
    <row r="223" spans="1:16">
      <c r="A223" s="1">
        <f t="shared" si="35"/>
        <v>223</v>
      </c>
      <c r="B223" s="76">
        <v>1.4</v>
      </c>
      <c r="C223" s="77" t="s">
        <v>75</v>
      </c>
      <c r="D223" s="113">
        <f t="shared" si="36"/>
        <v>700</v>
      </c>
      <c r="E223" s="78">
        <v>1.6590000000000001E-3</v>
      </c>
      <c r="F223" s="79">
        <v>3.0839999999999998E-7</v>
      </c>
      <c r="G223" s="75">
        <f t="shared" si="34"/>
        <v>1.6593084000000001E-3</v>
      </c>
      <c r="H223" s="66">
        <v>643.52</v>
      </c>
      <c r="I223" s="67" t="s">
        <v>74</v>
      </c>
      <c r="J223" s="68">
        <f t="shared" si="28"/>
        <v>643520</v>
      </c>
      <c r="K223" s="66">
        <v>24.96</v>
      </c>
      <c r="L223" s="67" t="s">
        <v>74</v>
      </c>
      <c r="M223" s="68">
        <f t="shared" si="31"/>
        <v>24960</v>
      </c>
      <c r="N223" s="66">
        <v>21.29</v>
      </c>
      <c r="O223" s="67" t="s">
        <v>74</v>
      </c>
      <c r="P223" s="68">
        <f t="shared" si="32"/>
        <v>21290</v>
      </c>
    </row>
    <row r="224" spans="1:16">
      <c r="A224" s="1">
        <f t="shared" si="35"/>
        <v>224</v>
      </c>
      <c r="B224" s="76">
        <v>1.5</v>
      </c>
      <c r="C224" s="77" t="s">
        <v>75</v>
      </c>
      <c r="D224" s="113">
        <f t="shared" si="36"/>
        <v>750</v>
      </c>
      <c r="E224" s="78">
        <v>1.6249999999999999E-3</v>
      </c>
      <c r="F224" s="79">
        <v>2.8929999999999998E-7</v>
      </c>
      <c r="G224" s="75">
        <f t="shared" si="34"/>
        <v>1.6252892999999999E-3</v>
      </c>
      <c r="H224" s="66">
        <v>711.67</v>
      </c>
      <c r="I224" s="67" t="s">
        <v>74</v>
      </c>
      <c r="J224" s="68">
        <f t="shared" si="28"/>
        <v>711670</v>
      </c>
      <c r="K224" s="66">
        <v>26.9</v>
      </c>
      <c r="L224" s="67" t="s">
        <v>74</v>
      </c>
      <c r="M224" s="68">
        <f t="shared" si="31"/>
        <v>26900</v>
      </c>
      <c r="N224" s="66">
        <v>23.25</v>
      </c>
      <c r="O224" s="67" t="s">
        <v>74</v>
      </c>
      <c r="P224" s="68">
        <f t="shared" si="32"/>
        <v>23250</v>
      </c>
    </row>
    <row r="225" spans="1:16">
      <c r="A225" s="1">
        <f t="shared" si="35"/>
        <v>225</v>
      </c>
      <c r="B225" s="76">
        <v>1.6</v>
      </c>
      <c r="C225" s="77" t="s">
        <v>75</v>
      </c>
      <c r="D225" s="113">
        <f t="shared" si="36"/>
        <v>800</v>
      </c>
      <c r="E225" s="78">
        <v>1.596E-3</v>
      </c>
      <c r="F225" s="79">
        <v>2.7259999999999999E-7</v>
      </c>
      <c r="G225" s="75">
        <f t="shared" si="34"/>
        <v>1.5962725999999999E-3</v>
      </c>
      <c r="H225" s="66">
        <v>781.13</v>
      </c>
      <c r="I225" s="67" t="s">
        <v>74</v>
      </c>
      <c r="J225" s="68">
        <f t="shared" si="28"/>
        <v>781130</v>
      </c>
      <c r="K225" s="66">
        <v>28.77</v>
      </c>
      <c r="L225" s="67" t="s">
        <v>74</v>
      </c>
      <c r="M225" s="68">
        <f t="shared" si="31"/>
        <v>28770</v>
      </c>
      <c r="N225" s="66">
        <v>25.2</v>
      </c>
      <c r="O225" s="67" t="s">
        <v>74</v>
      </c>
      <c r="P225" s="68">
        <f t="shared" si="32"/>
        <v>25200</v>
      </c>
    </row>
    <row r="226" spans="1:16">
      <c r="A226" s="1">
        <f t="shared" si="35"/>
        <v>226</v>
      </c>
      <c r="B226" s="76">
        <v>1.7</v>
      </c>
      <c r="C226" s="77" t="s">
        <v>75</v>
      </c>
      <c r="D226" s="113">
        <f t="shared" si="36"/>
        <v>850</v>
      </c>
      <c r="E226" s="78">
        <v>1.572E-3</v>
      </c>
      <c r="F226" s="79">
        <v>2.5769999999999998E-7</v>
      </c>
      <c r="G226" s="75">
        <f t="shared" si="34"/>
        <v>1.5722577000000001E-3</v>
      </c>
      <c r="H226" s="66">
        <v>851.78</v>
      </c>
      <c r="I226" s="67" t="s">
        <v>74</v>
      </c>
      <c r="J226" s="68">
        <f t="shared" si="28"/>
        <v>851780</v>
      </c>
      <c r="K226" s="66">
        <v>30.6</v>
      </c>
      <c r="L226" s="67" t="s">
        <v>74</v>
      </c>
      <c r="M226" s="68">
        <f t="shared" si="31"/>
        <v>30600</v>
      </c>
      <c r="N226" s="66">
        <v>27.16</v>
      </c>
      <c r="O226" s="67" t="s">
        <v>74</v>
      </c>
      <c r="P226" s="68">
        <f t="shared" si="32"/>
        <v>27160</v>
      </c>
    </row>
    <row r="227" spans="1:16">
      <c r="A227" s="1">
        <f t="shared" si="35"/>
        <v>227</v>
      </c>
      <c r="B227" s="76">
        <v>1.8</v>
      </c>
      <c r="C227" s="77" t="s">
        <v>75</v>
      </c>
      <c r="D227" s="113">
        <f t="shared" si="36"/>
        <v>900</v>
      </c>
      <c r="E227" s="78">
        <v>1.5499999999999999E-3</v>
      </c>
      <c r="F227" s="79">
        <v>2.4439999999999999E-7</v>
      </c>
      <c r="G227" s="75">
        <f t="shared" si="34"/>
        <v>1.5502444E-3</v>
      </c>
      <c r="H227" s="66">
        <v>923.46</v>
      </c>
      <c r="I227" s="67" t="s">
        <v>74</v>
      </c>
      <c r="J227" s="68">
        <f t="shared" si="28"/>
        <v>923460</v>
      </c>
      <c r="K227" s="66">
        <v>32.380000000000003</v>
      </c>
      <c r="L227" s="67" t="s">
        <v>74</v>
      </c>
      <c r="M227" s="68">
        <f t="shared" si="31"/>
        <v>32380.000000000004</v>
      </c>
      <c r="N227" s="66">
        <v>29.11</v>
      </c>
      <c r="O227" s="67" t="s">
        <v>74</v>
      </c>
      <c r="P227" s="68">
        <f t="shared" si="32"/>
        <v>29110</v>
      </c>
    </row>
    <row r="228" spans="1:16">
      <c r="A228" s="4">
        <f t="shared" si="35"/>
        <v>228</v>
      </c>
      <c r="B228" s="76">
        <v>2</v>
      </c>
      <c r="C228" s="77" t="s">
        <v>75</v>
      </c>
      <c r="D228" s="64">
        <f t="shared" si="36"/>
        <v>1000</v>
      </c>
      <c r="E228" s="78">
        <v>1.5150000000000001E-3</v>
      </c>
      <c r="F228" s="79">
        <v>2.2170000000000001E-7</v>
      </c>
      <c r="G228" s="75">
        <f t="shared" si="34"/>
        <v>1.5152217E-3</v>
      </c>
      <c r="H228" s="66">
        <v>1.07</v>
      </c>
      <c r="I228" s="112" t="s">
        <v>77</v>
      </c>
      <c r="J228" s="114">
        <f>H228*1000000</f>
        <v>1070000</v>
      </c>
      <c r="K228" s="66">
        <v>38.659999999999997</v>
      </c>
      <c r="L228" s="67" t="s">
        <v>74</v>
      </c>
      <c r="M228" s="68">
        <f t="shared" si="31"/>
        <v>38660</v>
      </c>
      <c r="N228" s="66">
        <v>32.979999999999997</v>
      </c>
      <c r="O228" s="67" t="s">
        <v>74</v>
      </c>
      <c r="P228" s="68">
        <f t="shared" si="32"/>
        <v>32980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C74B-155D-47AF-9ECE-205D490AD2B1}">
  <sheetPr codeName="WSform3"/>
  <dimension ref="A1:Y300"/>
  <sheetViews>
    <sheetView zoomScale="70" zoomScaleNormal="70" workbookViewId="0">
      <selection activeCell="O11" sqref="O11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4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srim4He_Cu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0.04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4000000</v>
      </c>
      <c r="E13" s="19" t="s">
        <v>50</v>
      </c>
      <c r="F13" s="44"/>
      <c r="G13" s="45"/>
      <c r="H13" s="45"/>
      <c r="I13" s="46"/>
      <c r="J13" s="4">
        <v>8</v>
      </c>
      <c r="K13" s="101">
        <v>12.055999999999999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39.999899999999997</v>
      </c>
      <c r="C20" s="110" t="s">
        <v>69</v>
      </c>
      <c r="D20" s="84">
        <f t="shared" ref="D20:D55" si="0">B20/1000000/$C$5</f>
        <v>9.9999749999999991E-6</v>
      </c>
      <c r="E20" s="73">
        <v>5.3020000000000003E-3</v>
      </c>
      <c r="F20" s="74">
        <v>1.12E-2</v>
      </c>
      <c r="G20" s="75">
        <f t="shared" ref="G20:G83" si="1">E20+F20</f>
        <v>1.6501999999999999E-2</v>
      </c>
      <c r="H20" s="72">
        <v>5</v>
      </c>
      <c r="I20" s="110" t="s">
        <v>70</v>
      </c>
      <c r="J20" s="83">
        <f t="shared" ref="J20:J51" si="2">H20/1000/10</f>
        <v>5.0000000000000001E-4</v>
      </c>
      <c r="K20" s="72">
        <v>10</v>
      </c>
      <c r="L20" s="110" t="s">
        <v>70</v>
      </c>
      <c r="M20" s="83">
        <f t="shared" ref="M20:M51" si="3">K20/1000/10</f>
        <v>1E-3</v>
      </c>
      <c r="N20" s="72">
        <v>7</v>
      </c>
      <c r="O20" s="110" t="s">
        <v>70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44.999899999999997</v>
      </c>
      <c r="C21" s="77" t="s">
        <v>69</v>
      </c>
      <c r="D21" s="84">
        <f t="shared" si="0"/>
        <v>1.1249974999999999E-5</v>
      </c>
      <c r="E21" s="78">
        <v>5.6239999999999997E-3</v>
      </c>
      <c r="F21" s="79">
        <v>1.1780000000000001E-2</v>
      </c>
      <c r="G21" s="75">
        <f t="shared" si="1"/>
        <v>1.7403999999999999E-2</v>
      </c>
      <c r="H21" s="76">
        <v>5</v>
      </c>
      <c r="I21" s="77" t="s">
        <v>70</v>
      </c>
      <c r="J21" s="83">
        <f t="shared" si="2"/>
        <v>5.0000000000000001E-4</v>
      </c>
      <c r="K21" s="76">
        <v>11</v>
      </c>
      <c r="L21" s="77" t="s">
        <v>70</v>
      </c>
      <c r="M21" s="83">
        <f t="shared" si="3"/>
        <v>1.0999999999999998E-3</v>
      </c>
      <c r="N21" s="76">
        <v>8</v>
      </c>
      <c r="O21" s="77" t="s">
        <v>70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49.999899999999997</v>
      </c>
      <c r="C22" s="77" t="s">
        <v>69</v>
      </c>
      <c r="D22" s="84">
        <f t="shared" si="0"/>
        <v>1.2499974999999999E-5</v>
      </c>
      <c r="E22" s="78">
        <v>5.9280000000000001E-3</v>
      </c>
      <c r="F22" s="79">
        <v>1.23E-2</v>
      </c>
      <c r="G22" s="75">
        <f t="shared" si="1"/>
        <v>1.8228000000000001E-2</v>
      </c>
      <c r="H22" s="76">
        <v>5</v>
      </c>
      <c r="I22" s="77" t="s">
        <v>70</v>
      </c>
      <c r="J22" s="83">
        <f t="shared" si="2"/>
        <v>5.0000000000000001E-4</v>
      </c>
      <c r="K22" s="76">
        <v>12</v>
      </c>
      <c r="L22" s="77" t="s">
        <v>70</v>
      </c>
      <c r="M22" s="83">
        <f t="shared" si="3"/>
        <v>1.2000000000000001E-3</v>
      </c>
      <c r="N22" s="76">
        <v>8</v>
      </c>
      <c r="O22" s="77" t="s">
        <v>70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54.999899999999997</v>
      </c>
      <c r="C23" s="77" t="s">
        <v>69</v>
      </c>
      <c r="D23" s="84">
        <f t="shared" si="0"/>
        <v>1.3749974999999999E-5</v>
      </c>
      <c r="E23" s="78">
        <v>6.2170000000000003E-3</v>
      </c>
      <c r="F23" s="79">
        <v>1.278E-2</v>
      </c>
      <c r="G23" s="75">
        <f t="shared" si="1"/>
        <v>1.8997E-2</v>
      </c>
      <c r="H23" s="76">
        <v>6</v>
      </c>
      <c r="I23" s="77" t="s">
        <v>70</v>
      </c>
      <c r="J23" s="83">
        <f t="shared" si="2"/>
        <v>6.0000000000000006E-4</v>
      </c>
      <c r="K23" s="76">
        <v>12</v>
      </c>
      <c r="L23" s="77" t="s">
        <v>70</v>
      </c>
      <c r="M23" s="83">
        <f t="shared" si="3"/>
        <v>1.2000000000000001E-3</v>
      </c>
      <c r="N23" s="76">
        <v>9</v>
      </c>
      <c r="O23" s="77" t="s">
        <v>70</v>
      </c>
      <c r="P23" s="83">
        <f t="shared" si="4"/>
        <v>8.9999999999999998E-4</v>
      </c>
    </row>
    <row r="24" spans="1:25">
      <c r="A24" s="1">
        <f t="shared" si="5"/>
        <v>24</v>
      </c>
      <c r="B24" s="76">
        <v>59.999899999999997</v>
      </c>
      <c r="C24" s="77" t="s">
        <v>69</v>
      </c>
      <c r="D24" s="84">
        <f t="shared" si="0"/>
        <v>1.4999974999999999E-5</v>
      </c>
      <c r="E24" s="78">
        <v>6.4939999999999998E-3</v>
      </c>
      <c r="F24" s="79">
        <v>1.324E-2</v>
      </c>
      <c r="G24" s="75">
        <f t="shared" si="1"/>
        <v>1.9734000000000002E-2</v>
      </c>
      <c r="H24" s="76">
        <v>6</v>
      </c>
      <c r="I24" s="77" t="s">
        <v>70</v>
      </c>
      <c r="J24" s="83">
        <f t="shared" si="2"/>
        <v>6.0000000000000006E-4</v>
      </c>
      <c r="K24" s="76">
        <v>13</v>
      </c>
      <c r="L24" s="77" t="s">
        <v>70</v>
      </c>
      <c r="M24" s="83">
        <f t="shared" si="3"/>
        <v>1.2999999999999999E-3</v>
      </c>
      <c r="N24" s="76">
        <v>9</v>
      </c>
      <c r="O24" s="77" t="s">
        <v>70</v>
      </c>
      <c r="P24" s="83">
        <f t="shared" si="4"/>
        <v>8.9999999999999998E-4</v>
      </c>
    </row>
    <row r="25" spans="1:25">
      <c r="A25" s="1">
        <f t="shared" si="5"/>
        <v>25</v>
      </c>
      <c r="B25" s="76">
        <v>64.999899999999997</v>
      </c>
      <c r="C25" s="77" t="s">
        <v>69</v>
      </c>
      <c r="D25" s="84">
        <f t="shared" si="0"/>
        <v>1.6249975E-5</v>
      </c>
      <c r="E25" s="78">
        <v>6.7590000000000003E-3</v>
      </c>
      <c r="F25" s="79">
        <v>1.366E-2</v>
      </c>
      <c r="G25" s="75">
        <f t="shared" si="1"/>
        <v>2.0419E-2</v>
      </c>
      <c r="H25" s="76">
        <v>6</v>
      </c>
      <c r="I25" s="77" t="s">
        <v>70</v>
      </c>
      <c r="J25" s="83">
        <f t="shared" si="2"/>
        <v>6.0000000000000006E-4</v>
      </c>
      <c r="K25" s="76">
        <v>13</v>
      </c>
      <c r="L25" s="77" t="s">
        <v>70</v>
      </c>
      <c r="M25" s="83">
        <f t="shared" si="3"/>
        <v>1.2999999999999999E-3</v>
      </c>
      <c r="N25" s="76">
        <v>10</v>
      </c>
      <c r="O25" s="77" t="s">
        <v>70</v>
      </c>
      <c r="P25" s="83">
        <f t="shared" si="4"/>
        <v>1E-3</v>
      </c>
    </row>
    <row r="26" spans="1:25">
      <c r="A26" s="1">
        <f t="shared" si="5"/>
        <v>26</v>
      </c>
      <c r="B26" s="76">
        <v>69.999899999999997</v>
      </c>
      <c r="C26" s="77" t="s">
        <v>69</v>
      </c>
      <c r="D26" s="84">
        <f t="shared" si="0"/>
        <v>1.7499975E-5</v>
      </c>
      <c r="E26" s="78">
        <v>7.0140000000000003E-3</v>
      </c>
      <c r="F26" s="79">
        <v>1.405E-2</v>
      </c>
      <c r="G26" s="75">
        <f t="shared" si="1"/>
        <v>2.1063999999999999E-2</v>
      </c>
      <c r="H26" s="76">
        <v>6</v>
      </c>
      <c r="I26" s="77" t="s">
        <v>70</v>
      </c>
      <c r="J26" s="83">
        <f t="shared" si="2"/>
        <v>6.0000000000000006E-4</v>
      </c>
      <c r="K26" s="76">
        <v>14</v>
      </c>
      <c r="L26" s="77" t="s">
        <v>70</v>
      </c>
      <c r="M26" s="83">
        <f t="shared" si="3"/>
        <v>1.4E-3</v>
      </c>
      <c r="N26" s="76">
        <v>10</v>
      </c>
      <c r="O26" s="77" t="s">
        <v>70</v>
      </c>
      <c r="P26" s="83">
        <f t="shared" si="4"/>
        <v>1E-3</v>
      </c>
    </row>
    <row r="27" spans="1:25">
      <c r="A27" s="1">
        <f t="shared" si="5"/>
        <v>27</v>
      </c>
      <c r="B27" s="76">
        <v>79.999899999999997</v>
      </c>
      <c r="C27" s="77" t="s">
        <v>69</v>
      </c>
      <c r="D27" s="84">
        <f t="shared" si="0"/>
        <v>1.9999975E-5</v>
      </c>
      <c r="E27" s="78">
        <v>7.4980000000000003E-3</v>
      </c>
      <c r="F27" s="79">
        <v>1.478E-2</v>
      </c>
      <c r="G27" s="75">
        <f t="shared" si="1"/>
        <v>2.2277999999999999E-2</v>
      </c>
      <c r="H27" s="76">
        <v>7</v>
      </c>
      <c r="I27" s="77" t="s">
        <v>70</v>
      </c>
      <c r="J27" s="83">
        <f t="shared" si="2"/>
        <v>6.9999999999999999E-4</v>
      </c>
      <c r="K27" s="76">
        <v>15</v>
      </c>
      <c r="L27" s="77" t="s">
        <v>70</v>
      </c>
      <c r="M27" s="83">
        <f t="shared" si="3"/>
        <v>1.5E-3</v>
      </c>
      <c r="N27" s="76">
        <v>11</v>
      </c>
      <c r="O27" s="77" t="s">
        <v>70</v>
      </c>
      <c r="P27" s="83">
        <f t="shared" si="4"/>
        <v>1.0999999999999998E-3</v>
      </c>
    </row>
    <row r="28" spans="1:25">
      <c r="A28" s="1">
        <f t="shared" si="5"/>
        <v>28</v>
      </c>
      <c r="B28" s="76">
        <v>89.999899999999997</v>
      </c>
      <c r="C28" s="77" t="s">
        <v>69</v>
      </c>
      <c r="D28" s="84">
        <f t="shared" si="0"/>
        <v>2.2499975E-5</v>
      </c>
      <c r="E28" s="78">
        <v>7.953E-3</v>
      </c>
      <c r="F28" s="79">
        <v>1.5429999999999999E-2</v>
      </c>
      <c r="G28" s="75">
        <f t="shared" si="1"/>
        <v>2.3383000000000001E-2</v>
      </c>
      <c r="H28" s="76">
        <v>7</v>
      </c>
      <c r="I28" s="77" t="s">
        <v>70</v>
      </c>
      <c r="J28" s="83">
        <f t="shared" si="2"/>
        <v>6.9999999999999999E-4</v>
      </c>
      <c r="K28" s="76">
        <v>16</v>
      </c>
      <c r="L28" s="77" t="s">
        <v>70</v>
      </c>
      <c r="M28" s="83">
        <f t="shared" si="3"/>
        <v>1.6000000000000001E-3</v>
      </c>
      <c r="N28" s="76">
        <v>12</v>
      </c>
      <c r="O28" s="77" t="s">
        <v>70</v>
      </c>
      <c r="P28" s="83">
        <f t="shared" si="4"/>
        <v>1.2000000000000001E-3</v>
      </c>
    </row>
    <row r="29" spans="1:25">
      <c r="A29" s="1">
        <f t="shared" si="5"/>
        <v>29</v>
      </c>
      <c r="B29" s="76">
        <v>99.999899999999997</v>
      </c>
      <c r="C29" s="77" t="s">
        <v>69</v>
      </c>
      <c r="D29" s="84">
        <f t="shared" si="0"/>
        <v>2.4999974999999999E-5</v>
      </c>
      <c r="E29" s="78">
        <v>8.3829999999999998E-3</v>
      </c>
      <c r="F29" s="79">
        <v>1.6029999999999999E-2</v>
      </c>
      <c r="G29" s="75">
        <f t="shared" si="1"/>
        <v>2.4412999999999997E-2</v>
      </c>
      <c r="H29" s="76">
        <v>8</v>
      </c>
      <c r="I29" s="77" t="s">
        <v>70</v>
      </c>
      <c r="J29" s="83">
        <f t="shared" si="2"/>
        <v>8.0000000000000004E-4</v>
      </c>
      <c r="K29" s="76">
        <v>17</v>
      </c>
      <c r="L29" s="77" t="s">
        <v>70</v>
      </c>
      <c r="M29" s="83">
        <f t="shared" si="3"/>
        <v>1.7000000000000001E-3</v>
      </c>
      <c r="N29" s="76">
        <v>12</v>
      </c>
      <c r="O29" s="77" t="s">
        <v>70</v>
      </c>
      <c r="P29" s="83">
        <f t="shared" si="4"/>
        <v>1.2000000000000001E-3</v>
      </c>
    </row>
    <row r="30" spans="1:25">
      <c r="A30" s="1">
        <f t="shared" si="5"/>
        <v>30</v>
      </c>
      <c r="B30" s="76">
        <v>110</v>
      </c>
      <c r="C30" s="77" t="s">
        <v>69</v>
      </c>
      <c r="D30" s="84">
        <f t="shared" si="0"/>
        <v>2.7500000000000001E-5</v>
      </c>
      <c r="E30" s="78">
        <v>8.7919999999999995E-3</v>
      </c>
      <c r="F30" s="79">
        <v>1.6570000000000001E-2</v>
      </c>
      <c r="G30" s="75">
        <f t="shared" si="1"/>
        <v>2.5362000000000003E-2</v>
      </c>
      <c r="H30" s="76">
        <v>8</v>
      </c>
      <c r="I30" s="77" t="s">
        <v>70</v>
      </c>
      <c r="J30" s="83">
        <f t="shared" si="2"/>
        <v>8.0000000000000004E-4</v>
      </c>
      <c r="K30" s="76">
        <v>18</v>
      </c>
      <c r="L30" s="77" t="s">
        <v>70</v>
      </c>
      <c r="M30" s="83">
        <f t="shared" si="3"/>
        <v>1.8E-3</v>
      </c>
      <c r="N30" s="76">
        <v>13</v>
      </c>
      <c r="O30" s="77" t="s">
        <v>70</v>
      </c>
      <c r="P30" s="83">
        <f t="shared" si="4"/>
        <v>1.2999999999999999E-3</v>
      </c>
    </row>
    <row r="31" spans="1:25">
      <c r="A31" s="1">
        <f t="shared" si="5"/>
        <v>31</v>
      </c>
      <c r="B31" s="76">
        <v>120</v>
      </c>
      <c r="C31" s="77" t="s">
        <v>69</v>
      </c>
      <c r="D31" s="84">
        <f t="shared" si="0"/>
        <v>3.0000000000000001E-5</v>
      </c>
      <c r="E31" s="78">
        <v>9.1830000000000002E-3</v>
      </c>
      <c r="F31" s="79">
        <v>1.7069999999999998E-2</v>
      </c>
      <c r="G31" s="75">
        <f t="shared" si="1"/>
        <v>2.6252999999999999E-2</v>
      </c>
      <c r="H31" s="76">
        <v>9</v>
      </c>
      <c r="I31" s="77" t="s">
        <v>70</v>
      </c>
      <c r="J31" s="83">
        <f t="shared" si="2"/>
        <v>8.9999999999999998E-4</v>
      </c>
      <c r="K31" s="76">
        <v>19</v>
      </c>
      <c r="L31" s="77" t="s">
        <v>70</v>
      </c>
      <c r="M31" s="83">
        <f t="shared" si="3"/>
        <v>1.9E-3</v>
      </c>
      <c r="N31" s="76">
        <v>14</v>
      </c>
      <c r="O31" s="77" t="s">
        <v>70</v>
      </c>
      <c r="P31" s="83">
        <f t="shared" si="4"/>
        <v>1.4E-3</v>
      </c>
    </row>
    <row r="32" spans="1:25">
      <c r="A32" s="1">
        <f t="shared" si="5"/>
        <v>32</v>
      </c>
      <c r="B32" s="76">
        <v>130</v>
      </c>
      <c r="C32" s="77" t="s">
        <v>69</v>
      </c>
      <c r="D32" s="84">
        <f t="shared" si="0"/>
        <v>3.2499999999999997E-5</v>
      </c>
      <c r="E32" s="78">
        <v>9.5580000000000005E-3</v>
      </c>
      <c r="F32" s="79">
        <v>1.753E-2</v>
      </c>
      <c r="G32" s="75">
        <f t="shared" si="1"/>
        <v>2.7088000000000001E-2</v>
      </c>
      <c r="H32" s="76">
        <v>9</v>
      </c>
      <c r="I32" s="77" t="s">
        <v>70</v>
      </c>
      <c r="J32" s="83">
        <f t="shared" si="2"/>
        <v>8.9999999999999998E-4</v>
      </c>
      <c r="K32" s="76">
        <v>20</v>
      </c>
      <c r="L32" s="77" t="s">
        <v>70</v>
      </c>
      <c r="M32" s="83">
        <f t="shared" si="3"/>
        <v>2E-3</v>
      </c>
      <c r="N32" s="76">
        <v>14</v>
      </c>
      <c r="O32" s="77" t="s">
        <v>70</v>
      </c>
      <c r="P32" s="83">
        <f t="shared" si="4"/>
        <v>1.4E-3</v>
      </c>
    </row>
    <row r="33" spans="1:16">
      <c r="A33" s="1">
        <f t="shared" si="5"/>
        <v>33</v>
      </c>
      <c r="B33" s="76">
        <v>139.999</v>
      </c>
      <c r="C33" s="77" t="s">
        <v>69</v>
      </c>
      <c r="D33" s="84">
        <f t="shared" si="0"/>
        <v>3.499975E-5</v>
      </c>
      <c r="E33" s="78">
        <v>9.9190000000000007E-3</v>
      </c>
      <c r="F33" s="79">
        <v>1.796E-2</v>
      </c>
      <c r="G33" s="75">
        <f t="shared" si="1"/>
        <v>2.7879000000000001E-2</v>
      </c>
      <c r="H33" s="76">
        <v>10</v>
      </c>
      <c r="I33" s="77" t="s">
        <v>70</v>
      </c>
      <c r="J33" s="83">
        <f t="shared" si="2"/>
        <v>1E-3</v>
      </c>
      <c r="K33" s="76">
        <v>21</v>
      </c>
      <c r="L33" s="77" t="s">
        <v>70</v>
      </c>
      <c r="M33" s="83">
        <f t="shared" si="3"/>
        <v>2.1000000000000003E-3</v>
      </c>
      <c r="N33" s="76">
        <v>15</v>
      </c>
      <c r="O33" s="77" t="s">
        <v>70</v>
      </c>
      <c r="P33" s="83">
        <f t="shared" si="4"/>
        <v>1.5E-3</v>
      </c>
    </row>
    <row r="34" spans="1:16">
      <c r="A34" s="1">
        <f t="shared" si="5"/>
        <v>34</v>
      </c>
      <c r="B34" s="76">
        <v>149.999</v>
      </c>
      <c r="C34" s="77" t="s">
        <v>69</v>
      </c>
      <c r="D34" s="84">
        <f t="shared" si="0"/>
        <v>3.749975E-5</v>
      </c>
      <c r="E34" s="78">
        <v>1.027E-2</v>
      </c>
      <c r="F34" s="79">
        <v>1.8360000000000001E-2</v>
      </c>
      <c r="G34" s="75">
        <f t="shared" si="1"/>
        <v>2.8630000000000003E-2</v>
      </c>
      <c r="H34" s="76">
        <v>10</v>
      </c>
      <c r="I34" s="77" t="s">
        <v>70</v>
      </c>
      <c r="J34" s="83">
        <f t="shared" si="2"/>
        <v>1E-3</v>
      </c>
      <c r="K34" s="76">
        <v>21</v>
      </c>
      <c r="L34" s="77" t="s">
        <v>70</v>
      </c>
      <c r="M34" s="83">
        <f t="shared" si="3"/>
        <v>2.1000000000000003E-3</v>
      </c>
      <c r="N34" s="76">
        <v>15</v>
      </c>
      <c r="O34" s="77" t="s">
        <v>70</v>
      </c>
      <c r="P34" s="83">
        <f t="shared" si="4"/>
        <v>1.5E-3</v>
      </c>
    </row>
    <row r="35" spans="1:16">
      <c r="A35" s="1">
        <f t="shared" si="5"/>
        <v>35</v>
      </c>
      <c r="B35" s="76">
        <v>159.999</v>
      </c>
      <c r="C35" s="77" t="s">
        <v>69</v>
      </c>
      <c r="D35" s="84">
        <f t="shared" si="0"/>
        <v>3.9999749999999999E-5</v>
      </c>
      <c r="E35" s="78">
        <v>1.06E-2</v>
      </c>
      <c r="F35" s="79">
        <v>1.874E-2</v>
      </c>
      <c r="G35" s="75">
        <f t="shared" si="1"/>
        <v>2.9339999999999998E-2</v>
      </c>
      <c r="H35" s="76">
        <v>11</v>
      </c>
      <c r="I35" s="77" t="s">
        <v>70</v>
      </c>
      <c r="J35" s="83">
        <f t="shared" si="2"/>
        <v>1.0999999999999998E-3</v>
      </c>
      <c r="K35" s="76">
        <v>22</v>
      </c>
      <c r="L35" s="77" t="s">
        <v>70</v>
      </c>
      <c r="M35" s="83">
        <f t="shared" si="3"/>
        <v>2.1999999999999997E-3</v>
      </c>
      <c r="N35" s="76">
        <v>16</v>
      </c>
      <c r="O35" s="77" t="s">
        <v>70</v>
      </c>
      <c r="P35" s="83">
        <f t="shared" si="4"/>
        <v>1.6000000000000001E-3</v>
      </c>
    </row>
    <row r="36" spans="1:16">
      <c r="A36" s="1">
        <f t="shared" si="5"/>
        <v>36</v>
      </c>
      <c r="B36" s="76">
        <v>169.999</v>
      </c>
      <c r="C36" s="77" t="s">
        <v>69</v>
      </c>
      <c r="D36" s="84">
        <f t="shared" si="0"/>
        <v>4.2499749999999999E-5</v>
      </c>
      <c r="E36" s="78">
        <v>1.093E-2</v>
      </c>
      <c r="F36" s="79">
        <v>1.9099999999999999E-2</v>
      </c>
      <c r="G36" s="75">
        <f t="shared" si="1"/>
        <v>3.0030000000000001E-2</v>
      </c>
      <c r="H36" s="76">
        <v>11</v>
      </c>
      <c r="I36" s="77" t="s">
        <v>70</v>
      </c>
      <c r="J36" s="83">
        <f t="shared" si="2"/>
        <v>1.0999999999999998E-3</v>
      </c>
      <c r="K36" s="76">
        <v>23</v>
      </c>
      <c r="L36" s="77" t="s">
        <v>70</v>
      </c>
      <c r="M36" s="83">
        <f t="shared" si="3"/>
        <v>2.3E-3</v>
      </c>
      <c r="N36" s="76">
        <v>17</v>
      </c>
      <c r="O36" s="77" t="s">
        <v>70</v>
      </c>
      <c r="P36" s="83">
        <f t="shared" si="4"/>
        <v>1.7000000000000001E-3</v>
      </c>
    </row>
    <row r="37" spans="1:16">
      <c r="A37" s="1">
        <f t="shared" si="5"/>
        <v>37</v>
      </c>
      <c r="B37" s="76">
        <v>179.999</v>
      </c>
      <c r="C37" s="77" t="s">
        <v>69</v>
      </c>
      <c r="D37" s="84">
        <f t="shared" si="0"/>
        <v>4.4999749999999999E-5</v>
      </c>
      <c r="E37" s="78">
        <v>1.125E-2</v>
      </c>
      <c r="F37" s="79">
        <v>1.9429999999999999E-2</v>
      </c>
      <c r="G37" s="75">
        <f t="shared" si="1"/>
        <v>3.0679999999999999E-2</v>
      </c>
      <c r="H37" s="76">
        <v>12</v>
      </c>
      <c r="I37" s="77" t="s">
        <v>70</v>
      </c>
      <c r="J37" s="83">
        <f t="shared" si="2"/>
        <v>1.2000000000000001E-3</v>
      </c>
      <c r="K37" s="76">
        <v>24</v>
      </c>
      <c r="L37" s="77" t="s">
        <v>70</v>
      </c>
      <c r="M37" s="83">
        <f t="shared" si="3"/>
        <v>2.4000000000000002E-3</v>
      </c>
      <c r="N37" s="76">
        <v>17</v>
      </c>
      <c r="O37" s="77" t="s">
        <v>70</v>
      </c>
      <c r="P37" s="83">
        <f t="shared" si="4"/>
        <v>1.7000000000000001E-3</v>
      </c>
    </row>
    <row r="38" spans="1:16">
      <c r="A38" s="1">
        <f t="shared" si="5"/>
        <v>38</v>
      </c>
      <c r="B38" s="76">
        <v>199.999</v>
      </c>
      <c r="C38" s="77" t="s">
        <v>69</v>
      </c>
      <c r="D38" s="84">
        <f t="shared" si="0"/>
        <v>4.9999749999999998E-5</v>
      </c>
      <c r="E38" s="78">
        <v>1.1860000000000001E-2</v>
      </c>
      <c r="F38" s="79">
        <v>2.0039999999999999E-2</v>
      </c>
      <c r="G38" s="75">
        <f t="shared" si="1"/>
        <v>3.1899999999999998E-2</v>
      </c>
      <c r="H38" s="76">
        <v>13</v>
      </c>
      <c r="I38" s="77" t="s">
        <v>70</v>
      </c>
      <c r="J38" s="83">
        <f t="shared" si="2"/>
        <v>1.2999999999999999E-3</v>
      </c>
      <c r="K38" s="76">
        <v>25</v>
      </c>
      <c r="L38" s="77" t="s">
        <v>70</v>
      </c>
      <c r="M38" s="83">
        <f t="shared" si="3"/>
        <v>2.5000000000000001E-3</v>
      </c>
      <c r="N38" s="76">
        <v>18</v>
      </c>
      <c r="O38" s="77" t="s">
        <v>70</v>
      </c>
      <c r="P38" s="83">
        <f t="shared" si="4"/>
        <v>1.8E-3</v>
      </c>
    </row>
    <row r="39" spans="1:16">
      <c r="A39" s="1">
        <f t="shared" si="5"/>
        <v>39</v>
      </c>
      <c r="B39" s="76">
        <v>224.999</v>
      </c>
      <c r="C39" s="77" t="s">
        <v>69</v>
      </c>
      <c r="D39" s="84">
        <f t="shared" si="0"/>
        <v>5.6249750000000001E-5</v>
      </c>
      <c r="E39" s="78">
        <v>1.257E-2</v>
      </c>
      <c r="F39" s="79">
        <v>2.0729999999999998E-2</v>
      </c>
      <c r="G39" s="75">
        <f t="shared" si="1"/>
        <v>3.3299999999999996E-2</v>
      </c>
      <c r="H39" s="76">
        <v>14</v>
      </c>
      <c r="I39" s="77" t="s">
        <v>70</v>
      </c>
      <c r="J39" s="83">
        <f t="shared" si="2"/>
        <v>1.4E-3</v>
      </c>
      <c r="K39" s="76">
        <v>27</v>
      </c>
      <c r="L39" s="77" t="s">
        <v>70</v>
      </c>
      <c r="M39" s="83">
        <f t="shared" si="3"/>
        <v>2.7000000000000001E-3</v>
      </c>
      <c r="N39" s="76">
        <v>20</v>
      </c>
      <c r="O39" s="77" t="s">
        <v>70</v>
      </c>
      <c r="P39" s="83">
        <f t="shared" si="4"/>
        <v>2E-3</v>
      </c>
    </row>
    <row r="40" spans="1:16">
      <c r="A40" s="1">
        <f t="shared" si="5"/>
        <v>40</v>
      </c>
      <c r="B40" s="76">
        <v>249.999</v>
      </c>
      <c r="C40" s="77" t="s">
        <v>69</v>
      </c>
      <c r="D40" s="84">
        <f t="shared" si="0"/>
        <v>6.2499749999999997E-5</v>
      </c>
      <c r="E40" s="78">
        <v>1.325E-2</v>
      </c>
      <c r="F40" s="79">
        <v>2.1340000000000001E-2</v>
      </c>
      <c r="G40" s="75">
        <f t="shared" si="1"/>
        <v>3.4590000000000003E-2</v>
      </c>
      <c r="H40" s="76">
        <v>15</v>
      </c>
      <c r="I40" s="77" t="s">
        <v>70</v>
      </c>
      <c r="J40" s="83">
        <f t="shared" si="2"/>
        <v>1.5E-3</v>
      </c>
      <c r="K40" s="76">
        <v>29</v>
      </c>
      <c r="L40" s="77" t="s">
        <v>70</v>
      </c>
      <c r="M40" s="83">
        <f t="shared" si="3"/>
        <v>2.9000000000000002E-3</v>
      </c>
      <c r="N40" s="76">
        <v>21</v>
      </c>
      <c r="O40" s="77" t="s">
        <v>70</v>
      </c>
      <c r="P40" s="83">
        <f t="shared" si="4"/>
        <v>2.1000000000000003E-3</v>
      </c>
    </row>
    <row r="41" spans="1:16">
      <c r="A41" s="1">
        <f t="shared" si="5"/>
        <v>41</v>
      </c>
      <c r="B41" s="76">
        <v>274.99900000000002</v>
      </c>
      <c r="C41" s="77" t="s">
        <v>69</v>
      </c>
      <c r="D41" s="84">
        <f t="shared" si="0"/>
        <v>6.874975E-5</v>
      </c>
      <c r="E41" s="78">
        <v>1.3899999999999999E-2</v>
      </c>
      <c r="F41" s="79">
        <v>2.188E-2</v>
      </c>
      <c r="G41" s="75">
        <f t="shared" si="1"/>
        <v>3.5779999999999999E-2</v>
      </c>
      <c r="H41" s="76">
        <v>16</v>
      </c>
      <c r="I41" s="77" t="s">
        <v>70</v>
      </c>
      <c r="J41" s="83">
        <f t="shared" si="2"/>
        <v>1.6000000000000001E-3</v>
      </c>
      <c r="K41" s="76">
        <v>31</v>
      </c>
      <c r="L41" s="77" t="s">
        <v>70</v>
      </c>
      <c r="M41" s="83">
        <f t="shared" si="3"/>
        <v>3.0999999999999999E-3</v>
      </c>
      <c r="N41" s="76">
        <v>22</v>
      </c>
      <c r="O41" s="77" t="s">
        <v>70</v>
      </c>
      <c r="P41" s="83">
        <f t="shared" si="4"/>
        <v>2.1999999999999997E-3</v>
      </c>
    </row>
    <row r="42" spans="1:16">
      <c r="A42" s="1">
        <f t="shared" si="5"/>
        <v>42</v>
      </c>
      <c r="B42" s="76">
        <v>299.99900000000002</v>
      </c>
      <c r="C42" s="77" t="s">
        <v>69</v>
      </c>
      <c r="D42" s="84">
        <f t="shared" si="0"/>
        <v>7.4999750000000003E-5</v>
      </c>
      <c r="E42" s="78">
        <v>1.452E-2</v>
      </c>
      <c r="F42" s="79">
        <v>2.2370000000000001E-2</v>
      </c>
      <c r="G42" s="75">
        <f t="shared" si="1"/>
        <v>3.6889999999999999E-2</v>
      </c>
      <c r="H42" s="76">
        <v>17</v>
      </c>
      <c r="I42" s="77" t="s">
        <v>70</v>
      </c>
      <c r="J42" s="83">
        <f t="shared" si="2"/>
        <v>1.7000000000000001E-3</v>
      </c>
      <c r="K42" s="76">
        <v>32</v>
      </c>
      <c r="L42" s="77" t="s">
        <v>70</v>
      </c>
      <c r="M42" s="83">
        <f t="shared" si="3"/>
        <v>3.2000000000000002E-3</v>
      </c>
      <c r="N42" s="76">
        <v>23</v>
      </c>
      <c r="O42" s="77" t="s">
        <v>70</v>
      </c>
      <c r="P42" s="83">
        <f t="shared" si="4"/>
        <v>2.3E-3</v>
      </c>
    </row>
    <row r="43" spans="1:16">
      <c r="A43" s="1">
        <f t="shared" si="5"/>
        <v>43</v>
      </c>
      <c r="B43" s="76">
        <v>324.99900000000002</v>
      </c>
      <c r="C43" s="77" t="s">
        <v>69</v>
      </c>
      <c r="D43" s="84">
        <f t="shared" si="0"/>
        <v>8.1249750000000006E-5</v>
      </c>
      <c r="E43" s="78">
        <v>1.511E-2</v>
      </c>
      <c r="F43" s="79">
        <v>2.281E-2</v>
      </c>
      <c r="G43" s="75">
        <f t="shared" si="1"/>
        <v>3.7920000000000002E-2</v>
      </c>
      <c r="H43" s="76">
        <v>18</v>
      </c>
      <c r="I43" s="77" t="s">
        <v>70</v>
      </c>
      <c r="J43" s="83">
        <f t="shared" si="2"/>
        <v>1.8E-3</v>
      </c>
      <c r="K43" s="76">
        <v>34</v>
      </c>
      <c r="L43" s="77" t="s">
        <v>70</v>
      </c>
      <c r="M43" s="83">
        <f t="shared" si="3"/>
        <v>3.4000000000000002E-3</v>
      </c>
      <c r="N43" s="76">
        <v>25</v>
      </c>
      <c r="O43" s="77" t="s">
        <v>70</v>
      </c>
      <c r="P43" s="83">
        <f t="shared" si="4"/>
        <v>2.5000000000000001E-3</v>
      </c>
    </row>
    <row r="44" spans="1:16">
      <c r="A44" s="1">
        <f t="shared" si="5"/>
        <v>44</v>
      </c>
      <c r="B44" s="76">
        <v>349.99900000000002</v>
      </c>
      <c r="C44" s="77" t="s">
        <v>69</v>
      </c>
      <c r="D44" s="84">
        <f t="shared" si="0"/>
        <v>8.7499750000000009E-5</v>
      </c>
      <c r="E44" s="78">
        <v>1.5679999999999999E-2</v>
      </c>
      <c r="F44" s="79">
        <v>2.3220000000000001E-2</v>
      </c>
      <c r="G44" s="75">
        <f t="shared" si="1"/>
        <v>3.8900000000000004E-2</v>
      </c>
      <c r="H44" s="76">
        <v>19</v>
      </c>
      <c r="I44" s="77" t="s">
        <v>70</v>
      </c>
      <c r="J44" s="83">
        <f t="shared" si="2"/>
        <v>1.9E-3</v>
      </c>
      <c r="K44" s="76">
        <v>35</v>
      </c>
      <c r="L44" s="77" t="s">
        <v>70</v>
      </c>
      <c r="M44" s="83">
        <f t="shared" si="3"/>
        <v>3.5000000000000005E-3</v>
      </c>
      <c r="N44" s="76">
        <v>26</v>
      </c>
      <c r="O44" s="77" t="s">
        <v>70</v>
      </c>
      <c r="P44" s="83">
        <f t="shared" si="4"/>
        <v>2.5999999999999999E-3</v>
      </c>
    </row>
    <row r="45" spans="1:16">
      <c r="A45" s="1">
        <f t="shared" si="5"/>
        <v>45</v>
      </c>
      <c r="B45" s="76">
        <v>374.99900000000002</v>
      </c>
      <c r="C45" s="77" t="s">
        <v>69</v>
      </c>
      <c r="D45" s="84">
        <f t="shared" si="0"/>
        <v>9.3749750000000012E-5</v>
      </c>
      <c r="E45" s="78">
        <v>1.6230000000000001E-2</v>
      </c>
      <c r="F45" s="79">
        <v>2.359E-2</v>
      </c>
      <c r="G45" s="75">
        <f t="shared" si="1"/>
        <v>3.9820000000000001E-2</v>
      </c>
      <c r="H45" s="76">
        <v>20</v>
      </c>
      <c r="I45" s="77" t="s">
        <v>70</v>
      </c>
      <c r="J45" s="83">
        <f t="shared" si="2"/>
        <v>2E-3</v>
      </c>
      <c r="K45" s="76">
        <v>37</v>
      </c>
      <c r="L45" s="77" t="s">
        <v>70</v>
      </c>
      <c r="M45" s="83">
        <f t="shared" si="3"/>
        <v>3.6999999999999997E-3</v>
      </c>
      <c r="N45" s="76">
        <v>27</v>
      </c>
      <c r="O45" s="77" t="s">
        <v>70</v>
      </c>
      <c r="P45" s="83">
        <f t="shared" si="4"/>
        <v>2.7000000000000001E-3</v>
      </c>
    </row>
    <row r="46" spans="1:16">
      <c r="A46" s="1">
        <f t="shared" si="5"/>
        <v>46</v>
      </c>
      <c r="B46" s="76">
        <v>399.99900000000002</v>
      </c>
      <c r="C46" s="77" t="s">
        <v>69</v>
      </c>
      <c r="D46" s="84">
        <f t="shared" si="0"/>
        <v>9.9999750000000001E-5</v>
      </c>
      <c r="E46" s="78">
        <v>1.677E-2</v>
      </c>
      <c r="F46" s="79">
        <v>2.3939999999999999E-2</v>
      </c>
      <c r="G46" s="75">
        <f t="shared" si="1"/>
        <v>4.0709999999999996E-2</v>
      </c>
      <c r="H46" s="76">
        <v>21</v>
      </c>
      <c r="I46" s="77" t="s">
        <v>70</v>
      </c>
      <c r="J46" s="83">
        <f t="shared" si="2"/>
        <v>2.1000000000000003E-3</v>
      </c>
      <c r="K46" s="76">
        <v>39</v>
      </c>
      <c r="L46" s="77" t="s">
        <v>70</v>
      </c>
      <c r="M46" s="83">
        <f t="shared" si="3"/>
        <v>3.8999999999999998E-3</v>
      </c>
      <c r="N46" s="76">
        <v>28</v>
      </c>
      <c r="O46" s="77" t="s">
        <v>70</v>
      </c>
      <c r="P46" s="83">
        <f t="shared" si="4"/>
        <v>2.8E-3</v>
      </c>
    </row>
    <row r="47" spans="1:16">
      <c r="A47" s="1">
        <f t="shared" si="5"/>
        <v>47</v>
      </c>
      <c r="B47" s="76">
        <v>449.99900000000002</v>
      </c>
      <c r="C47" s="77" t="s">
        <v>69</v>
      </c>
      <c r="D47" s="84">
        <f t="shared" si="0"/>
        <v>1.1249975000000001E-4</v>
      </c>
      <c r="E47" s="78">
        <v>1.7780000000000001E-2</v>
      </c>
      <c r="F47" s="79">
        <v>2.4549999999999999E-2</v>
      </c>
      <c r="G47" s="75">
        <f t="shared" si="1"/>
        <v>4.233E-2</v>
      </c>
      <c r="H47" s="76">
        <v>23</v>
      </c>
      <c r="I47" s="77" t="s">
        <v>70</v>
      </c>
      <c r="J47" s="83">
        <f t="shared" si="2"/>
        <v>2.3E-3</v>
      </c>
      <c r="K47" s="76">
        <v>42</v>
      </c>
      <c r="L47" s="77" t="s">
        <v>70</v>
      </c>
      <c r="M47" s="83">
        <f t="shared" si="3"/>
        <v>4.2000000000000006E-3</v>
      </c>
      <c r="N47" s="76">
        <v>30</v>
      </c>
      <c r="O47" s="77" t="s">
        <v>70</v>
      </c>
      <c r="P47" s="83">
        <f t="shared" si="4"/>
        <v>3.0000000000000001E-3</v>
      </c>
    </row>
    <row r="48" spans="1:16">
      <c r="A48" s="1">
        <f t="shared" si="5"/>
        <v>48</v>
      </c>
      <c r="B48" s="76">
        <v>499.99900000000002</v>
      </c>
      <c r="C48" s="77" t="s">
        <v>69</v>
      </c>
      <c r="D48" s="84">
        <f t="shared" si="0"/>
        <v>1.2499975E-4</v>
      </c>
      <c r="E48" s="78">
        <v>1.8749999999999999E-2</v>
      </c>
      <c r="F48" s="79">
        <v>2.5069999999999999E-2</v>
      </c>
      <c r="G48" s="75">
        <f t="shared" si="1"/>
        <v>4.3819999999999998E-2</v>
      </c>
      <c r="H48" s="76">
        <v>25</v>
      </c>
      <c r="I48" s="77" t="s">
        <v>70</v>
      </c>
      <c r="J48" s="83">
        <f t="shared" si="2"/>
        <v>2.5000000000000001E-3</v>
      </c>
      <c r="K48" s="76">
        <v>45</v>
      </c>
      <c r="L48" s="77" t="s">
        <v>70</v>
      </c>
      <c r="M48" s="83">
        <f t="shared" si="3"/>
        <v>4.4999999999999997E-3</v>
      </c>
      <c r="N48" s="76">
        <v>32</v>
      </c>
      <c r="O48" s="77" t="s">
        <v>70</v>
      </c>
      <c r="P48" s="83">
        <f t="shared" si="4"/>
        <v>3.2000000000000002E-3</v>
      </c>
    </row>
    <row r="49" spans="1:16">
      <c r="A49" s="1">
        <f t="shared" si="5"/>
        <v>49</v>
      </c>
      <c r="B49" s="76">
        <v>549.99900000000002</v>
      </c>
      <c r="C49" s="77" t="s">
        <v>69</v>
      </c>
      <c r="D49" s="84">
        <f t="shared" si="0"/>
        <v>1.3749975E-4</v>
      </c>
      <c r="E49" s="78">
        <v>1.966E-2</v>
      </c>
      <c r="F49" s="79">
        <v>2.5530000000000001E-2</v>
      </c>
      <c r="G49" s="75">
        <f t="shared" si="1"/>
        <v>4.5190000000000001E-2</v>
      </c>
      <c r="H49" s="76">
        <v>26</v>
      </c>
      <c r="I49" s="77" t="s">
        <v>70</v>
      </c>
      <c r="J49" s="83">
        <f t="shared" si="2"/>
        <v>2.5999999999999999E-3</v>
      </c>
      <c r="K49" s="76">
        <v>47</v>
      </c>
      <c r="L49" s="77" t="s">
        <v>70</v>
      </c>
      <c r="M49" s="83">
        <f t="shared" si="3"/>
        <v>4.7000000000000002E-3</v>
      </c>
      <c r="N49" s="76">
        <v>35</v>
      </c>
      <c r="O49" s="77" t="s">
        <v>70</v>
      </c>
      <c r="P49" s="83">
        <f t="shared" si="4"/>
        <v>3.5000000000000005E-3</v>
      </c>
    </row>
    <row r="50" spans="1:16">
      <c r="A50" s="1">
        <f t="shared" si="5"/>
        <v>50</v>
      </c>
      <c r="B50" s="76">
        <v>599.99900000000002</v>
      </c>
      <c r="C50" s="77" t="s">
        <v>69</v>
      </c>
      <c r="D50" s="84">
        <f t="shared" si="0"/>
        <v>1.4999975000000001E-4</v>
      </c>
      <c r="E50" s="78">
        <v>2.053E-2</v>
      </c>
      <c r="F50" s="79">
        <v>2.5930000000000002E-2</v>
      </c>
      <c r="G50" s="75">
        <f t="shared" si="1"/>
        <v>4.6460000000000001E-2</v>
      </c>
      <c r="H50" s="76">
        <v>28</v>
      </c>
      <c r="I50" s="77" t="s">
        <v>70</v>
      </c>
      <c r="J50" s="83">
        <f t="shared" si="2"/>
        <v>2.8E-3</v>
      </c>
      <c r="K50" s="76">
        <v>50</v>
      </c>
      <c r="L50" s="77" t="s">
        <v>70</v>
      </c>
      <c r="M50" s="83">
        <f t="shared" si="3"/>
        <v>5.0000000000000001E-3</v>
      </c>
      <c r="N50" s="76">
        <v>37</v>
      </c>
      <c r="O50" s="77" t="s">
        <v>70</v>
      </c>
      <c r="P50" s="83">
        <f t="shared" si="4"/>
        <v>3.6999999999999997E-3</v>
      </c>
    </row>
    <row r="51" spans="1:16">
      <c r="A51" s="1">
        <f t="shared" si="5"/>
        <v>51</v>
      </c>
      <c r="B51" s="76">
        <v>649.99900000000002</v>
      </c>
      <c r="C51" s="77" t="s">
        <v>69</v>
      </c>
      <c r="D51" s="84">
        <f t="shared" si="0"/>
        <v>1.6249975000000002E-4</v>
      </c>
      <c r="E51" s="78">
        <v>2.137E-2</v>
      </c>
      <c r="F51" s="79">
        <v>2.6290000000000001E-2</v>
      </c>
      <c r="G51" s="75">
        <f t="shared" si="1"/>
        <v>4.7660000000000001E-2</v>
      </c>
      <c r="H51" s="76">
        <v>30</v>
      </c>
      <c r="I51" s="77" t="s">
        <v>70</v>
      </c>
      <c r="J51" s="83">
        <f t="shared" si="2"/>
        <v>3.0000000000000001E-3</v>
      </c>
      <c r="K51" s="76">
        <v>53</v>
      </c>
      <c r="L51" s="77" t="s">
        <v>70</v>
      </c>
      <c r="M51" s="83">
        <f t="shared" si="3"/>
        <v>5.3E-3</v>
      </c>
      <c r="N51" s="76">
        <v>39</v>
      </c>
      <c r="O51" s="77" t="s">
        <v>70</v>
      </c>
      <c r="P51" s="83">
        <f t="shared" si="4"/>
        <v>3.8999999999999998E-3</v>
      </c>
    </row>
    <row r="52" spans="1:16">
      <c r="A52" s="1">
        <f t="shared" si="5"/>
        <v>52</v>
      </c>
      <c r="B52" s="76">
        <v>699.99900000000002</v>
      </c>
      <c r="C52" s="77" t="s">
        <v>69</v>
      </c>
      <c r="D52" s="84">
        <f t="shared" si="0"/>
        <v>1.7499974999999999E-4</v>
      </c>
      <c r="E52" s="78">
        <v>2.2179999999999998E-2</v>
      </c>
      <c r="F52" s="79">
        <v>2.6599999999999999E-2</v>
      </c>
      <c r="G52" s="75">
        <f t="shared" si="1"/>
        <v>4.8779999999999997E-2</v>
      </c>
      <c r="H52" s="76">
        <v>32</v>
      </c>
      <c r="I52" s="77" t="s">
        <v>70</v>
      </c>
      <c r="J52" s="83">
        <f t="shared" ref="J52:J83" si="6">H52/1000/10</f>
        <v>3.2000000000000002E-3</v>
      </c>
      <c r="K52" s="76">
        <v>56</v>
      </c>
      <c r="L52" s="77" t="s">
        <v>70</v>
      </c>
      <c r="M52" s="83">
        <f t="shared" ref="M52:M83" si="7">K52/1000/10</f>
        <v>5.5999999999999999E-3</v>
      </c>
      <c r="N52" s="76">
        <v>41</v>
      </c>
      <c r="O52" s="77" t="s">
        <v>70</v>
      </c>
      <c r="P52" s="83">
        <f t="shared" ref="P52:P83" si="8">N52/1000/10</f>
        <v>4.1000000000000003E-3</v>
      </c>
    </row>
    <row r="53" spans="1:16">
      <c r="A53" s="1">
        <f t="shared" si="5"/>
        <v>53</v>
      </c>
      <c r="B53" s="76">
        <v>799.99900000000002</v>
      </c>
      <c r="C53" s="77" t="s">
        <v>69</v>
      </c>
      <c r="D53" s="84">
        <f t="shared" si="0"/>
        <v>1.9999975000000001E-4</v>
      </c>
      <c r="E53" s="78">
        <v>2.3709999999999998E-2</v>
      </c>
      <c r="F53" s="79">
        <v>2.7130000000000001E-2</v>
      </c>
      <c r="G53" s="75">
        <f t="shared" si="1"/>
        <v>5.0839999999999996E-2</v>
      </c>
      <c r="H53" s="76">
        <v>36</v>
      </c>
      <c r="I53" s="77" t="s">
        <v>70</v>
      </c>
      <c r="J53" s="83">
        <f t="shared" si="6"/>
        <v>3.5999999999999999E-3</v>
      </c>
      <c r="K53" s="76">
        <v>61</v>
      </c>
      <c r="L53" s="77" t="s">
        <v>70</v>
      </c>
      <c r="M53" s="83">
        <f t="shared" si="7"/>
        <v>6.0999999999999995E-3</v>
      </c>
      <c r="N53" s="76">
        <v>45</v>
      </c>
      <c r="O53" s="77" t="s">
        <v>70</v>
      </c>
      <c r="P53" s="83">
        <f t="shared" si="8"/>
        <v>4.4999999999999997E-3</v>
      </c>
    </row>
    <row r="54" spans="1:16">
      <c r="A54" s="1">
        <f t="shared" si="5"/>
        <v>54</v>
      </c>
      <c r="B54" s="76">
        <v>899.99900000000002</v>
      </c>
      <c r="C54" s="77" t="s">
        <v>69</v>
      </c>
      <c r="D54" s="84">
        <f t="shared" si="0"/>
        <v>2.2499975000000002E-4</v>
      </c>
      <c r="E54" s="78">
        <v>2.5149999999999999E-2</v>
      </c>
      <c r="F54" s="79">
        <v>2.7550000000000002E-2</v>
      </c>
      <c r="G54" s="75">
        <f t="shared" si="1"/>
        <v>5.2699999999999997E-2</v>
      </c>
      <c r="H54" s="76">
        <v>39</v>
      </c>
      <c r="I54" s="77" t="s">
        <v>70</v>
      </c>
      <c r="J54" s="83">
        <f t="shared" si="6"/>
        <v>3.8999999999999998E-3</v>
      </c>
      <c r="K54" s="76">
        <v>66</v>
      </c>
      <c r="L54" s="77" t="s">
        <v>70</v>
      </c>
      <c r="M54" s="83">
        <f t="shared" si="7"/>
        <v>6.6E-3</v>
      </c>
      <c r="N54" s="76">
        <v>48</v>
      </c>
      <c r="O54" s="77" t="s">
        <v>70</v>
      </c>
      <c r="P54" s="83">
        <f t="shared" si="8"/>
        <v>4.8000000000000004E-3</v>
      </c>
    </row>
    <row r="55" spans="1:16">
      <c r="A55" s="1">
        <f t="shared" si="5"/>
        <v>55</v>
      </c>
      <c r="B55" s="76">
        <v>999.99900000000002</v>
      </c>
      <c r="C55" s="77" t="s">
        <v>69</v>
      </c>
      <c r="D55" s="84">
        <f t="shared" si="0"/>
        <v>2.4999975000000003E-4</v>
      </c>
      <c r="E55" s="78">
        <v>2.6509999999999999E-2</v>
      </c>
      <c r="F55" s="79">
        <v>2.7890000000000002E-2</v>
      </c>
      <c r="G55" s="75">
        <f t="shared" si="1"/>
        <v>5.4400000000000004E-2</v>
      </c>
      <c r="H55" s="76">
        <v>43</v>
      </c>
      <c r="I55" s="77" t="s">
        <v>70</v>
      </c>
      <c r="J55" s="83">
        <f t="shared" si="6"/>
        <v>4.3E-3</v>
      </c>
      <c r="K55" s="76">
        <v>71</v>
      </c>
      <c r="L55" s="77" t="s">
        <v>70</v>
      </c>
      <c r="M55" s="83">
        <f t="shared" si="7"/>
        <v>7.0999999999999995E-3</v>
      </c>
      <c r="N55" s="76">
        <v>52</v>
      </c>
      <c r="O55" s="77" t="s">
        <v>70</v>
      </c>
      <c r="P55" s="83">
        <f t="shared" si="8"/>
        <v>5.1999999999999998E-3</v>
      </c>
    </row>
    <row r="56" spans="1:16">
      <c r="A56" s="1">
        <f t="shared" si="5"/>
        <v>56</v>
      </c>
      <c r="B56" s="76">
        <v>1.1000000000000001</v>
      </c>
      <c r="C56" s="111" t="s">
        <v>71</v>
      </c>
      <c r="D56" s="84">
        <f t="shared" ref="D56:D87" si="9">B56/1000/$C$5</f>
        <v>2.7500000000000002E-4</v>
      </c>
      <c r="E56" s="78">
        <v>2.7799999999999998E-2</v>
      </c>
      <c r="F56" s="79">
        <v>2.8170000000000001E-2</v>
      </c>
      <c r="G56" s="75">
        <f t="shared" si="1"/>
        <v>5.5969999999999999E-2</v>
      </c>
      <c r="H56" s="76">
        <v>47</v>
      </c>
      <c r="I56" s="77" t="s">
        <v>70</v>
      </c>
      <c r="J56" s="83">
        <f t="shared" si="6"/>
        <v>4.7000000000000002E-3</v>
      </c>
      <c r="K56" s="76">
        <v>76</v>
      </c>
      <c r="L56" s="77" t="s">
        <v>70</v>
      </c>
      <c r="M56" s="83">
        <f t="shared" si="7"/>
        <v>7.6E-3</v>
      </c>
      <c r="N56" s="76">
        <v>56</v>
      </c>
      <c r="O56" s="77" t="s">
        <v>70</v>
      </c>
      <c r="P56" s="83">
        <f t="shared" si="8"/>
        <v>5.5999999999999999E-3</v>
      </c>
    </row>
    <row r="57" spans="1:16">
      <c r="A57" s="1">
        <f t="shared" si="5"/>
        <v>57</v>
      </c>
      <c r="B57" s="76">
        <v>1.2</v>
      </c>
      <c r="C57" s="77" t="s">
        <v>71</v>
      </c>
      <c r="D57" s="84">
        <f t="shared" si="9"/>
        <v>2.9999999999999997E-4</v>
      </c>
      <c r="E57" s="78">
        <v>2.904E-2</v>
      </c>
      <c r="F57" s="79">
        <v>2.8389999999999999E-2</v>
      </c>
      <c r="G57" s="75">
        <f t="shared" si="1"/>
        <v>5.7429999999999995E-2</v>
      </c>
      <c r="H57" s="76">
        <v>50</v>
      </c>
      <c r="I57" s="77" t="s">
        <v>70</v>
      </c>
      <c r="J57" s="83">
        <f t="shared" si="6"/>
        <v>5.0000000000000001E-3</v>
      </c>
      <c r="K57" s="76">
        <v>81</v>
      </c>
      <c r="L57" s="77" t="s">
        <v>70</v>
      </c>
      <c r="M57" s="83">
        <f t="shared" si="7"/>
        <v>8.0999999999999996E-3</v>
      </c>
      <c r="N57" s="76">
        <v>59</v>
      </c>
      <c r="O57" s="77" t="s">
        <v>70</v>
      </c>
      <c r="P57" s="83">
        <f t="shared" si="8"/>
        <v>5.8999999999999999E-3</v>
      </c>
    </row>
    <row r="58" spans="1:16">
      <c r="A58" s="1">
        <f t="shared" si="5"/>
        <v>58</v>
      </c>
      <c r="B58" s="76">
        <v>1.3</v>
      </c>
      <c r="C58" s="77" t="s">
        <v>71</v>
      </c>
      <c r="D58" s="84">
        <f t="shared" si="9"/>
        <v>3.2499999999999999E-4</v>
      </c>
      <c r="E58" s="78">
        <v>3.023E-2</v>
      </c>
      <c r="F58" s="79">
        <v>2.8570000000000002E-2</v>
      </c>
      <c r="G58" s="75">
        <f t="shared" si="1"/>
        <v>5.8800000000000005E-2</v>
      </c>
      <c r="H58" s="76">
        <v>54</v>
      </c>
      <c r="I58" s="77" t="s">
        <v>70</v>
      </c>
      <c r="J58" s="83">
        <f t="shared" si="6"/>
        <v>5.4000000000000003E-3</v>
      </c>
      <c r="K58" s="76">
        <v>85</v>
      </c>
      <c r="L58" s="77" t="s">
        <v>70</v>
      </c>
      <c r="M58" s="83">
        <f t="shared" si="7"/>
        <v>8.5000000000000006E-3</v>
      </c>
      <c r="N58" s="76">
        <v>63</v>
      </c>
      <c r="O58" s="77" t="s">
        <v>70</v>
      </c>
      <c r="P58" s="83">
        <f t="shared" si="8"/>
        <v>6.3E-3</v>
      </c>
    </row>
    <row r="59" spans="1:16">
      <c r="A59" s="1">
        <f t="shared" si="5"/>
        <v>59</v>
      </c>
      <c r="B59" s="76">
        <v>1.4</v>
      </c>
      <c r="C59" s="77" t="s">
        <v>71</v>
      </c>
      <c r="D59" s="84">
        <f t="shared" si="9"/>
        <v>3.5E-4</v>
      </c>
      <c r="E59" s="78">
        <v>3.1370000000000002E-2</v>
      </c>
      <c r="F59" s="79">
        <v>2.8709999999999999E-2</v>
      </c>
      <c r="G59" s="75">
        <f t="shared" si="1"/>
        <v>6.0080000000000001E-2</v>
      </c>
      <c r="H59" s="76">
        <v>57</v>
      </c>
      <c r="I59" s="77" t="s">
        <v>70</v>
      </c>
      <c r="J59" s="83">
        <f t="shared" si="6"/>
        <v>5.7000000000000002E-3</v>
      </c>
      <c r="K59" s="76">
        <v>90</v>
      </c>
      <c r="L59" s="77" t="s">
        <v>70</v>
      </c>
      <c r="M59" s="83">
        <f t="shared" si="7"/>
        <v>8.9999999999999993E-3</v>
      </c>
      <c r="N59" s="76">
        <v>66</v>
      </c>
      <c r="O59" s="77" t="s">
        <v>70</v>
      </c>
      <c r="P59" s="83">
        <f t="shared" si="8"/>
        <v>6.6E-3</v>
      </c>
    </row>
    <row r="60" spans="1:16">
      <c r="A60" s="1">
        <f t="shared" si="5"/>
        <v>60</v>
      </c>
      <c r="B60" s="76">
        <v>1.5</v>
      </c>
      <c r="C60" s="77" t="s">
        <v>71</v>
      </c>
      <c r="D60" s="84">
        <f t="shared" si="9"/>
        <v>3.7500000000000001E-4</v>
      </c>
      <c r="E60" s="78">
        <v>3.2469999999999999E-2</v>
      </c>
      <c r="F60" s="79">
        <v>2.8819999999999998E-2</v>
      </c>
      <c r="G60" s="75">
        <f t="shared" si="1"/>
        <v>6.1289999999999997E-2</v>
      </c>
      <c r="H60" s="76">
        <v>61</v>
      </c>
      <c r="I60" s="77" t="s">
        <v>70</v>
      </c>
      <c r="J60" s="83">
        <f t="shared" si="6"/>
        <v>6.0999999999999995E-3</v>
      </c>
      <c r="K60" s="76">
        <v>95</v>
      </c>
      <c r="L60" s="77" t="s">
        <v>70</v>
      </c>
      <c r="M60" s="83">
        <f t="shared" si="7"/>
        <v>9.4999999999999998E-3</v>
      </c>
      <c r="N60" s="76">
        <v>69</v>
      </c>
      <c r="O60" s="77" t="s">
        <v>70</v>
      </c>
      <c r="P60" s="83">
        <f t="shared" si="8"/>
        <v>6.9000000000000008E-3</v>
      </c>
    </row>
    <row r="61" spans="1:16">
      <c r="A61" s="1">
        <f t="shared" si="5"/>
        <v>61</v>
      </c>
      <c r="B61" s="76">
        <v>1.6</v>
      </c>
      <c r="C61" s="77" t="s">
        <v>71</v>
      </c>
      <c r="D61" s="84">
        <f t="shared" si="9"/>
        <v>4.0000000000000002E-4</v>
      </c>
      <c r="E61" s="78">
        <v>3.3529999999999997E-2</v>
      </c>
      <c r="F61" s="79">
        <v>2.8910000000000002E-2</v>
      </c>
      <c r="G61" s="75">
        <f t="shared" si="1"/>
        <v>6.2439999999999996E-2</v>
      </c>
      <c r="H61" s="76">
        <v>64</v>
      </c>
      <c r="I61" s="77" t="s">
        <v>70</v>
      </c>
      <c r="J61" s="83">
        <f t="shared" si="6"/>
        <v>6.4000000000000003E-3</v>
      </c>
      <c r="K61" s="76">
        <v>99</v>
      </c>
      <c r="L61" s="77" t="s">
        <v>70</v>
      </c>
      <c r="M61" s="83">
        <f t="shared" si="7"/>
        <v>9.9000000000000008E-3</v>
      </c>
      <c r="N61" s="76">
        <v>73</v>
      </c>
      <c r="O61" s="77" t="s">
        <v>70</v>
      </c>
      <c r="P61" s="83">
        <f t="shared" si="8"/>
        <v>7.2999999999999992E-3</v>
      </c>
    </row>
    <row r="62" spans="1:16">
      <c r="A62" s="1">
        <f t="shared" si="5"/>
        <v>62</v>
      </c>
      <c r="B62" s="76">
        <v>1.7</v>
      </c>
      <c r="C62" s="77" t="s">
        <v>71</v>
      </c>
      <c r="D62" s="84">
        <f t="shared" si="9"/>
        <v>4.2499999999999998E-4</v>
      </c>
      <c r="E62" s="78">
        <v>3.456E-2</v>
      </c>
      <c r="F62" s="79">
        <v>2.8969999999999999E-2</v>
      </c>
      <c r="G62" s="75">
        <f t="shared" si="1"/>
        <v>6.3530000000000003E-2</v>
      </c>
      <c r="H62" s="76">
        <v>68</v>
      </c>
      <c r="I62" s="77" t="s">
        <v>70</v>
      </c>
      <c r="J62" s="83">
        <f t="shared" si="6"/>
        <v>6.8000000000000005E-3</v>
      </c>
      <c r="K62" s="76">
        <v>104</v>
      </c>
      <c r="L62" s="77" t="s">
        <v>70</v>
      </c>
      <c r="M62" s="83">
        <f t="shared" si="7"/>
        <v>1.04E-2</v>
      </c>
      <c r="N62" s="76">
        <v>76</v>
      </c>
      <c r="O62" s="77" t="s">
        <v>70</v>
      </c>
      <c r="P62" s="83">
        <f t="shared" si="8"/>
        <v>7.6E-3</v>
      </c>
    </row>
    <row r="63" spans="1:16">
      <c r="A63" s="1">
        <f t="shared" si="5"/>
        <v>63</v>
      </c>
      <c r="B63" s="76">
        <v>1.8</v>
      </c>
      <c r="C63" s="77" t="s">
        <v>71</v>
      </c>
      <c r="D63" s="84">
        <f t="shared" si="9"/>
        <v>4.4999999999999999E-4</v>
      </c>
      <c r="E63" s="78">
        <v>3.5569999999999997E-2</v>
      </c>
      <c r="F63" s="79">
        <v>2.9020000000000001E-2</v>
      </c>
      <c r="G63" s="75">
        <f t="shared" si="1"/>
        <v>6.4589999999999995E-2</v>
      </c>
      <c r="H63" s="76">
        <v>72</v>
      </c>
      <c r="I63" s="77" t="s">
        <v>70</v>
      </c>
      <c r="J63" s="83">
        <f t="shared" si="6"/>
        <v>7.1999999999999998E-3</v>
      </c>
      <c r="K63" s="76">
        <v>108</v>
      </c>
      <c r="L63" s="77" t="s">
        <v>70</v>
      </c>
      <c r="M63" s="83">
        <f t="shared" si="7"/>
        <v>1.0800000000000001E-2</v>
      </c>
      <c r="N63" s="76">
        <v>79</v>
      </c>
      <c r="O63" s="77" t="s">
        <v>70</v>
      </c>
      <c r="P63" s="83">
        <f t="shared" si="8"/>
        <v>7.9000000000000008E-3</v>
      </c>
    </row>
    <row r="64" spans="1:16">
      <c r="A64" s="1">
        <f t="shared" si="5"/>
        <v>64</v>
      </c>
      <c r="B64" s="76">
        <v>2</v>
      </c>
      <c r="C64" s="77" t="s">
        <v>71</v>
      </c>
      <c r="D64" s="84">
        <f t="shared" si="9"/>
        <v>5.0000000000000001E-4</v>
      </c>
      <c r="E64" s="78">
        <v>3.7490000000000002E-2</v>
      </c>
      <c r="F64" s="79">
        <v>2.9059999999999999E-2</v>
      </c>
      <c r="G64" s="75">
        <f t="shared" si="1"/>
        <v>6.6549999999999998E-2</v>
      </c>
      <c r="H64" s="76">
        <v>79</v>
      </c>
      <c r="I64" s="77" t="s">
        <v>70</v>
      </c>
      <c r="J64" s="83">
        <f t="shared" si="6"/>
        <v>7.9000000000000008E-3</v>
      </c>
      <c r="K64" s="76">
        <v>117</v>
      </c>
      <c r="L64" s="77" t="s">
        <v>70</v>
      </c>
      <c r="M64" s="83">
        <f t="shared" si="7"/>
        <v>1.17E-2</v>
      </c>
      <c r="N64" s="76">
        <v>86</v>
      </c>
      <c r="O64" s="77" t="s">
        <v>70</v>
      </c>
      <c r="P64" s="83">
        <f t="shared" si="8"/>
        <v>8.6E-3</v>
      </c>
    </row>
    <row r="65" spans="1:16">
      <c r="A65" s="1">
        <f t="shared" si="5"/>
        <v>65</v>
      </c>
      <c r="B65" s="76">
        <v>2.25</v>
      </c>
      <c r="C65" s="77" t="s">
        <v>71</v>
      </c>
      <c r="D65" s="84">
        <f t="shared" si="9"/>
        <v>5.6249999999999996E-4</v>
      </c>
      <c r="E65" s="78">
        <v>3.9759999999999997E-2</v>
      </c>
      <c r="F65" s="79">
        <v>2.9049999999999999E-2</v>
      </c>
      <c r="G65" s="75">
        <f t="shared" si="1"/>
        <v>6.8809999999999996E-2</v>
      </c>
      <c r="H65" s="76">
        <v>88</v>
      </c>
      <c r="I65" s="77" t="s">
        <v>70</v>
      </c>
      <c r="J65" s="83">
        <f t="shared" si="6"/>
        <v>8.7999999999999988E-3</v>
      </c>
      <c r="K65" s="76">
        <v>127</v>
      </c>
      <c r="L65" s="77" t="s">
        <v>70</v>
      </c>
      <c r="M65" s="83">
        <f t="shared" si="7"/>
        <v>1.2699999999999999E-2</v>
      </c>
      <c r="N65" s="76">
        <v>94</v>
      </c>
      <c r="O65" s="77" t="s">
        <v>70</v>
      </c>
      <c r="P65" s="83">
        <f t="shared" si="8"/>
        <v>9.4000000000000004E-3</v>
      </c>
    </row>
    <row r="66" spans="1:16">
      <c r="A66" s="1">
        <f t="shared" si="5"/>
        <v>66</v>
      </c>
      <c r="B66" s="76">
        <v>2.5</v>
      </c>
      <c r="C66" s="77" t="s">
        <v>71</v>
      </c>
      <c r="D66" s="84">
        <f t="shared" si="9"/>
        <v>6.2500000000000001E-4</v>
      </c>
      <c r="E66" s="78">
        <v>4.1919999999999999E-2</v>
      </c>
      <c r="F66" s="79">
        <v>2.8979999999999999E-2</v>
      </c>
      <c r="G66" s="75">
        <f t="shared" si="1"/>
        <v>7.0899999999999991E-2</v>
      </c>
      <c r="H66" s="76">
        <v>97</v>
      </c>
      <c r="I66" s="77" t="s">
        <v>70</v>
      </c>
      <c r="J66" s="83">
        <f t="shared" si="6"/>
        <v>9.7000000000000003E-3</v>
      </c>
      <c r="K66" s="76">
        <v>137</v>
      </c>
      <c r="L66" s="77" t="s">
        <v>70</v>
      </c>
      <c r="M66" s="83">
        <f t="shared" si="7"/>
        <v>1.37E-2</v>
      </c>
      <c r="N66" s="76">
        <v>102</v>
      </c>
      <c r="O66" s="77" t="s">
        <v>70</v>
      </c>
      <c r="P66" s="83">
        <f t="shared" si="8"/>
        <v>1.0199999999999999E-2</v>
      </c>
    </row>
    <row r="67" spans="1:16">
      <c r="A67" s="1">
        <f t="shared" si="5"/>
        <v>67</v>
      </c>
      <c r="B67" s="76">
        <v>2.75</v>
      </c>
      <c r="C67" s="77" t="s">
        <v>71</v>
      </c>
      <c r="D67" s="84">
        <f t="shared" si="9"/>
        <v>6.8749999999999996E-4</v>
      </c>
      <c r="E67" s="78">
        <v>4.3959999999999999E-2</v>
      </c>
      <c r="F67" s="79">
        <v>2.887E-2</v>
      </c>
      <c r="G67" s="75">
        <f t="shared" si="1"/>
        <v>7.2830000000000006E-2</v>
      </c>
      <c r="H67" s="76">
        <v>106</v>
      </c>
      <c r="I67" s="77" t="s">
        <v>70</v>
      </c>
      <c r="J67" s="83">
        <f t="shared" si="6"/>
        <v>1.06E-2</v>
      </c>
      <c r="K67" s="76">
        <v>147</v>
      </c>
      <c r="L67" s="77" t="s">
        <v>70</v>
      </c>
      <c r="M67" s="83">
        <f t="shared" si="7"/>
        <v>1.47E-2</v>
      </c>
      <c r="N67" s="76">
        <v>109</v>
      </c>
      <c r="O67" s="77" t="s">
        <v>70</v>
      </c>
      <c r="P67" s="83">
        <f t="shared" si="8"/>
        <v>1.09E-2</v>
      </c>
    </row>
    <row r="68" spans="1:16">
      <c r="A68" s="1">
        <f t="shared" si="5"/>
        <v>68</v>
      </c>
      <c r="B68" s="76">
        <v>3</v>
      </c>
      <c r="C68" s="77" t="s">
        <v>71</v>
      </c>
      <c r="D68" s="84">
        <f t="shared" si="9"/>
        <v>7.5000000000000002E-4</v>
      </c>
      <c r="E68" s="78">
        <v>4.5920000000000002E-2</v>
      </c>
      <c r="F68" s="79">
        <v>2.8729999999999999E-2</v>
      </c>
      <c r="G68" s="75">
        <f t="shared" si="1"/>
        <v>7.4649999999999994E-2</v>
      </c>
      <c r="H68" s="76">
        <v>115</v>
      </c>
      <c r="I68" s="77" t="s">
        <v>70</v>
      </c>
      <c r="J68" s="83">
        <f t="shared" si="6"/>
        <v>1.15E-2</v>
      </c>
      <c r="K68" s="76">
        <v>157</v>
      </c>
      <c r="L68" s="77" t="s">
        <v>70</v>
      </c>
      <c r="M68" s="83">
        <f t="shared" si="7"/>
        <v>1.5699999999999999E-2</v>
      </c>
      <c r="N68" s="76">
        <v>117</v>
      </c>
      <c r="O68" s="77" t="s">
        <v>70</v>
      </c>
      <c r="P68" s="83">
        <f t="shared" si="8"/>
        <v>1.17E-2</v>
      </c>
    </row>
    <row r="69" spans="1:16">
      <c r="A69" s="1">
        <f t="shared" si="5"/>
        <v>69</v>
      </c>
      <c r="B69" s="76">
        <v>3.25</v>
      </c>
      <c r="C69" s="77" t="s">
        <v>71</v>
      </c>
      <c r="D69" s="84">
        <f t="shared" si="9"/>
        <v>8.1249999999999996E-4</v>
      </c>
      <c r="E69" s="78">
        <v>4.7789999999999999E-2</v>
      </c>
      <c r="F69" s="79">
        <v>2.8559999999999999E-2</v>
      </c>
      <c r="G69" s="75">
        <f t="shared" si="1"/>
        <v>7.6350000000000001E-2</v>
      </c>
      <c r="H69" s="76">
        <v>124</v>
      </c>
      <c r="I69" s="77" t="s">
        <v>70</v>
      </c>
      <c r="J69" s="83">
        <f t="shared" si="6"/>
        <v>1.24E-2</v>
      </c>
      <c r="K69" s="76">
        <v>167</v>
      </c>
      <c r="L69" s="77" t="s">
        <v>70</v>
      </c>
      <c r="M69" s="83">
        <f t="shared" si="7"/>
        <v>1.67E-2</v>
      </c>
      <c r="N69" s="76">
        <v>124</v>
      </c>
      <c r="O69" s="77" t="s">
        <v>70</v>
      </c>
      <c r="P69" s="83">
        <f t="shared" si="8"/>
        <v>1.24E-2</v>
      </c>
    </row>
    <row r="70" spans="1:16">
      <c r="A70" s="1">
        <f t="shared" si="5"/>
        <v>70</v>
      </c>
      <c r="B70" s="76">
        <v>3.5</v>
      </c>
      <c r="C70" s="77" t="s">
        <v>71</v>
      </c>
      <c r="D70" s="84">
        <f t="shared" si="9"/>
        <v>8.7500000000000002E-4</v>
      </c>
      <c r="E70" s="78">
        <v>4.9599999999999998E-2</v>
      </c>
      <c r="F70" s="79">
        <v>2.8379999999999999E-2</v>
      </c>
      <c r="G70" s="75">
        <f t="shared" si="1"/>
        <v>7.7979999999999994E-2</v>
      </c>
      <c r="H70" s="76">
        <v>134</v>
      </c>
      <c r="I70" s="77" t="s">
        <v>70</v>
      </c>
      <c r="J70" s="83">
        <f t="shared" si="6"/>
        <v>1.34E-2</v>
      </c>
      <c r="K70" s="76">
        <v>176</v>
      </c>
      <c r="L70" s="77" t="s">
        <v>70</v>
      </c>
      <c r="M70" s="83">
        <f t="shared" si="7"/>
        <v>1.7599999999999998E-2</v>
      </c>
      <c r="N70" s="76">
        <v>131</v>
      </c>
      <c r="O70" s="77" t="s">
        <v>70</v>
      </c>
      <c r="P70" s="83">
        <f t="shared" si="8"/>
        <v>1.3100000000000001E-2</v>
      </c>
    </row>
    <row r="71" spans="1:16">
      <c r="A71" s="1">
        <f t="shared" si="5"/>
        <v>71</v>
      </c>
      <c r="B71" s="76">
        <v>3.75</v>
      </c>
      <c r="C71" s="77" t="s">
        <v>71</v>
      </c>
      <c r="D71" s="84">
        <f t="shared" si="9"/>
        <v>9.3749999999999997E-4</v>
      </c>
      <c r="E71" s="78">
        <v>5.1339999999999997E-2</v>
      </c>
      <c r="F71" s="79">
        <v>2.819E-2</v>
      </c>
      <c r="G71" s="75">
        <f t="shared" si="1"/>
        <v>7.952999999999999E-2</v>
      </c>
      <c r="H71" s="76">
        <v>143</v>
      </c>
      <c r="I71" s="77" t="s">
        <v>70</v>
      </c>
      <c r="J71" s="83">
        <f t="shared" si="6"/>
        <v>1.4299999999999998E-2</v>
      </c>
      <c r="K71" s="76">
        <v>186</v>
      </c>
      <c r="L71" s="77" t="s">
        <v>70</v>
      </c>
      <c r="M71" s="83">
        <f t="shared" si="7"/>
        <v>1.8599999999999998E-2</v>
      </c>
      <c r="N71" s="76">
        <v>138</v>
      </c>
      <c r="O71" s="77" t="s">
        <v>70</v>
      </c>
      <c r="P71" s="83">
        <f t="shared" si="8"/>
        <v>1.3800000000000002E-2</v>
      </c>
    </row>
    <row r="72" spans="1:16">
      <c r="A72" s="1">
        <f t="shared" si="5"/>
        <v>72</v>
      </c>
      <c r="B72" s="76">
        <v>4</v>
      </c>
      <c r="C72" s="77" t="s">
        <v>71</v>
      </c>
      <c r="D72" s="84">
        <f t="shared" si="9"/>
        <v>1E-3</v>
      </c>
      <c r="E72" s="78">
        <v>5.3019999999999998E-2</v>
      </c>
      <c r="F72" s="79">
        <v>2.7980000000000001E-2</v>
      </c>
      <c r="G72" s="75">
        <f t="shared" si="1"/>
        <v>8.1000000000000003E-2</v>
      </c>
      <c r="H72" s="76">
        <v>152</v>
      </c>
      <c r="I72" s="77" t="s">
        <v>70</v>
      </c>
      <c r="J72" s="83">
        <f t="shared" si="6"/>
        <v>1.52E-2</v>
      </c>
      <c r="K72" s="76">
        <v>195</v>
      </c>
      <c r="L72" s="77" t="s">
        <v>70</v>
      </c>
      <c r="M72" s="83">
        <f t="shared" si="7"/>
        <v>1.95E-2</v>
      </c>
      <c r="N72" s="76">
        <v>146</v>
      </c>
      <c r="O72" s="77" t="s">
        <v>70</v>
      </c>
      <c r="P72" s="83">
        <f t="shared" si="8"/>
        <v>1.4599999999999998E-2</v>
      </c>
    </row>
    <row r="73" spans="1:16">
      <c r="A73" s="1">
        <f t="shared" si="5"/>
        <v>73</v>
      </c>
      <c r="B73" s="76">
        <v>4.5</v>
      </c>
      <c r="C73" s="77" t="s">
        <v>71</v>
      </c>
      <c r="D73" s="84">
        <f t="shared" si="9"/>
        <v>1.1249999999999999E-3</v>
      </c>
      <c r="E73" s="78">
        <v>5.6239999999999998E-2</v>
      </c>
      <c r="F73" s="79">
        <v>2.7560000000000001E-2</v>
      </c>
      <c r="G73" s="75">
        <f t="shared" si="1"/>
        <v>8.3799999999999999E-2</v>
      </c>
      <c r="H73" s="76">
        <v>171</v>
      </c>
      <c r="I73" s="77" t="s">
        <v>70</v>
      </c>
      <c r="J73" s="83">
        <f t="shared" si="6"/>
        <v>1.7100000000000001E-2</v>
      </c>
      <c r="K73" s="76">
        <v>213</v>
      </c>
      <c r="L73" s="77" t="s">
        <v>70</v>
      </c>
      <c r="M73" s="83">
        <f t="shared" si="7"/>
        <v>2.1299999999999999E-2</v>
      </c>
      <c r="N73" s="76">
        <v>160</v>
      </c>
      <c r="O73" s="77" t="s">
        <v>70</v>
      </c>
      <c r="P73" s="83">
        <f t="shared" si="8"/>
        <v>1.6E-2</v>
      </c>
    </row>
    <row r="74" spans="1:16">
      <c r="A74" s="1">
        <f t="shared" si="5"/>
        <v>74</v>
      </c>
      <c r="B74" s="76">
        <v>5</v>
      </c>
      <c r="C74" s="77" t="s">
        <v>71</v>
      </c>
      <c r="D74" s="84">
        <f t="shared" si="9"/>
        <v>1.25E-3</v>
      </c>
      <c r="E74" s="78">
        <v>5.9279999999999999E-2</v>
      </c>
      <c r="F74" s="79">
        <v>2.7119999999999998E-2</v>
      </c>
      <c r="G74" s="75">
        <f t="shared" si="1"/>
        <v>8.6400000000000005E-2</v>
      </c>
      <c r="H74" s="76">
        <v>190</v>
      </c>
      <c r="I74" s="77" t="s">
        <v>70</v>
      </c>
      <c r="J74" s="83">
        <f t="shared" si="6"/>
        <v>1.9E-2</v>
      </c>
      <c r="K74" s="76">
        <v>231</v>
      </c>
      <c r="L74" s="77" t="s">
        <v>70</v>
      </c>
      <c r="M74" s="83">
        <f t="shared" si="7"/>
        <v>2.3100000000000002E-2</v>
      </c>
      <c r="N74" s="76">
        <v>173</v>
      </c>
      <c r="O74" s="77" t="s">
        <v>70</v>
      </c>
      <c r="P74" s="83">
        <f t="shared" si="8"/>
        <v>1.7299999999999999E-2</v>
      </c>
    </row>
    <row r="75" spans="1:16">
      <c r="A75" s="1">
        <f t="shared" si="5"/>
        <v>75</v>
      </c>
      <c r="B75" s="76">
        <v>5.5</v>
      </c>
      <c r="C75" s="77" t="s">
        <v>71</v>
      </c>
      <c r="D75" s="84">
        <f t="shared" si="9"/>
        <v>1.3749999999999999E-3</v>
      </c>
      <c r="E75" s="78">
        <v>6.2170000000000003E-2</v>
      </c>
      <c r="F75" s="79">
        <v>2.6679999999999999E-2</v>
      </c>
      <c r="G75" s="75">
        <f t="shared" si="1"/>
        <v>8.8849999999999998E-2</v>
      </c>
      <c r="H75" s="76">
        <v>210</v>
      </c>
      <c r="I75" s="77" t="s">
        <v>70</v>
      </c>
      <c r="J75" s="83">
        <f t="shared" si="6"/>
        <v>2.0999999999999998E-2</v>
      </c>
      <c r="K75" s="76">
        <v>248</v>
      </c>
      <c r="L75" s="77" t="s">
        <v>70</v>
      </c>
      <c r="M75" s="83">
        <f t="shared" si="7"/>
        <v>2.4799999999999999E-2</v>
      </c>
      <c r="N75" s="76">
        <v>187</v>
      </c>
      <c r="O75" s="77" t="s">
        <v>70</v>
      </c>
      <c r="P75" s="83">
        <f t="shared" si="8"/>
        <v>1.8700000000000001E-2</v>
      </c>
    </row>
    <row r="76" spans="1:16">
      <c r="A76" s="1">
        <f t="shared" si="5"/>
        <v>76</v>
      </c>
      <c r="B76" s="76">
        <v>6</v>
      </c>
      <c r="C76" s="77" t="s">
        <v>71</v>
      </c>
      <c r="D76" s="84">
        <f t="shared" si="9"/>
        <v>1.5E-3</v>
      </c>
      <c r="E76" s="78">
        <v>6.4939999999999998E-2</v>
      </c>
      <c r="F76" s="79">
        <v>2.6239999999999999E-2</v>
      </c>
      <c r="G76" s="75">
        <f t="shared" si="1"/>
        <v>9.1179999999999997E-2</v>
      </c>
      <c r="H76" s="76">
        <v>229</v>
      </c>
      <c r="I76" s="77" t="s">
        <v>70</v>
      </c>
      <c r="J76" s="83">
        <f t="shared" si="6"/>
        <v>2.29E-2</v>
      </c>
      <c r="K76" s="76">
        <v>265</v>
      </c>
      <c r="L76" s="77" t="s">
        <v>70</v>
      </c>
      <c r="M76" s="83">
        <f t="shared" si="7"/>
        <v>2.6500000000000003E-2</v>
      </c>
      <c r="N76" s="76">
        <v>200</v>
      </c>
      <c r="O76" s="77" t="s">
        <v>70</v>
      </c>
      <c r="P76" s="83">
        <f t="shared" si="8"/>
        <v>0.02</v>
      </c>
    </row>
    <row r="77" spans="1:16">
      <c r="A77" s="1">
        <f t="shared" si="5"/>
        <v>77</v>
      </c>
      <c r="B77" s="76">
        <v>6.5</v>
      </c>
      <c r="C77" s="77" t="s">
        <v>71</v>
      </c>
      <c r="D77" s="84">
        <f t="shared" si="9"/>
        <v>1.6249999999999999E-3</v>
      </c>
      <c r="E77" s="78">
        <v>6.7589999999999997E-2</v>
      </c>
      <c r="F77" s="79">
        <v>2.581E-2</v>
      </c>
      <c r="G77" s="75">
        <f t="shared" si="1"/>
        <v>9.3399999999999997E-2</v>
      </c>
      <c r="H77" s="76">
        <v>248</v>
      </c>
      <c r="I77" s="77" t="s">
        <v>70</v>
      </c>
      <c r="J77" s="83">
        <f t="shared" si="6"/>
        <v>2.4799999999999999E-2</v>
      </c>
      <c r="K77" s="76">
        <v>281</v>
      </c>
      <c r="L77" s="77" t="s">
        <v>70</v>
      </c>
      <c r="M77" s="83">
        <f t="shared" si="7"/>
        <v>2.8100000000000003E-2</v>
      </c>
      <c r="N77" s="76">
        <v>213</v>
      </c>
      <c r="O77" s="77" t="s">
        <v>70</v>
      </c>
      <c r="P77" s="83">
        <f t="shared" si="8"/>
        <v>2.1299999999999999E-2</v>
      </c>
    </row>
    <row r="78" spans="1:16">
      <c r="A78" s="1">
        <f t="shared" si="5"/>
        <v>78</v>
      </c>
      <c r="B78" s="76">
        <v>7</v>
      </c>
      <c r="C78" s="77" t="s">
        <v>71</v>
      </c>
      <c r="D78" s="84">
        <f t="shared" si="9"/>
        <v>1.75E-3</v>
      </c>
      <c r="E78" s="78">
        <v>7.0139999999999994E-2</v>
      </c>
      <c r="F78" s="79">
        <v>2.5389999999999999E-2</v>
      </c>
      <c r="G78" s="75">
        <f t="shared" si="1"/>
        <v>9.552999999999999E-2</v>
      </c>
      <c r="H78" s="76">
        <v>268</v>
      </c>
      <c r="I78" s="77" t="s">
        <v>70</v>
      </c>
      <c r="J78" s="83">
        <f t="shared" si="6"/>
        <v>2.6800000000000001E-2</v>
      </c>
      <c r="K78" s="76">
        <v>297</v>
      </c>
      <c r="L78" s="77" t="s">
        <v>70</v>
      </c>
      <c r="M78" s="83">
        <f t="shared" si="7"/>
        <v>2.9699999999999997E-2</v>
      </c>
      <c r="N78" s="76">
        <v>226</v>
      </c>
      <c r="O78" s="77" t="s">
        <v>70</v>
      </c>
      <c r="P78" s="83">
        <f t="shared" si="8"/>
        <v>2.2600000000000002E-2</v>
      </c>
    </row>
    <row r="79" spans="1:16">
      <c r="A79" s="1">
        <f t="shared" si="5"/>
        <v>79</v>
      </c>
      <c r="B79" s="76">
        <v>8</v>
      </c>
      <c r="C79" s="77" t="s">
        <v>71</v>
      </c>
      <c r="D79" s="84">
        <f t="shared" si="9"/>
        <v>2E-3</v>
      </c>
      <c r="E79" s="78">
        <v>7.4980000000000005E-2</v>
      </c>
      <c r="F79" s="79">
        <v>2.4570000000000002E-2</v>
      </c>
      <c r="G79" s="75">
        <f t="shared" si="1"/>
        <v>9.955E-2</v>
      </c>
      <c r="H79" s="76">
        <v>308</v>
      </c>
      <c r="I79" s="77" t="s">
        <v>70</v>
      </c>
      <c r="J79" s="83">
        <f t="shared" si="6"/>
        <v>3.0800000000000001E-2</v>
      </c>
      <c r="K79" s="76">
        <v>328</v>
      </c>
      <c r="L79" s="77" t="s">
        <v>70</v>
      </c>
      <c r="M79" s="83">
        <f t="shared" si="7"/>
        <v>3.2800000000000003E-2</v>
      </c>
      <c r="N79" s="76">
        <v>251</v>
      </c>
      <c r="O79" s="77" t="s">
        <v>70</v>
      </c>
      <c r="P79" s="83">
        <f t="shared" si="8"/>
        <v>2.5100000000000001E-2</v>
      </c>
    </row>
    <row r="80" spans="1:16">
      <c r="A80" s="1">
        <f t="shared" si="5"/>
        <v>80</v>
      </c>
      <c r="B80" s="76">
        <v>9</v>
      </c>
      <c r="C80" s="77" t="s">
        <v>71</v>
      </c>
      <c r="D80" s="84">
        <f t="shared" si="9"/>
        <v>2.2499999999999998E-3</v>
      </c>
      <c r="E80" s="78">
        <v>7.8640000000000002E-2</v>
      </c>
      <c r="F80" s="79">
        <v>2.3810000000000001E-2</v>
      </c>
      <c r="G80" s="75">
        <f t="shared" si="1"/>
        <v>0.10245</v>
      </c>
      <c r="H80" s="76">
        <v>348</v>
      </c>
      <c r="I80" s="77" t="s">
        <v>70</v>
      </c>
      <c r="J80" s="83">
        <f t="shared" si="6"/>
        <v>3.4799999999999998E-2</v>
      </c>
      <c r="K80" s="76">
        <v>358</v>
      </c>
      <c r="L80" s="77" t="s">
        <v>70</v>
      </c>
      <c r="M80" s="83">
        <f t="shared" si="7"/>
        <v>3.5799999999999998E-2</v>
      </c>
      <c r="N80" s="76">
        <v>275</v>
      </c>
      <c r="O80" s="77" t="s">
        <v>70</v>
      </c>
      <c r="P80" s="83">
        <f t="shared" si="8"/>
        <v>2.7500000000000004E-2</v>
      </c>
    </row>
    <row r="81" spans="1:16">
      <c r="A81" s="1">
        <f t="shared" si="5"/>
        <v>81</v>
      </c>
      <c r="B81" s="76">
        <v>10</v>
      </c>
      <c r="C81" s="77" t="s">
        <v>71</v>
      </c>
      <c r="D81" s="84">
        <f t="shared" si="9"/>
        <v>2.5000000000000001E-3</v>
      </c>
      <c r="E81" s="78">
        <v>8.14E-2</v>
      </c>
      <c r="F81" s="79">
        <v>2.3089999999999999E-2</v>
      </c>
      <c r="G81" s="75">
        <f t="shared" si="1"/>
        <v>0.10449</v>
      </c>
      <c r="H81" s="76">
        <v>389</v>
      </c>
      <c r="I81" s="77" t="s">
        <v>70</v>
      </c>
      <c r="J81" s="83">
        <f t="shared" si="6"/>
        <v>3.8900000000000004E-2</v>
      </c>
      <c r="K81" s="76">
        <v>388</v>
      </c>
      <c r="L81" s="77" t="s">
        <v>70</v>
      </c>
      <c r="M81" s="83">
        <f t="shared" si="7"/>
        <v>3.8800000000000001E-2</v>
      </c>
      <c r="N81" s="76">
        <v>299</v>
      </c>
      <c r="O81" s="77" t="s">
        <v>70</v>
      </c>
      <c r="P81" s="83">
        <f t="shared" si="8"/>
        <v>2.9899999999999999E-2</v>
      </c>
    </row>
    <row r="82" spans="1:16">
      <c r="A82" s="1">
        <f t="shared" si="5"/>
        <v>82</v>
      </c>
      <c r="B82" s="76">
        <v>11</v>
      </c>
      <c r="C82" s="77" t="s">
        <v>71</v>
      </c>
      <c r="D82" s="84">
        <f t="shared" si="9"/>
        <v>2.7499999999999998E-3</v>
      </c>
      <c r="E82" s="78">
        <v>8.4229999999999999E-2</v>
      </c>
      <c r="F82" s="79">
        <v>2.2409999999999999E-2</v>
      </c>
      <c r="G82" s="75">
        <f t="shared" si="1"/>
        <v>0.10664</v>
      </c>
      <c r="H82" s="76">
        <v>431</v>
      </c>
      <c r="I82" s="77" t="s">
        <v>70</v>
      </c>
      <c r="J82" s="83">
        <f t="shared" si="6"/>
        <v>4.3099999999999999E-2</v>
      </c>
      <c r="K82" s="76">
        <v>417</v>
      </c>
      <c r="L82" s="77" t="s">
        <v>70</v>
      </c>
      <c r="M82" s="83">
        <f t="shared" si="7"/>
        <v>4.1700000000000001E-2</v>
      </c>
      <c r="N82" s="76">
        <v>323</v>
      </c>
      <c r="O82" s="77" t="s">
        <v>70</v>
      </c>
      <c r="P82" s="83">
        <f t="shared" si="8"/>
        <v>3.2300000000000002E-2</v>
      </c>
    </row>
    <row r="83" spans="1:16">
      <c r="A83" s="1">
        <f t="shared" si="5"/>
        <v>83</v>
      </c>
      <c r="B83" s="76">
        <v>12</v>
      </c>
      <c r="C83" s="77" t="s">
        <v>71</v>
      </c>
      <c r="D83" s="84">
        <f t="shared" si="9"/>
        <v>3.0000000000000001E-3</v>
      </c>
      <c r="E83" s="78">
        <v>8.8099999999999998E-2</v>
      </c>
      <c r="F83" s="79">
        <v>2.1780000000000001E-2</v>
      </c>
      <c r="G83" s="75">
        <f t="shared" si="1"/>
        <v>0.10988000000000001</v>
      </c>
      <c r="H83" s="76">
        <v>473</v>
      </c>
      <c r="I83" s="77" t="s">
        <v>70</v>
      </c>
      <c r="J83" s="83">
        <f t="shared" si="6"/>
        <v>4.7299999999999995E-2</v>
      </c>
      <c r="K83" s="76">
        <v>445</v>
      </c>
      <c r="L83" s="77" t="s">
        <v>70</v>
      </c>
      <c r="M83" s="83">
        <f t="shared" si="7"/>
        <v>4.4499999999999998E-2</v>
      </c>
      <c r="N83" s="76">
        <v>346</v>
      </c>
      <c r="O83" s="77" t="s">
        <v>70</v>
      </c>
      <c r="P83" s="83">
        <f t="shared" si="8"/>
        <v>3.4599999999999999E-2</v>
      </c>
    </row>
    <row r="84" spans="1:16">
      <c r="A84" s="1">
        <f t="shared" si="5"/>
        <v>84</v>
      </c>
      <c r="B84" s="76">
        <v>13</v>
      </c>
      <c r="C84" s="77" t="s">
        <v>71</v>
      </c>
      <c r="D84" s="84">
        <f t="shared" si="9"/>
        <v>3.2499999999999999E-3</v>
      </c>
      <c r="E84" s="78">
        <v>9.2939999999999995E-2</v>
      </c>
      <c r="F84" s="79">
        <v>2.1180000000000001E-2</v>
      </c>
      <c r="G84" s="75">
        <f t="shared" ref="G84:G147" si="10">E84+F84</f>
        <v>0.11412</v>
      </c>
      <c r="H84" s="76">
        <v>515</v>
      </c>
      <c r="I84" s="77" t="s">
        <v>70</v>
      </c>
      <c r="J84" s="83">
        <f t="shared" ref="J84:J115" si="11">H84/1000/10</f>
        <v>5.1500000000000004E-2</v>
      </c>
      <c r="K84" s="76">
        <v>472</v>
      </c>
      <c r="L84" s="77" t="s">
        <v>70</v>
      </c>
      <c r="M84" s="83">
        <f t="shared" ref="M84:M115" si="12">K84/1000/10</f>
        <v>4.7199999999999999E-2</v>
      </c>
      <c r="N84" s="76">
        <v>369</v>
      </c>
      <c r="O84" s="77" t="s">
        <v>70</v>
      </c>
      <c r="P84" s="83">
        <f t="shared" ref="P84:P115" si="13">N84/1000/10</f>
        <v>3.6900000000000002E-2</v>
      </c>
    </row>
    <row r="85" spans="1:16">
      <c r="A85" s="1">
        <f t="shared" si="5"/>
        <v>85</v>
      </c>
      <c r="B85" s="76">
        <v>14</v>
      </c>
      <c r="C85" s="77" t="s">
        <v>71</v>
      </c>
      <c r="D85" s="84">
        <f t="shared" si="9"/>
        <v>3.5000000000000001E-3</v>
      </c>
      <c r="E85" s="78">
        <v>9.8199999999999996E-2</v>
      </c>
      <c r="F85" s="79">
        <v>2.0619999999999999E-2</v>
      </c>
      <c r="G85" s="75">
        <f t="shared" si="10"/>
        <v>0.11882</v>
      </c>
      <c r="H85" s="76">
        <v>557</v>
      </c>
      <c r="I85" s="77" t="s">
        <v>70</v>
      </c>
      <c r="J85" s="83">
        <f t="shared" si="11"/>
        <v>5.5700000000000006E-2</v>
      </c>
      <c r="K85" s="76">
        <v>498</v>
      </c>
      <c r="L85" s="77" t="s">
        <v>70</v>
      </c>
      <c r="M85" s="83">
        <f t="shared" si="12"/>
        <v>4.9799999999999997E-2</v>
      </c>
      <c r="N85" s="76">
        <v>391</v>
      </c>
      <c r="O85" s="77" t="s">
        <v>70</v>
      </c>
      <c r="P85" s="83">
        <f t="shared" si="13"/>
        <v>3.9100000000000003E-2</v>
      </c>
    </row>
    <row r="86" spans="1:16">
      <c r="A86" s="1">
        <f t="shared" ref="A86:A149" si="14">A85+1</f>
        <v>86</v>
      </c>
      <c r="B86" s="76">
        <v>15</v>
      </c>
      <c r="C86" s="77" t="s">
        <v>71</v>
      </c>
      <c r="D86" s="84">
        <f t="shared" si="9"/>
        <v>3.7499999999999999E-3</v>
      </c>
      <c r="E86" s="78">
        <v>0.10340000000000001</v>
      </c>
      <c r="F86" s="79">
        <v>2.01E-2</v>
      </c>
      <c r="G86" s="75">
        <f t="shared" si="10"/>
        <v>0.1235</v>
      </c>
      <c r="H86" s="76">
        <v>598</v>
      </c>
      <c r="I86" s="77" t="s">
        <v>70</v>
      </c>
      <c r="J86" s="83">
        <f t="shared" si="11"/>
        <v>5.9799999999999999E-2</v>
      </c>
      <c r="K86" s="76">
        <v>523</v>
      </c>
      <c r="L86" s="77" t="s">
        <v>70</v>
      </c>
      <c r="M86" s="83">
        <f t="shared" si="12"/>
        <v>5.2299999999999999E-2</v>
      </c>
      <c r="N86" s="76">
        <v>412</v>
      </c>
      <c r="O86" s="77" t="s">
        <v>70</v>
      </c>
      <c r="P86" s="83">
        <f t="shared" si="13"/>
        <v>4.1200000000000001E-2</v>
      </c>
    </row>
    <row r="87" spans="1:16">
      <c r="A87" s="1">
        <f t="shared" si="14"/>
        <v>87</v>
      </c>
      <c r="B87" s="76">
        <v>16</v>
      </c>
      <c r="C87" s="77" t="s">
        <v>71</v>
      </c>
      <c r="D87" s="84">
        <f t="shared" si="9"/>
        <v>4.0000000000000001E-3</v>
      </c>
      <c r="E87" s="78">
        <v>0.1085</v>
      </c>
      <c r="F87" s="79">
        <v>1.9599999999999999E-2</v>
      </c>
      <c r="G87" s="75">
        <f t="shared" si="10"/>
        <v>0.12809999999999999</v>
      </c>
      <c r="H87" s="76">
        <v>639</v>
      </c>
      <c r="I87" s="77" t="s">
        <v>70</v>
      </c>
      <c r="J87" s="83">
        <f t="shared" si="11"/>
        <v>6.3899999999999998E-2</v>
      </c>
      <c r="K87" s="76">
        <v>547</v>
      </c>
      <c r="L87" s="77" t="s">
        <v>70</v>
      </c>
      <c r="M87" s="83">
        <f t="shared" si="12"/>
        <v>5.4700000000000006E-2</v>
      </c>
      <c r="N87" s="76">
        <v>433</v>
      </c>
      <c r="O87" s="77" t="s">
        <v>70</v>
      </c>
      <c r="P87" s="83">
        <f t="shared" si="13"/>
        <v>4.3299999999999998E-2</v>
      </c>
    </row>
    <row r="88" spans="1:16">
      <c r="A88" s="1">
        <f t="shared" si="14"/>
        <v>88</v>
      </c>
      <c r="B88" s="76">
        <v>17</v>
      </c>
      <c r="C88" s="77" t="s">
        <v>71</v>
      </c>
      <c r="D88" s="84">
        <f t="shared" ref="D88:D119" si="15">B88/1000/$C$5</f>
        <v>4.2500000000000003E-3</v>
      </c>
      <c r="E88" s="78">
        <v>0.1133</v>
      </c>
      <c r="F88" s="79">
        <v>1.9130000000000001E-2</v>
      </c>
      <c r="G88" s="75">
        <f t="shared" si="10"/>
        <v>0.13242999999999999</v>
      </c>
      <c r="H88" s="76">
        <v>679</v>
      </c>
      <c r="I88" s="77" t="s">
        <v>70</v>
      </c>
      <c r="J88" s="83">
        <f t="shared" si="11"/>
        <v>6.7900000000000002E-2</v>
      </c>
      <c r="K88" s="76">
        <v>569</v>
      </c>
      <c r="L88" s="77" t="s">
        <v>70</v>
      </c>
      <c r="M88" s="83">
        <f t="shared" si="12"/>
        <v>5.6899999999999992E-2</v>
      </c>
      <c r="N88" s="76">
        <v>453</v>
      </c>
      <c r="O88" s="77" t="s">
        <v>70</v>
      </c>
      <c r="P88" s="83">
        <f t="shared" si="13"/>
        <v>4.53E-2</v>
      </c>
    </row>
    <row r="89" spans="1:16">
      <c r="A89" s="1">
        <f t="shared" si="14"/>
        <v>89</v>
      </c>
      <c r="B89" s="76">
        <v>18</v>
      </c>
      <c r="C89" s="77" t="s">
        <v>71</v>
      </c>
      <c r="D89" s="84">
        <f t="shared" si="15"/>
        <v>4.4999999999999997E-3</v>
      </c>
      <c r="E89" s="78">
        <v>0.11799999999999999</v>
      </c>
      <c r="F89" s="79">
        <v>1.8689999999999998E-2</v>
      </c>
      <c r="G89" s="75">
        <f t="shared" si="10"/>
        <v>0.13668999999999998</v>
      </c>
      <c r="H89" s="76">
        <v>719</v>
      </c>
      <c r="I89" s="77" t="s">
        <v>70</v>
      </c>
      <c r="J89" s="83">
        <f t="shared" si="11"/>
        <v>7.1899999999999992E-2</v>
      </c>
      <c r="K89" s="76">
        <v>591</v>
      </c>
      <c r="L89" s="77" t="s">
        <v>70</v>
      </c>
      <c r="M89" s="83">
        <f t="shared" si="12"/>
        <v>5.91E-2</v>
      </c>
      <c r="N89" s="76">
        <v>472</v>
      </c>
      <c r="O89" s="77" t="s">
        <v>70</v>
      </c>
      <c r="P89" s="83">
        <f t="shared" si="13"/>
        <v>4.7199999999999999E-2</v>
      </c>
    </row>
    <row r="90" spans="1:16">
      <c r="A90" s="1">
        <f t="shared" si="14"/>
        <v>90</v>
      </c>
      <c r="B90" s="76">
        <v>20</v>
      </c>
      <c r="C90" s="77" t="s">
        <v>71</v>
      </c>
      <c r="D90" s="84">
        <f t="shared" si="15"/>
        <v>5.0000000000000001E-3</v>
      </c>
      <c r="E90" s="78">
        <v>0.12670000000000001</v>
      </c>
      <c r="F90" s="79">
        <v>1.787E-2</v>
      </c>
      <c r="G90" s="75">
        <f t="shared" si="10"/>
        <v>0.14457</v>
      </c>
      <c r="H90" s="76">
        <v>798</v>
      </c>
      <c r="I90" s="77" t="s">
        <v>70</v>
      </c>
      <c r="J90" s="83">
        <f t="shared" si="11"/>
        <v>7.980000000000001E-2</v>
      </c>
      <c r="K90" s="76">
        <v>632</v>
      </c>
      <c r="L90" s="77" t="s">
        <v>70</v>
      </c>
      <c r="M90" s="83">
        <f t="shared" si="12"/>
        <v>6.3200000000000006E-2</v>
      </c>
      <c r="N90" s="76">
        <v>508</v>
      </c>
      <c r="O90" s="77" t="s">
        <v>70</v>
      </c>
      <c r="P90" s="83">
        <f t="shared" si="13"/>
        <v>5.0799999999999998E-2</v>
      </c>
    </row>
    <row r="91" spans="1:16">
      <c r="A91" s="1">
        <f t="shared" si="14"/>
        <v>91</v>
      </c>
      <c r="B91" s="76">
        <v>22.5</v>
      </c>
      <c r="C91" s="77" t="s">
        <v>71</v>
      </c>
      <c r="D91" s="84">
        <f t="shared" si="15"/>
        <v>5.6249999999999998E-3</v>
      </c>
      <c r="E91" s="78">
        <v>0.1368</v>
      </c>
      <c r="F91" s="79">
        <v>1.6959999999999999E-2</v>
      </c>
      <c r="G91" s="75">
        <f t="shared" si="10"/>
        <v>0.15376000000000001</v>
      </c>
      <c r="H91" s="76">
        <v>896</v>
      </c>
      <c r="I91" s="77" t="s">
        <v>70</v>
      </c>
      <c r="J91" s="83">
        <f t="shared" si="11"/>
        <v>8.9599999999999999E-2</v>
      </c>
      <c r="K91" s="76">
        <v>678</v>
      </c>
      <c r="L91" s="77" t="s">
        <v>70</v>
      </c>
      <c r="M91" s="83">
        <f t="shared" si="12"/>
        <v>6.7799999999999999E-2</v>
      </c>
      <c r="N91" s="76">
        <v>551</v>
      </c>
      <c r="O91" s="77" t="s">
        <v>70</v>
      </c>
      <c r="P91" s="83">
        <f t="shared" si="13"/>
        <v>5.5100000000000003E-2</v>
      </c>
    </row>
    <row r="92" spans="1:16">
      <c r="A92" s="1">
        <f t="shared" si="14"/>
        <v>92</v>
      </c>
      <c r="B92" s="76">
        <v>25</v>
      </c>
      <c r="C92" s="77" t="s">
        <v>71</v>
      </c>
      <c r="D92" s="84">
        <f t="shared" si="15"/>
        <v>6.2500000000000003E-3</v>
      </c>
      <c r="E92" s="78">
        <v>0.14630000000000001</v>
      </c>
      <c r="F92" s="79">
        <v>1.6150000000000001E-2</v>
      </c>
      <c r="G92" s="75">
        <f t="shared" si="10"/>
        <v>0.16245000000000001</v>
      </c>
      <c r="H92" s="76">
        <v>993</v>
      </c>
      <c r="I92" s="77" t="s">
        <v>70</v>
      </c>
      <c r="J92" s="83">
        <f t="shared" si="11"/>
        <v>9.9299999999999999E-2</v>
      </c>
      <c r="K92" s="76">
        <v>721</v>
      </c>
      <c r="L92" s="77" t="s">
        <v>70</v>
      </c>
      <c r="M92" s="83">
        <f t="shared" si="12"/>
        <v>7.2099999999999997E-2</v>
      </c>
      <c r="N92" s="76">
        <v>592</v>
      </c>
      <c r="O92" s="77" t="s">
        <v>70</v>
      </c>
      <c r="P92" s="83">
        <f t="shared" si="13"/>
        <v>5.9199999999999996E-2</v>
      </c>
    </row>
    <row r="93" spans="1:16">
      <c r="A93" s="1">
        <f t="shared" si="14"/>
        <v>93</v>
      </c>
      <c r="B93" s="76">
        <v>27.5</v>
      </c>
      <c r="C93" s="77" t="s">
        <v>71</v>
      </c>
      <c r="D93" s="84">
        <f t="shared" si="15"/>
        <v>6.875E-3</v>
      </c>
      <c r="E93" s="78">
        <v>0.15529999999999999</v>
      </c>
      <c r="F93" s="79">
        <v>1.5429999999999999E-2</v>
      </c>
      <c r="G93" s="75">
        <f t="shared" si="10"/>
        <v>0.17072999999999999</v>
      </c>
      <c r="H93" s="76">
        <v>1089</v>
      </c>
      <c r="I93" s="77" t="s">
        <v>70</v>
      </c>
      <c r="J93" s="83">
        <f t="shared" si="11"/>
        <v>0.1089</v>
      </c>
      <c r="K93" s="76">
        <v>761</v>
      </c>
      <c r="L93" s="77" t="s">
        <v>70</v>
      </c>
      <c r="M93" s="83">
        <f t="shared" si="12"/>
        <v>7.6100000000000001E-2</v>
      </c>
      <c r="N93" s="76">
        <v>629</v>
      </c>
      <c r="O93" s="77" t="s">
        <v>70</v>
      </c>
      <c r="P93" s="83">
        <f t="shared" si="13"/>
        <v>6.2899999999999998E-2</v>
      </c>
    </row>
    <row r="94" spans="1:16">
      <c r="A94" s="1">
        <f t="shared" si="14"/>
        <v>94</v>
      </c>
      <c r="B94" s="76">
        <v>30</v>
      </c>
      <c r="C94" s="77" t="s">
        <v>71</v>
      </c>
      <c r="D94" s="84">
        <f t="shared" si="15"/>
        <v>7.4999999999999997E-3</v>
      </c>
      <c r="E94" s="78">
        <v>0.1638</v>
      </c>
      <c r="F94" s="79">
        <v>1.478E-2</v>
      </c>
      <c r="G94" s="75">
        <f t="shared" si="10"/>
        <v>0.17857999999999999</v>
      </c>
      <c r="H94" s="76">
        <v>1183</v>
      </c>
      <c r="I94" s="77" t="s">
        <v>70</v>
      </c>
      <c r="J94" s="83">
        <f t="shared" si="11"/>
        <v>0.1183</v>
      </c>
      <c r="K94" s="76">
        <v>798</v>
      </c>
      <c r="L94" s="77" t="s">
        <v>70</v>
      </c>
      <c r="M94" s="83">
        <f t="shared" si="12"/>
        <v>7.980000000000001E-2</v>
      </c>
      <c r="N94" s="76">
        <v>665</v>
      </c>
      <c r="O94" s="77" t="s">
        <v>70</v>
      </c>
      <c r="P94" s="83">
        <f t="shared" si="13"/>
        <v>6.6500000000000004E-2</v>
      </c>
    </row>
    <row r="95" spans="1:16">
      <c r="A95" s="1">
        <f t="shared" si="14"/>
        <v>95</v>
      </c>
      <c r="B95" s="76">
        <v>32.5</v>
      </c>
      <c r="C95" s="77" t="s">
        <v>71</v>
      </c>
      <c r="D95" s="84">
        <f t="shared" si="15"/>
        <v>8.1250000000000003E-3</v>
      </c>
      <c r="E95" s="78">
        <v>0.17199999999999999</v>
      </c>
      <c r="F95" s="79">
        <v>1.4189999999999999E-2</v>
      </c>
      <c r="G95" s="75">
        <f t="shared" si="10"/>
        <v>0.18618999999999999</v>
      </c>
      <c r="H95" s="76">
        <v>1276</v>
      </c>
      <c r="I95" s="77" t="s">
        <v>70</v>
      </c>
      <c r="J95" s="83">
        <f t="shared" si="11"/>
        <v>0.12759999999999999</v>
      </c>
      <c r="K95" s="76">
        <v>833</v>
      </c>
      <c r="L95" s="77" t="s">
        <v>70</v>
      </c>
      <c r="M95" s="83">
        <f t="shared" si="12"/>
        <v>8.3299999999999999E-2</v>
      </c>
      <c r="N95" s="76">
        <v>699</v>
      </c>
      <c r="O95" s="77" t="s">
        <v>70</v>
      </c>
      <c r="P95" s="83">
        <f t="shared" si="13"/>
        <v>6.989999999999999E-2</v>
      </c>
    </row>
    <row r="96" spans="1:16">
      <c r="A96" s="1">
        <f t="shared" si="14"/>
        <v>96</v>
      </c>
      <c r="B96" s="76">
        <v>35</v>
      </c>
      <c r="C96" s="77" t="s">
        <v>71</v>
      </c>
      <c r="D96" s="84">
        <f t="shared" si="15"/>
        <v>8.7500000000000008E-3</v>
      </c>
      <c r="E96" s="78">
        <v>0.1799</v>
      </c>
      <c r="F96" s="79">
        <v>1.366E-2</v>
      </c>
      <c r="G96" s="75">
        <f t="shared" si="10"/>
        <v>0.19356000000000001</v>
      </c>
      <c r="H96" s="76">
        <v>1368</v>
      </c>
      <c r="I96" s="77" t="s">
        <v>70</v>
      </c>
      <c r="J96" s="83">
        <f t="shared" si="11"/>
        <v>0.1368</v>
      </c>
      <c r="K96" s="76">
        <v>865</v>
      </c>
      <c r="L96" s="77" t="s">
        <v>70</v>
      </c>
      <c r="M96" s="83">
        <f t="shared" si="12"/>
        <v>8.6499999999999994E-2</v>
      </c>
      <c r="N96" s="76">
        <v>731</v>
      </c>
      <c r="O96" s="77" t="s">
        <v>70</v>
      </c>
      <c r="P96" s="83">
        <f t="shared" si="13"/>
        <v>7.3099999999999998E-2</v>
      </c>
    </row>
    <row r="97" spans="1:16">
      <c r="A97" s="1">
        <f t="shared" si="14"/>
        <v>97</v>
      </c>
      <c r="B97" s="76">
        <v>37.5</v>
      </c>
      <c r="C97" s="77" t="s">
        <v>71</v>
      </c>
      <c r="D97" s="84">
        <f t="shared" si="15"/>
        <v>9.3749999999999997E-3</v>
      </c>
      <c r="E97" s="78">
        <v>0.1875</v>
      </c>
      <c r="F97" s="79">
        <v>1.3169999999999999E-2</v>
      </c>
      <c r="G97" s="75">
        <f t="shared" si="10"/>
        <v>0.20066999999999999</v>
      </c>
      <c r="H97" s="76">
        <v>1458</v>
      </c>
      <c r="I97" s="77" t="s">
        <v>70</v>
      </c>
      <c r="J97" s="83">
        <f t="shared" si="11"/>
        <v>0.14579999999999999</v>
      </c>
      <c r="K97" s="76">
        <v>896</v>
      </c>
      <c r="L97" s="77" t="s">
        <v>70</v>
      </c>
      <c r="M97" s="83">
        <f t="shared" si="12"/>
        <v>8.9599999999999999E-2</v>
      </c>
      <c r="N97" s="76">
        <v>762</v>
      </c>
      <c r="O97" s="77" t="s">
        <v>70</v>
      </c>
      <c r="P97" s="83">
        <f t="shared" si="13"/>
        <v>7.6200000000000004E-2</v>
      </c>
    </row>
    <row r="98" spans="1:16">
      <c r="A98" s="1">
        <f t="shared" si="14"/>
        <v>98</v>
      </c>
      <c r="B98" s="76">
        <v>40</v>
      </c>
      <c r="C98" s="77" t="s">
        <v>71</v>
      </c>
      <c r="D98" s="84">
        <f t="shared" si="15"/>
        <v>0.01</v>
      </c>
      <c r="E98" s="78">
        <v>0.19489999999999999</v>
      </c>
      <c r="F98" s="79">
        <v>1.272E-2</v>
      </c>
      <c r="G98" s="75">
        <f t="shared" si="10"/>
        <v>0.20762</v>
      </c>
      <c r="H98" s="76">
        <v>1548</v>
      </c>
      <c r="I98" s="77" t="s">
        <v>70</v>
      </c>
      <c r="J98" s="83">
        <f t="shared" si="11"/>
        <v>0.15479999999999999</v>
      </c>
      <c r="K98" s="76">
        <v>924</v>
      </c>
      <c r="L98" s="77" t="s">
        <v>70</v>
      </c>
      <c r="M98" s="83">
        <f t="shared" si="12"/>
        <v>9.240000000000001E-2</v>
      </c>
      <c r="N98" s="76">
        <v>792</v>
      </c>
      <c r="O98" s="77" t="s">
        <v>70</v>
      </c>
      <c r="P98" s="83">
        <f t="shared" si="13"/>
        <v>7.9200000000000007E-2</v>
      </c>
    </row>
    <row r="99" spans="1:16">
      <c r="A99" s="1">
        <f t="shared" si="14"/>
        <v>99</v>
      </c>
      <c r="B99" s="76">
        <v>45</v>
      </c>
      <c r="C99" s="77" t="s">
        <v>71</v>
      </c>
      <c r="D99" s="84">
        <f t="shared" si="15"/>
        <v>1.125E-2</v>
      </c>
      <c r="E99" s="78">
        <v>0.2089</v>
      </c>
      <c r="F99" s="79">
        <v>1.191E-2</v>
      </c>
      <c r="G99" s="75">
        <f t="shared" si="10"/>
        <v>0.22081000000000001</v>
      </c>
      <c r="H99" s="76">
        <v>1724</v>
      </c>
      <c r="I99" s="77" t="s">
        <v>70</v>
      </c>
      <c r="J99" s="83">
        <f t="shared" si="11"/>
        <v>0.1724</v>
      </c>
      <c r="K99" s="76">
        <v>977</v>
      </c>
      <c r="L99" s="77" t="s">
        <v>70</v>
      </c>
      <c r="M99" s="83">
        <f t="shared" si="12"/>
        <v>9.7699999999999995E-2</v>
      </c>
      <c r="N99" s="76">
        <v>848</v>
      </c>
      <c r="O99" s="77" t="s">
        <v>70</v>
      </c>
      <c r="P99" s="83">
        <f t="shared" si="13"/>
        <v>8.48E-2</v>
      </c>
    </row>
    <row r="100" spans="1:16">
      <c r="A100" s="1">
        <f t="shared" si="14"/>
        <v>100</v>
      </c>
      <c r="B100" s="76">
        <v>50</v>
      </c>
      <c r="C100" s="77" t="s">
        <v>71</v>
      </c>
      <c r="D100" s="84">
        <f t="shared" si="15"/>
        <v>1.2500000000000001E-2</v>
      </c>
      <c r="E100" s="78">
        <v>0.22220000000000001</v>
      </c>
      <c r="F100" s="79">
        <v>1.1220000000000001E-2</v>
      </c>
      <c r="G100" s="75">
        <f t="shared" si="10"/>
        <v>0.23342000000000002</v>
      </c>
      <c r="H100" s="76">
        <v>1895</v>
      </c>
      <c r="I100" s="77" t="s">
        <v>70</v>
      </c>
      <c r="J100" s="83">
        <f t="shared" si="11"/>
        <v>0.1895</v>
      </c>
      <c r="K100" s="76">
        <v>1024</v>
      </c>
      <c r="L100" s="77" t="s">
        <v>70</v>
      </c>
      <c r="M100" s="83">
        <f t="shared" si="12"/>
        <v>0.1024</v>
      </c>
      <c r="N100" s="76">
        <v>899</v>
      </c>
      <c r="O100" s="77" t="s">
        <v>70</v>
      </c>
      <c r="P100" s="83">
        <f t="shared" si="13"/>
        <v>8.9900000000000008E-2</v>
      </c>
    </row>
    <row r="101" spans="1:16">
      <c r="A101" s="1">
        <f t="shared" si="14"/>
        <v>101</v>
      </c>
      <c r="B101" s="76">
        <v>55</v>
      </c>
      <c r="C101" s="77" t="s">
        <v>71</v>
      </c>
      <c r="D101" s="84">
        <f t="shared" si="15"/>
        <v>1.375E-2</v>
      </c>
      <c r="E101" s="78">
        <v>0.2349</v>
      </c>
      <c r="F101" s="79">
        <v>1.0619999999999999E-2</v>
      </c>
      <c r="G101" s="75">
        <f t="shared" si="10"/>
        <v>0.24551999999999999</v>
      </c>
      <c r="H101" s="76">
        <v>2062</v>
      </c>
      <c r="I101" s="77" t="s">
        <v>70</v>
      </c>
      <c r="J101" s="83">
        <f t="shared" si="11"/>
        <v>0.20619999999999999</v>
      </c>
      <c r="K101" s="76">
        <v>1066</v>
      </c>
      <c r="L101" s="77" t="s">
        <v>70</v>
      </c>
      <c r="M101" s="83">
        <f t="shared" si="12"/>
        <v>0.1066</v>
      </c>
      <c r="N101" s="76">
        <v>947</v>
      </c>
      <c r="O101" s="77" t="s">
        <v>70</v>
      </c>
      <c r="P101" s="83">
        <f t="shared" si="13"/>
        <v>9.4699999999999993E-2</v>
      </c>
    </row>
    <row r="102" spans="1:16">
      <c r="A102" s="1">
        <f t="shared" si="14"/>
        <v>102</v>
      </c>
      <c r="B102" s="76">
        <v>60</v>
      </c>
      <c r="C102" s="77" t="s">
        <v>71</v>
      </c>
      <c r="D102" s="84">
        <f t="shared" si="15"/>
        <v>1.4999999999999999E-2</v>
      </c>
      <c r="E102" s="78">
        <v>0.247</v>
      </c>
      <c r="F102" s="79">
        <v>1.009E-2</v>
      </c>
      <c r="G102" s="75">
        <f t="shared" si="10"/>
        <v>0.25708999999999999</v>
      </c>
      <c r="H102" s="76">
        <v>2225</v>
      </c>
      <c r="I102" s="77" t="s">
        <v>70</v>
      </c>
      <c r="J102" s="83">
        <f t="shared" si="11"/>
        <v>0.2225</v>
      </c>
      <c r="K102" s="76">
        <v>1105</v>
      </c>
      <c r="L102" s="77" t="s">
        <v>70</v>
      </c>
      <c r="M102" s="83">
        <f t="shared" si="12"/>
        <v>0.1105</v>
      </c>
      <c r="N102" s="76">
        <v>991</v>
      </c>
      <c r="O102" s="77" t="s">
        <v>70</v>
      </c>
      <c r="P102" s="83">
        <f t="shared" si="13"/>
        <v>9.9099999999999994E-2</v>
      </c>
    </row>
    <row r="103" spans="1:16">
      <c r="A103" s="1">
        <f t="shared" si="14"/>
        <v>103</v>
      </c>
      <c r="B103" s="76">
        <v>65</v>
      </c>
      <c r="C103" s="77" t="s">
        <v>71</v>
      </c>
      <c r="D103" s="84">
        <f t="shared" si="15"/>
        <v>1.6250000000000001E-2</v>
      </c>
      <c r="E103" s="78">
        <v>0.25850000000000001</v>
      </c>
      <c r="F103" s="79">
        <v>9.6109999999999998E-3</v>
      </c>
      <c r="G103" s="75">
        <f t="shared" si="10"/>
        <v>0.26811099999999999</v>
      </c>
      <c r="H103" s="76">
        <v>2384</v>
      </c>
      <c r="I103" s="77" t="s">
        <v>70</v>
      </c>
      <c r="J103" s="83">
        <f t="shared" si="11"/>
        <v>0.2384</v>
      </c>
      <c r="K103" s="76">
        <v>1141</v>
      </c>
      <c r="L103" s="77" t="s">
        <v>70</v>
      </c>
      <c r="M103" s="83">
        <f t="shared" si="12"/>
        <v>0.11410000000000001</v>
      </c>
      <c r="N103" s="76">
        <v>1033</v>
      </c>
      <c r="O103" s="77" t="s">
        <v>70</v>
      </c>
      <c r="P103" s="83">
        <f t="shared" si="13"/>
        <v>0.10329999999999999</v>
      </c>
    </row>
    <row r="104" spans="1:16">
      <c r="A104" s="1">
        <f t="shared" si="14"/>
        <v>104</v>
      </c>
      <c r="B104" s="76">
        <v>70</v>
      </c>
      <c r="C104" s="77" t="s">
        <v>71</v>
      </c>
      <c r="D104" s="84">
        <f t="shared" si="15"/>
        <v>1.7500000000000002E-2</v>
      </c>
      <c r="E104" s="78">
        <v>0.26960000000000001</v>
      </c>
      <c r="F104" s="79">
        <v>9.1850000000000005E-3</v>
      </c>
      <c r="G104" s="75">
        <f t="shared" si="10"/>
        <v>0.27878500000000001</v>
      </c>
      <c r="H104" s="76">
        <v>2540</v>
      </c>
      <c r="I104" s="77" t="s">
        <v>70</v>
      </c>
      <c r="J104" s="83">
        <f t="shared" si="11"/>
        <v>0.254</v>
      </c>
      <c r="K104" s="76">
        <v>1174</v>
      </c>
      <c r="L104" s="77" t="s">
        <v>70</v>
      </c>
      <c r="M104" s="83">
        <f t="shared" si="12"/>
        <v>0.11739999999999999</v>
      </c>
      <c r="N104" s="76">
        <v>1072</v>
      </c>
      <c r="O104" s="77" t="s">
        <v>70</v>
      </c>
      <c r="P104" s="83">
        <f t="shared" si="13"/>
        <v>0.1072</v>
      </c>
    </row>
    <row r="105" spans="1:16">
      <c r="A105" s="1">
        <f t="shared" si="14"/>
        <v>105</v>
      </c>
      <c r="B105" s="76">
        <v>80</v>
      </c>
      <c r="C105" s="77" t="s">
        <v>71</v>
      </c>
      <c r="D105" s="84">
        <f t="shared" si="15"/>
        <v>0.02</v>
      </c>
      <c r="E105" s="78">
        <v>0.29060000000000002</v>
      </c>
      <c r="F105" s="79">
        <v>8.4519999999999994E-3</v>
      </c>
      <c r="G105" s="75">
        <f t="shared" si="10"/>
        <v>0.29905200000000004</v>
      </c>
      <c r="H105" s="76">
        <v>2843</v>
      </c>
      <c r="I105" s="77" t="s">
        <v>70</v>
      </c>
      <c r="J105" s="83">
        <f t="shared" si="11"/>
        <v>0.2843</v>
      </c>
      <c r="K105" s="76">
        <v>1233</v>
      </c>
      <c r="L105" s="77" t="s">
        <v>70</v>
      </c>
      <c r="M105" s="83">
        <f t="shared" si="12"/>
        <v>0.12330000000000001</v>
      </c>
      <c r="N105" s="76">
        <v>1145</v>
      </c>
      <c r="O105" s="77" t="s">
        <v>70</v>
      </c>
      <c r="P105" s="83">
        <f t="shared" si="13"/>
        <v>0.1145</v>
      </c>
    </row>
    <row r="106" spans="1:16">
      <c r="A106" s="1">
        <f t="shared" si="14"/>
        <v>106</v>
      </c>
      <c r="B106" s="76">
        <v>90</v>
      </c>
      <c r="C106" s="77" t="s">
        <v>71</v>
      </c>
      <c r="D106" s="84">
        <f t="shared" si="15"/>
        <v>2.2499999999999999E-2</v>
      </c>
      <c r="E106" s="78">
        <v>0.31009999999999999</v>
      </c>
      <c r="F106" s="79">
        <v>7.8410000000000007E-3</v>
      </c>
      <c r="G106" s="75">
        <f t="shared" si="10"/>
        <v>0.31794099999999997</v>
      </c>
      <c r="H106" s="76">
        <v>3133</v>
      </c>
      <c r="I106" s="77" t="s">
        <v>70</v>
      </c>
      <c r="J106" s="83">
        <f t="shared" si="11"/>
        <v>0.31330000000000002</v>
      </c>
      <c r="K106" s="76">
        <v>1284</v>
      </c>
      <c r="L106" s="77" t="s">
        <v>70</v>
      </c>
      <c r="M106" s="83">
        <f t="shared" si="12"/>
        <v>0.12840000000000001</v>
      </c>
      <c r="N106" s="76">
        <v>1210</v>
      </c>
      <c r="O106" s="77" t="s">
        <v>70</v>
      </c>
      <c r="P106" s="83">
        <f t="shared" si="13"/>
        <v>0.121</v>
      </c>
    </row>
    <row r="107" spans="1:16">
      <c r="A107" s="1">
        <f t="shared" si="14"/>
        <v>107</v>
      </c>
      <c r="B107" s="76">
        <v>100</v>
      </c>
      <c r="C107" s="77" t="s">
        <v>71</v>
      </c>
      <c r="D107" s="84">
        <f t="shared" si="15"/>
        <v>2.5000000000000001E-2</v>
      </c>
      <c r="E107" s="78">
        <v>0.32850000000000001</v>
      </c>
      <c r="F107" s="79">
        <v>7.3229999999999996E-3</v>
      </c>
      <c r="G107" s="75">
        <f t="shared" si="10"/>
        <v>0.33582300000000004</v>
      </c>
      <c r="H107" s="76">
        <v>3414</v>
      </c>
      <c r="I107" s="77" t="s">
        <v>70</v>
      </c>
      <c r="J107" s="83">
        <f t="shared" si="11"/>
        <v>0.34140000000000004</v>
      </c>
      <c r="K107" s="76">
        <v>1329</v>
      </c>
      <c r="L107" s="77" t="s">
        <v>70</v>
      </c>
      <c r="M107" s="83">
        <f t="shared" si="12"/>
        <v>0.13289999999999999</v>
      </c>
      <c r="N107" s="76">
        <v>1269</v>
      </c>
      <c r="O107" s="77" t="s">
        <v>70</v>
      </c>
      <c r="P107" s="83">
        <f t="shared" si="13"/>
        <v>0.12689999999999999</v>
      </c>
    </row>
    <row r="108" spans="1:16">
      <c r="A108" s="1">
        <f t="shared" si="14"/>
        <v>108</v>
      </c>
      <c r="B108" s="76">
        <v>110</v>
      </c>
      <c r="C108" s="77" t="s">
        <v>71</v>
      </c>
      <c r="D108" s="84">
        <f t="shared" si="15"/>
        <v>2.75E-2</v>
      </c>
      <c r="E108" s="78">
        <v>0.34570000000000001</v>
      </c>
      <c r="F108" s="79">
        <v>6.8780000000000004E-3</v>
      </c>
      <c r="G108" s="75">
        <f t="shared" si="10"/>
        <v>0.352578</v>
      </c>
      <c r="H108" s="76">
        <v>3685</v>
      </c>
      <c r="I108" s="77" t="s">
        <v>70</v>
      </c>
      <c r="J108" s="83">
        <f t="shared" si="11"/>
        <v>0.36849999999999999</v>
      </c>
      <c r="K108" s="76">
        <v>1369</v>
      </c>
      <c r="L108" s="77" t="s">
        <v>70</v>
      </c>
      <c r="M108" s="83">
        <f t="shared" si="12"/>
        <v>0.13689999999999999</v>
      </c>
      <c r="N108" s="76">
        <v>1323</v>
      </c>
      <c r="O108" s="77" t="s">
        <v>70</v>
      </c>
      <c r="P108" s="83">
        <f t="shared" si="13"/>
        <v>0.1323</v>
      </c>
    </row>
    <row r="109" spans="1:16">
      <c r="A109" s="1">
        <f t="shared" si="14"/>
        <v>109</v>
      </c>
      <c r="B109" s="76">
        <v>120</v>
      </c>
      <c r="C109" s="77" t="s">
        <v>71</v>
      </c>
      <c r="D109" s="84">
        <f t="shared" si="15"/>
        <v>0.03</v>
      </c>
      <c r="E109" s="78">
        <v>0.3619</v>
      </c>
      <c r="F109" s="79">
        <v>6.4900000000000001E-3</v>
      </c>
      <c r="G109" s="75">
        <f t="shared" si="10"/>
        <v>0.36839</v>
      </c>
      <c r="H109" s="76">
        <v>3947</v>
      </c>
      <c r="I109" s="77" t="s">
        <v>70</v>
      </c>
      <c r="J109" s="83">
        <f t="shared" si="11"/>
        <v>0.3947</v>
      </c>
      <c r="K109" s="76">
        <v>1405</v>
      </c>
      <c r="L109" s="77" t="s">
        <v>70</v>
      </c>
      <c r="M109" s="83">
        <f t="shared" si="12"/>
        <v>0.14050000000000001</v>
      </c>
      <c r="N109" s="76">
        <v>1373</v>
      </c>
      <c r="O109" s="77" t="s">
        <v>70</v>
      </c>
      <c r="P109" s="83">
        <f t="shared" si="13"/>
        <v>0.13730000000000001</v>
      </c>
    </row>
    <row r="110" spans="1:16">
      <c r="A110" s="1">
        <f t="shared" si="14"/>
        <v>110</v>
      </c>
      <c r="B110" s="76">
        <v>130</v>
      </c>
      <c r="C110" s="77" t="s">
        <v>71</v>
      </c>
      <c r="D110" s="84">
        <f t="shared" si="15"/>
        <v>3.2500000000000001E-2</v>
      </c>
      <c r="E110" s="78">
        <v>0.37730000000000002</v>
      </c>
      <c r="F110" s="79">
        <v>6.149E-3</v>
      </c>
      <c r="G110" s="75">
        <f t="shared" si="10"/>
        <v>0.38344900000000004</v>
      </c>
      <c r="H110" s="76">
        <v>4202</v>
      </c>
      <c r="I110" s="77" t="s">
        <v>70</v>
      </c>
      <c r="J110" s="83">
        <f t="shared" si="11"/>
        <v>0.42020000000000002</v>
      </c>
      <c r="K110" s="76">
        <v>1438</v>
      </c>
      <c r="L110" s="77" t="s">
        <v>70</v>
      </c>
      <c r="M110" s="83">
        <f t="shared" si="12"/>
        <v>0.14379999999999998</v>
      </c>
      <c r="N110" s="76">
        <v>1420</v>
      </c>
      <c r="O110" s="77" t="s">
        <v>70</v>
      </c>
      <c r="P110" s="83">
        <f t="shared" si="13"/>
        <v>0.14199999999999999</v>
      </c>
    </row>
    <row r="111" spans="1:16">
      <c r="A111" s="1">
        <f t="shared" si="14"/>
        <v>111</v>
      </c>
      <c r="B111" s="76">
        <v>140</v>
      </c>
      <c r="C111" s="77" t="s">
        <v>71</v>
      </c>
      <c r="D111" s="84">
        <f t="shared" si="15"/>
        <v>3.5000000000000003E-2</v>
      </c>
      <c r="E111" s="78">
        <v>0.39190000000000003</v>
      </c>
      <c r="F111" s="79">
        <v>5.8469999999999998E-3</v>
      </c>
      <c r="G111" s="75">
        <f t="shared" si="10"/>
        <v>0.39774700000000002</v>
      </c>
      <c r="H111" s="76">
        <v>4451</v>
      </c>
      <c r="I111" s="77" t="s">
        <v>70</v>
      </c>
      <c r="J111" s="83">
        <f t="shared" si="11"/>
        <v>0.44509999999999994</v>
      </c>
      <c r="K111" s="76">
        <v>1467</v>
      </c>
      <c r="L111" s="77" t="s">
        <v>70</v>
      </c>
      <c r="M111" s="83">
        <f t="shared" si="12"/>
        <v>0.1467</v>
      </c>
      <c r="N111" s="76">
        <v>1463</v>
      </c>
      <c r="O111" s="77" t="s">
        <v>70</v>
      </c>
      <c r="P111" s="83">
        <f t="shared" si="13"/>
        <v>0.14630000000000001</v>
      </c>
    </row>
    <row r="112" spans="1:16">
      <c r="A112" s="1">
        <f t="shared" si="14"/>
        <v>112</v>
      </c>
      <c r="B112" s="76">
        <v>150</v>
      </c>
      <c r="C112" s="77" t="s">
        <v>71</v>
      </c>
      <c r="D112" s="84">
        <f t="shared" si="15"/>
        <v>3.7499999999999999E-2</v>
      </c>
      <c r="E112" s="78">
        <v>0.40570000000000001</v>
      </c>
      <c r="F112" s="79">
        <v>5.5760000000000002E-3</v>
      </c>
      <c r="G112" s="75">
        <f t="shared" si="10"/>
        <v>0.41127600000000003</v>
      </c>
      <c r="H112" s="76">
        <v>4693</v>
      </c>
      <c r="I112" s="77" t="s">
        <v>70</v>
      </c>
      <c r="J112" s="83">
        <f t="shared" si="11"/>
        <v>0.46929999999999994</v>
      </c>
      <c r="K112" s="76">
        <v>1495</v>
      </c>
      <c r="L112" s="77" t="s">
        <v>70</v>
      </c>
      <c r="M112" s="83">
        <f t="shared" si="12"/>
        <v>0.14950000000000002</v>
      </c>
      <c r="N112" s="76">
        <v>1504</v>
      </c>
      <c r="O112" s="77" t="s">
        <v>70</v>
      </c>
      <c r="P112" s="83">
        <f t="shared" si="13"/>
        <v>0.15040000000000001</v>
      </c>
    </row>
    <row r="113" spans="1:16">
      <c r="A113" s="1">
        <f t="shared" si="14"/>
        <v>113</v>
      </c>
      <c r="B113" s="76">
        <v>160</v>
      </c>
      <c r="C113" s="77" t="s">
        <v>71</v>
      </c>
      <c r="D113" s="84">
        <f t="shared" si="15"/>
        <v>0.04</v>
      </c>
      <c r="E113" s="78">
        <v>0.41889999999999999</v>
      </c>
      <c r="F113" s="79">
        <v>5.3319999999999999E-3</v>
      </c>
      <c r="G113" s="75">
        <f t="shared" si="10"/>
        <v>0.424232</v>
      </c>
      <c r="H113" s="76">
        <v>4929</v>
      </c>
      <c r="I113" s="77" t="s">
        <v>70</v>
      </c>
      <c r="J113" s="83">
        <f t="shared" si="11"/>
        <v>0.4929</v>
      </c>
      <c r="K113" s="76">
        <v>1520</v>
      </c>
      <c r="L113" s="77" t="s">
        <v>70</v>
      </c>
      <c r="M113" s="83">
        <f t="shared" si="12"/>
        <v>0.152</v>
      </c>
      <c r="N113" s="76">
        <v>1542</v>
      </c>
      <c r="O113" s="77" t="s">
        <v>70</v>
      </c>
      <c r="P113" s="83">
        <f t="shared" si="13"/>
        <v>0.1542</v>
      </c>
    </row>
    <row r="114" spans="1:16">
      <c r="A114" s="1">
        <f t="shared" si="14"/>
        <v>114</v>
      </c>
      <c r="B114" s="76">
        <v>170</v>
      </c>
      <c r="C114" s="77" t="s">
        <v>71</v>
      </c>
      <c r="D114" s="84">
        <f t="shared" si="15"/>
        <v>4.2500000000000003E-2</v>
      </c>
      <c r="E114" s="78">
        <v>0.43140000000000001</v>
      </c>
      <c r="F114" s="79">
        <v>5.1110000000000001E-3</v>
      </c>
      <c r="G114" s="75">
        <f t="shared" si="10"/>
        <v>0.43651099999999998</v>
      </c>
      <c r="H114" s="76">
        <v>5161</v>
      </c>
      <c r="I114" s="77" t="s">
        <v>70</v>
      </c>
      <c r="J114" s="83">
        <f t="shared" si="11"/>
        <v>0.5161</v>
      </c>
      <c r="K114" s="76">
        <v>1543</v>
      </c>
      <c r="L114" s="77" t="s">
        <v>70</v>
      </c>
      <c r="M114" s="83">
        <f t="shared" si="12"/>
        <v>0.15429999999999999</v>
      </c>
      <c r="N114" s="76">
        <v>1578</v>
      </c>
      <c r="O114" s="77" t="s">
        <v>70</v>
      </c>
      <c r="P114" s="83">
        <f t="shared" si="13"/>
        <v>0.1578</v>
      </c>
    </row>
    <row r="115" spans="1:16">
      <c r="A115" s="1">
        <f t="shared" si="14"/>
        <v>115</v>
      </c>
      <c r="B115" s="76">
        <v>180</v>
      </c>
      <c r="C115" s="77" t="s">
        <v>71</v>
      </c>
      <c r="D115" s="84">
        <f t="shared" si="15"/>
        <v>4.4999999999999998E-2</v>
      </c>
      <c r="E115" s="78">
        <v>0.44340000000000002</v>
      </c>
      <c r="F115" s="79">
        <v>4.9100000000000003E-3</v>
      </c>
      <c r="G115" s="75">
        <f t="shared" si="10"/>
        <v>0.44831000000000004</v>
      </c>
      <c r="H115" s="76">
        <v>5387</v>
      </c>
      <c r="I115" s="77" t="s">
        <v>70</v>
      </c>
      <c r="J115" s="83">
        <f t="shared" si="11"/>
        <v>0.53869999999999996</v>
      </c>
      <c r="K115" s="76">
        <v>1564</v>
      </c>
      <c r="L115" s="77" t="s">
        <v>70</v>
      </c>
      <c r="M115" s="83">
        <f t="shared" si="12"/>
        <v>0.15640000000000001</v>
      </c>
      <c r="N115" s="76">
        <v>1612</v>
      </c>
      <c r="O115" s="77" t="s">
        <v>70</v>
      </c>
      <c r="P115" s="83">
        <f t="shared" si="13"/>
        <v>0.16120000000000001</v>
      </c>
    </row>
    <row r="116" spans="1:16">
      <c r="A116" s="1">
        <f t="shared" si="14"/>
        <v>116</v>
      </c>
      <c r="B116" s="76">
        <v>200</v>
      </c>
      <c r="C116" s="77" t="s">
        <v>71</v>
      </c>
      <c r="D116" s="84">
        <f t="shared" si="15"/>
        <v>0.05</v>
      </c>
      <c r="E116" s="78">
        <v>0.4657</v>
      </c>
      <c r="F116" s="79">
        <v>4.5560000000000002E-3</v>
      </c>
      <c r="G116" s="75">
        <f t="shared" si="10"/>
        <v>0.47025600000000001</v>
      </c>
      <c r="H116" s="76">
        <v>5827</v>
      </c>
      <c r="I116" s="77" t="s">
        <v>70</v>
      </c>
      <c r="J116" s="83">
        <f t="shared" ref="J116:J124" si="16">H116/1000/10</f>
        <v>0.5827</v>
      </c>
      <c r="K116" s="76">
        <v>1604</v>
      </c>
      <c r="L116" s="77" t="s">
        <v>70</v>
      </c>
      <c r="M116" s="83">
        <f t="shared" ref="M116:M147" si="17">K116/1000/10</f>
        <v>0.16040000000000001</v>
      </c>
      <c r="N116" s="76">
        <v>1675</v>
      </c>
      <c r="O116" s="77" t="s">
        <v>70</v>
      </c>
      <c r="P116" s="83">
        <f t="shared" ref="P116:P147" si="18">N116/1000/10</f>
        <v>0.16750000000000001</v>
      </c>
    </row>
    <row r="117" spans="1:16">
      <c r="A117" s="1">
        <f t="shared" si="14"/>
        <v>117</v>
      </c>
      <c r="B117" s="76">
        <v>225</v>
      </c>
      <c r="C117" s="77" t="s">
        <v>71</v>
      </c>
      <c r="D117" s="84">
        <f t="shared" si="15"/>
        <v>5.6250000000000001E-2</v>
      </c>
      <c r="E117" s="78">
        <v>0.49099999999999999</v>
      </c>
      <c r="F117" s="79">
        <v>4.1869999999999997E-3</v>
      </c>
      <c r="G117" s="75">
        <f t="shared" si="10"/>
        <v>0.49518699999999999</v>
      </c>
      <c r="H117" s="76">
        <v>6357</v>
      </c>
      <c r="I117" s="77" t="s">
        <v>70</v>
      </c>
      <c r="J117" s="83">
        <f t="shared" si="16"/>
        <v>0.63570000000000004</v>
      </c>
      <c r="K117" s="76">
        <v>1647</v>
      </c>
      <c r="L117" s="77" t="s">
        <v>70</v>
      </c>
      <c r="M117" s="83">
        <f t="shared" si="17"/>
        <v>0.16470000000000001</v>
      </c>
      <c r="N117" s="76">
        <v>1746</v>
      </c>
      <c r="O117" s="77" t="s">
        <v>70</v>
      </c>
      <c r="P117" s="83">
        <f t="shared" si="18"/>
        <v>0.17460000000000001</v>
      </c>
    </row>
    <row r="118" spans="1:16">
      <c r="A118" s="1">
        <f t="shared" si="14"/>
        <v>118</v>
      </c>
      <c r="B118" s="76">
        <v>250</v>
      </c>
      <c r="C118" s="77" t="s">
        <v>71</v>
      </c>
      <c r="D118" s="84">
        <f t="shared" si="15"/>
        <v>6.25E-2</v>
      </c>
      <c r="E118" s="78">
        <v>0.51370000000000005</v>
      </c>
      <c r="F118" s="79">
        <v>3.8790000000000001E-3</v>
      </c>
      <c r="G118" s="75">
        <f t="shared" si="10"/>
        <v>0.51757900000000001</v>
      </c>
      <c r="H118" s="76">
        <v>6866</v>
      </c>
      <c r="I118" s="77" t="s">
        <v>70</v>
      </c>
      <c r="J118" s="83">
        <f t="shared" si="16"/>
        <v>0.68659999999999999</v>
      </c>
      <c r="K118" s="76">
        <v>1685</v>
      </c>
      <c r="L118" s="77" t="s">
        <v>70</v>
      </c>
      <c r="M118" s="83">
        <f t="shared" si="17"/>
        <v>0.16850000000000001</v>
      </c>
      <c r="N118" s="76">
        <v>1810</v>
      </c>
      <c r="O118" s="77" t="s">
        <v>70</v>
      </c>
      <c r="P118" s="83">
        <f t="shared" si="18"/>
        <v>0.18099999999999999</v>
      </c>
    </row>
    <row r="119" spans="1:16">
      <c r="A119" s="1">
        <f t="shared" si="14"/>
        <v>119</v>
      </c>
      <c r="B119" s="76">
        <v>275</v>
      </c>
      <c r="C119" s="77" t="s">
        <v>71</v>
      </c>
      <c r="D119" s="84">
        <f t="shared" si="15"/>
        <v>6.8750000000000006E-2</v>
      </c>
      <c r="E119" s="78">
        <v>0.53410000000000002</v>
      </c>
      <c r="F119" s="79">
        <v>3.6180000000000001E-3</v>
      </c>
      <c r="G119" s="75">
        <f t="shared" si="10"/>
        <v>0.53771800000000003</v>
      </c>
      <c r="H119" s="76">
        <v>7360</v>
      </c>
      <c r="I119" s="77" t="s">
        <v>70</v>
      </c>
      <c r="J119" s="83">
        <f t="shared" si="16"/>
        <v>0.73599999999999999</v>
      </c>
      <c r="K119" s="76">
        <v>1718</v>
      </c>
      <c r="L119" s="77" t="s">
        <v>70</v>
      </c>
      <c r="M119" s="83">
        <f t="shared" si="17"/>
        <v>0.17180000000000001</v>
      </c>
      <c r="N119" s="76">
        <v>1868</v>
      </c>
      <c r="O119" s="77" t="s">
        <v>70</v>
      </c>
      <c r="P119" s="83">
        <f t="shared" si="18"/>
        <v>0.18680000000000002</v>
      </c>
    </row>
    <row r="120" spans="1:16">
      <c r="A120" s="1">
        <f t="shared" si="14"/>
        <v>120</v>
      </c>
      <c r="B120" s="76">
        <v>300</v>
      </c>
      <c r="C120" s="77" t="s">
        <v>71</v>
      </c>
      <c r="D120" s="84">
        <f t="shared" ref="D120:D132" si="19">B120/1000/$C$5</f>
        <v>7.4999999999999997E-2</v>
      </c>
      <c r="E120" s="78">
        <v>0.55249999999999999</v>
      </c>
      <c r="F120" s="79">
        <v>3.3930000000000002E-3</v>
      </c>
      <c r="G120" s="75">
        <f t="shared" si="10"/>
        <v>0.55589299999999997</v>
      </c>
      <c r="H120" s="76">
        <v>7839</v>
      </c>
      <c r="I120" s="77" t="s">
        <v>70</v>
      </c>
      <c r="J120" s="83">
        <f t="shared" si="16"/>
        <v>0.78390000000000004</v>
      </c>
      <c r="K120" s="76">
        <v>1748</v>
      </c>
      <c r="L120" s="77" t="s">
        <v>70</v>
      </c>
      <c r="M120" s="83">
        <f t="shared" si="17"/>
        <v>0.17480000000000001</v>
      </c>
      <c r="N120" s="76">
        <v>1922</v>
      </c>
      <c r="O120" s="77" t="s">
        <v>70</v>
      </c>
      <c r="P120" s="83">
        <f t="shared" si="18"/>
        <v>0.19219999999999998</v>
      </c>
    </row>
    <row r="121" spans="1:16">
      <c r="A121" s="1">
        <f t="shared" si="14"/>
        <v>121</v>
      </c>
      <c r="B121" s="76">
        <v>325</v>
      </c>
      <c r="C121" s="77" t="s">
        <v>71</v>
      </c>
      <c r="D121" s="84">
        <f t="shared" si="19"/>
        <v>8.1250000000000003E-2</v>
      </c>
      <c r="E121" s="78">
        <v>0.56910000000000005</v>
      </c>
      <c r="F121" s="79">
        <v>3.1970000000000002E-3</v>
      </c>
      <c r="G121" s="75">
        <f t="shared" si="10"/>
        <v>0.57229700000000006</v>
      </c>
      <c r="H121" s="76">
        <v>8306</v>
      </c>
      <c r="I121" s="77" t="s">
        <v>70</v>
      </c>
      <c r="J121" s="83">
        <f t="shared" si="16"/>
        <v>0.83059999999999989</v>
      </c>
      <c r="K121" s="76">
        <v>1775</v>
      </c>
      <c r="L121" s="77" t="s">
        <v>70</v>
      </c>
      <c r="M121" s="83">
        <f t="shared" si="17"/>
        <v>0.17749999999999999</v>
      </c>
      <c r="N121" s="76">
        <v>1972</v>
      </c>
      <c r="O121" s="77" t="s">
        <v>70</v>
      </c>
      <c r="P121" s="83">
        <f t="shared" si="18"/>
        <v>0.19719999999999999</v>
      </c>
    </row>
    <row r="122" spans="1:16">
      <c r="A122" s="1">
        <f t="shared" si="14"/>
        <v>122</v>
      </c>
      <c r="B122" s="76">
        <v>350</v>
      </c>
      <c r="C122" s="77" t="s">
        <v>71</v>
      </c>
      <c r="D122" s="84">
        <f t="shared" si="19"/>
        <v>8.7499999999999994E-2</v>
      </c>
      <c r="E122" s="78">
        <v>0.58409999999999995</v>
      </c>
      <c r="F122" s="79">
        <v>3.0249999999999999E-3</v>
      </c>
      <c r="G122" s="75">
        <f t="shared" si="10"/>
        <v>0.5871249999999999</v>
      </c>
      <c r="H122" s="76">
        <v>8762</v>
      </c>
      <c r="I122" s="77" t="s">
        <v>70</v>
      </c>
      <c r="J122" s="83">
        <f t="shared" si="16"/>
        <v>0.87620000000000009</v>
      </c>
      <c r="K122" s="76">
        <v>1800</v>
      </c>
      <c r="L122" s="77" t="s">
        <v>70</v>
      </c>
      <c r="M122" s="83">
        <f t="shared" si="17"/>
        <v>0.18</v>
      </c>
      <c r="N122" s="76">
        <v>2019</v>
      </c>
      <c r="O122" s="77" t="s">
        <v>70</v>
      </c>
      <c r="P122" s="83">
        <f t="shared" si="18"/>
        <v>0.20190000000000002</v>
      </c>
    </row>
    <row r="123" spans="1:16">
      <c r="A123" s="1">
        <f t="shared" si="14"/>
        <v>123</v>
      </c>
      <c r="B123" s="76">
        <v>375</v>
      </c>
      <c r="C123" s="77" t="s">
        <v>71</v>
      </c>
      <c r="D123" s="84">
        <f t="shared" si="19"/>
        <v>9.375E-2</v>
      </c>
      <c r="E123" s="78">
        <v>0.59760000000000002</v>
      </c>
      <c r="F123" s="79">
        <v>2.872E-3</v>
      </c>
      <c r="G123" s="75">
        <f t="shared" si="10"/>
        <v>0.60047200000000001</v>
      </c>
      <c r="H123" s="76">
        <v>9210</v>
      </c>
      <c r="I123" s="77" t="s">
        <v>70</v>
      </c>
      <c r="J123" s="83">
        <f t="shared" si="16"/>
        <v>0.92100000000000004</v>
      </c>
      <c r="K123" s="76">
        <v>1823</v>
      </c>
      <c r="L123" s="77" t="s">
        <v>70</v>
      </c>
      <c r="M123" s="83">
        <f t="shared" si="17"/>
        <v>0.18229999999999999</v>
      </c>
      <c r="N123" s="76">
        <v>2062</v>
      </c>
      <c r="O123" s="77" t="s">
        <v>70</v>
      </c>
      <c r="P123" s="83">
        <f t="shared" si="18"/>
        <v>0.20619999999999999</v>
      </c>
    </row>
    <row r="124" spans="1:16">
      <c r="A124" s="1">
        <f t="shared" si="14"/>
        <v>124</v>
      </c>
      <c r="B124" s="76">
        <v>400</v>
      </c>
      <c r="C124" s="77" t="s">
        <v>71</v>
      </c>
      <c r="D124" s="84">
        <f t="shared" si="19"/>
        <v>0.1</v>
      </c>
      <c r="E124" s="78">
        <v>0.6099</v>
      </c>
      <c r="F124" s="79">
        <v>2.735E-3</v>
      </c>
      <c r="G124" s="75">
        <f t="shared" si="10"/>
        <v>0.61263500000000004</v>
      </c>
      <c r="H124" s="76">
        <v>9650</v>
      </c>
      <c r="I124" s="77" t="s">
        <v>70</v>
      </c>
      <c r="J124" s="83">
        <f t="shared" si="16"/>
        <v>0.96500000000000008</v>
      </c>
      <c r="K124" s="76">
        <v>1844</v>
      </c>
      <c r="L124" s="77" t="s">
        <v>70</v>
      </c>
      <c r="M124" s="83">
        <f t="shared" si="17"/>
        <v>0.18440000000000001</v>
      </c>
      <c r="N124" s="76">
        <v>2104</v>
      </c>
      <c r="O124" s="77" t="s">
        <v>70</v>
      </c>
      <c r="P124" s="83">
        <f t="shared" si="18"/>
        <v>0.2104</v>
      </c>
    </row>
    <row r="125" spans="1:16">
      <c r="A125" s="1">
        <f t="shared" si="14"/>
        <v>125</v>
      </c>
      <c r="B125" s="66">
        <v>450</v>
      </c>
      <c r="C125" s="67" t="s">
        <v>71</v>
      </c>
      <c r="D125" s="84">
        <f t="shared" si="19"/>
        <v>0.1125</v>
      </c>
      <c r="E125" s="78">
        <v>0.63090000000000002</v>
      </c>
      <c r="F125" s="79">
        <v>2.5010000000000002E-3</v>
      </c>
      <c r="G125" s="75">
        <f t="shared" si="10"/>
        <v>0.63340099999999999</v>
      </c>
      <c r="H125" s="76">
        <v>1.05</v>
      </c>
      <c r="I125" s="111" t="s">
        <v>72</v>
      </c>
      <c r="J125" s="64">
        <f t="shared" ref="J125:J156" si="20">H125</f>
        <v>1.05</v>
      </c>
      <c r="K125" s="76">
        <v>1884</v>
      </c>
      <c r="L125" s="77" t="s">
        <v>70</v>
      </c>
      <c r="M125" s="83">
        <f t="shared" si="17"/>
        <v>0.18839999999999998</v>
      </c>
      <c r="N125" s="76">
        <v>2180</v>
      </c>
      <c r="O125" s="77" t="s">
        <v>70</v>
      </c>
      <c r="P125" s="83">
        <f t="shared" si="18"/>
        <v>0.21800000000000003</v>
      </c>
    </row>
    <row r="126" spans="1:16">
      <c r="A126" s="1">
        <f t="shared" si="14"/>
        <v>126</v>
      </c>
      <c r="B126" s="66">
        <v>500</v>
      </c>
      <c r="C126" s="67" t="s">
        <v>71</v>
      </c>
      <c r="D126" s="84">
        <f t="shared" si="19"/>
        <v>0.125</v>
      </c>
      <c r="E126" s="78">
        <v>0.64800000000000002</v>
      </c>
      <c r="F126" s="79">
        <v>2.3059999999999999E-3</v>
      </c>
      <c r="G126" s="75">
        <f t="shared" si="10"/>
        <v>0.65030600000000005</v>
      </c>
      <c r="H126" s="66">
        <v>1.1299999999999999</v>
      </c>
      <c r="I126" s="67" t="s">
        <v>72</v>
      </c>
      <c r="J126" s="64">
        <f t="shared" si="20"/>
        <v>1.1299999999999999</v>
      </c>
      <c r="K126" s="66">
        <v>1920</v>
      </c>
      <c r="L126" s="67" t="s">
        <v>70</v>
      </c>
      <c r="M126" s="83">
        <f t="shared" si="17"/>
        <v>0.192</v>
      </c>
      <c r="N126" s="66">
        <v>2250</v>
      </c>
      <c r="O126" s="67" t="s">
        <v>70</v>
      </c>
      <c r="P126" s="83">
        <f t="shared" si="18"/>
        <v>0.22500000000000001</v>
      </c>
    </row>
    <row r="127" spans="1:16">
      <c r="A127" s="1">
        <f t="shared" si="14"/>
        <v>127</v>
      </c>
      <c r="B127" s="66">
        <v>550</v>
      </c>
      <c r="C127" s="67" t="s">
        <v>71</v>
      </c>
      <c r="D127" s="84">
        <f t="shared" si="19"/>
        <v>0.13750000000000001</v>
      </c>
      <c r="E127" s="78">
        <v>0.66180000000000005</v>
      </c>
      <c r="F127" s="79">
        <v>2.1429999999999999E-3</v>
      </c>
      <c r="G127" s="75">
        <f t="shared" si="10"/>
        <v>0.66394300000000006</v>
      </c>
      <c r="H127" s="66">
        <v>1.22</v>
      </c>
      <c r="I127" s="67" t="s">
        <v>72</v>
      </c>
      <c r="J127" s="64">
        <f t="shared" si="20"/>
        <v>1.22</v>
      </c>
      <c r="K127" s="66">
        <v>1953</v>
      </c>
      <c r="L127" s="67" t="s">
        <v>70</v>
      </c>
      <c r="M127" s="83">
        <f t="shared" si="17"/>
        <v>0.1953</v>
      </c>
      <c r="N127" s="66">
        <v>2315</v>
      </c>
      <c r="O127" s="67" t="s">
        <v>70</v>
      </c>
      <c r="P127" s="83">
        <f t="shared" si="18"/>
        <v>0.23149999999999998</v>
      </c>
    </row>
    <row r="128" spans="1:16">
      <c r="A128" s="1">
        <f t="shared" si="14"/>
        <v>128</v>
      </c>
      <c r="B128" s="76">
        <v>600</v>
      </c>
      <c r="C128" s="77" t="s">
        <v>71</v>
      </c>
      <c r="D128" s="84">
        <f t="shared" si="19"/>
        <v>0.15</v>
      </c>
      <c r="E128" s="78">
        <v>0.67279999999999995</v>
      </c>
      <c r="F128" s="79">
        <v>2.003E-3</v>
      </c>
      <c r="G128" s="75">
        <f t="shared" si="10"/>
        <v>0.67480299999999993</v>
      </c>
      <c r="H128" s="76">
        <v>1.3</v>
      </c>
      <c r="I128" s="77" t="s">
        <v>72</v>
      </c>
      <c r="J128" s="64">
        <f t="shared" si="20"/>
        <v>1.3</v>
      </c>
      <c r="K128" s="66">
        <v>1982</v>
      </c>
      <c r="L128" s="67" t="s">
        <v>70</v>
      </c>
      <c r="M128" s="83">
        <f t="shared" si="17"/>
        <v>0.19819999999999999</v>
      </c>
      <c r="N128" s="66">
        <v>2375</v>
      </c>
      <c r="O128" s="67" t="s">
        <v>70</v>
      </c>
      <c r="P128" s="83">
        <f t="shared" si="18"/>
        <v>0.23749999999999999</v>
      </c>
    </row>
    <row r="129" spans="1:16">
      <c r="A129" s="1">
        <f t="shared" si="14"/>
        <v>129</v>
      </c>
      <c r="B129" s="76">
        <v>650</v>
      </c>
      <c r="C129" s="77" t="s">
        <v>71</v>
      </c>
      <c r="D129" s="84">
        <f t="shared" si="19"/>
        <v>0.16250000000000001</v>
      </c>
      <c r="E129" s="78">
        <v>0.68149999999999999</v>
      </c>
      <c r="F129" s="79">
        <v>1.882E-3</v>
      </c>
      <c r="G129" s="75">
        <f t="shared" si="10"/>
        <v>0.68338200000000004</v>
      </c>
      <c r="H129" s="76">
        <v>1.38</v>
      </c>
      <c r="I129" s="77" t="s">
        <v>72</v>
      </c>
      <c r="J129" s="64">
        <f t="shared" si="20"/>
        <v>1.38</v>
      </c>
      <c r="K129" s="66">
        <v>2010</v>
      </c>
      <c r="L129" s="67" t="s">
        <v>70</v>
      </c>
      <c r="M129" s="83">
        <f t="shared" si="17"/>
        <v>0.20099999999999998</v>
      </c>
      <c r="N129" s="66">
        <v>2432</v>
      </c>
      <c r="O129" s="67" t="s">
        <v>70</v>
      </c>
      <c r="P129" s="83">
        <f t="shared" si="18"/>
        <v>0.2432</v>
      </c>
    </row>
    <row r="130" spans="1:16">
      <c r="A130" s="1">
        <f t="shared" si="14"/>
        <v>130</v>
      </c>
      <c r="B130" s="76">
        <v>700</v>
      </c>
      <c r="C130" s="77" t="s">
        <v>71</v>
      </c>
      <c r="D130" s="84">
        <f t="shared" si="19"/>
        <v>0.17499999999999999</v>
      </c>
      <c r="E130" s="78">
        <v>0.68820000000000003</v>
      </c>
      <c r="F130" s="79">
        <v>1.7750000000000001E-3</v>
      </c>
      <c r="G130" s="75">
        <f t="shared" si="10"/>
        <v>0.689975</v>
      </c>
      <c r="H130" s="76">
        <v>1.46</v>
      </c>
      <c r="I130" s="77" t="s">
        <v>72</v>
      </c>
      <c r="J130" s="64">
        <f t="shared" si="20"/>
        <v>1.46</v>
      </c>
      <c r="K130" s="66">
        <v>2035</v>
      </c>
      <c r="L130" s="67" t="s">
        <v>70</v>
      </c>
      <c r="M130" s="83">
        <f t="shared" si="17"/>
        <v>0.20350000000000001</v>
      </c>
      <c r="N130" s="66">
        <v>2487</v>
      </c>
      <c r="O130" s="67" t="s">
        <v>70</v>
      </c>
      <c r="P130" s="83">
        <f t="shared" si="18"/>
        <v>0.2487</v>
      </c>
    </row>
    <row r="131" spans="1:16">
      <c r="A131" s="1">
        <f t="shared" si="14"/>
        <v>131</v>
      </c>
      <c r="B131" s="76">
        <v>800</v>
      </c>
      <c r="C131" s="77" t="s">
        <v>71</v>
      </c>
      <c r="D131" s="84">
        <f t="shared" si="19"/>
        <v>0.2</v>
      </c>
      <c r="E131" s="78">
        <v>0.69679999999999997</v>
      </c>
      <c r="F131" s="79">
        <v>1.598E-3</v>
      </c>
      <c r="G131" s="75">
        <f t="shared" si="10"/>
        <v>0.69839799999999996</v>
      </c>
      <c r="H131" s="76">
        <v>1.62</v>
      </c>
      <c r="I131" s="77" t="s">
        <v>72</v>
      </c>
      <c r="J131" s="64">
        <f t="shared" si="20"/>
        <v>1.62</v>
      </c>
      <c r="K131" s="66">
        <v>2088</v>
      </c>
      <c r="L131" s="67" t="s">
        <v>70</v>
      </c>
      <c r="M131" s="83">
        <f t="shared" si="17"/>
        <v>0.20880000000000001</v>
      </c>
      <c r="N131" s="66">
        <v>2588</v>
      </c>
      <c r="O131" s="67" t="s">
        <v>70</v>
      </c>
      <c r="P131" s="83">
        <f t="shared" si="18"/>
        <v>0.25880000000000003</v>
      </c>
    </row>
    <row r="132" spans="1:16">
      <c r="A132" s="1">
        <f t="shared" si="14"/>
        <v>132</v>
      </c>
      <c r="B132" s="76">
        <v>900</v>
      </c>
      <c r="C132" s="77" t="s">
        <v>71</v>
      </c>
      <c r="D132" s="84">
        <f t="shared" si="19"/>
        <v>0.22500000000000001</v>
      </c>
      <c r="E132" s="78">
        <v>0.70040000000000002</v>
      </c>
      <c r="F132" s="79">
        <v>1.4549999999999999E-3</v>
      </c>
      <c r="G132" s="75">
        <f t="shared" si="10"/>
        <v>0.70185500000000001</v>
      </c>
      <c r="H132" s="76">
        <v>1.77</v>
      </c>
      <c r="I132" s="77" t="s">
        <v>72</v>
      </c>
      <c r="J132" s="64">
        <f t="shared" si="20"/>
        <v>1.77</v>
      </c>
      <c r="K132" s="66">
        <v>2137</v>
      </c>
      <c r="L132" s="67" t="s">
        <v>70</v>
      </c>
      <c r="M132" s="83">
        <f t="shared" si="17"/>
        <v>0.2137</v>
      </c>
      <c r="N132" s="66">
        <v>2683</v>
      </c>
      <c r="O132" s="67" t="s">
        <v>70</v>
      </c>
      <c r="P132" s="83">
        <f t="shared" si="18"/>
        <v>0.26829999999999998</v>
      </c>
    </row>
    <row r="133" spans="1:16">
      <c r="A133" s="1">
        <f t="shared" si="14"/>
        <v>133</v>
      </c>
      <c r="B133" s="76">
        <v>1</v>
      </c>
      <c r="C133" s="111" t="s">
        <v>73</v>
      </c>
      <c r="D133" s="84">
        <f t="shared" ref="D133:D164" si="21">B133/$C$5</f>
        <v>0.25</v>
      </c>
      <c r="E133" s="78">
        <v>0.70030000000000003</v>
      </c>
      <c r="F133" s="79">
        <v>1.338E-3</v>
      </c>
      <c r="G133" s="75">
        <f t="shared" si="10"/>
        <v>0.70163799999999998</v>
      </c>
      <c r="H133" s="76">
        <v>1.93</v>
      </c>
      <c r="I133" s="77" t="s">
        <v>72</v>
      </c>
      <c r="J133" s="64">
        <f t="shared" si="20"/>
        <v>1.93</v>
      </c>
      <c r="K133" s="66">
        <v>2183</v>
      </c>
      <c r="L133" s="67" t="s">
        <v>70</v>
      </c>
      <c r="M133" s="83">
        <f t="shared" si="17"/>
        <v>0.21829999999999999</v>
      </c>
      <c r="N133" s="66">
        <v>2773</v>
      </c>
      <c r="O133" s="67" t="s">
        <v>70</v>
      </c>
      <c r="P133" s="83">
        <f t="shared" si="18"/>
        <v>0.27729999999999999</v>
      </c>
    </row>
    <row r="134" spans="1:16">
      <c r="A134" s="1">
        <f t="shared" si="14"/>
        <v>134</v>
      </c>
      <c r="B134" s="76">
        <v>1.1000000000000001</v>
      </c>
      <c r="C134" s="77" t="s">
        <v>73</v>
      </c>
      <c r="D134" s="84">
        <f t="shared" si="21"/>
        <v>0.27500000000000002</v>
      </c>
      <c r="E134" s="78">
        <v>0.69750000000000001</v>
      </c>
      <c r="F134" s="79">
        <v>1.2390000000000001E-3</v>
      </c>
      <c r="G134" s="75">
        <f t="shared" si="10"/>
        <v>0.698739</v>
      </c>
      <c r="H134" s="76">
        <v>2.09</v>
      </c>
      <c r="I134" s="77" t="s">
        <v>72</v>
      </c>
      <c r="J134" s="64">
        <f t="shared" si="20"/>
        <v>2.09</v>
      </c>
      <c r="K134" s="66">
        <v>2226</v>
      </c>
      <c r="L134" s="67" t="s">
        <v>70</v>
      </c>
      <c r="M134" s="83">
        <f t="shared" si="17"/>
        <v>0.22259999999999999</v>
      </c>
      <c r="N134" s="66">
        <v>2859</v>
      </c>
      <c r="O134" s="67" t="s">
        <v>70</v>
      </c>
      <c r="P134" s="83">
        <f t="shared" si="18"/>
        <v>0.28589999999999999</v>
      </c>
    </row>
    <row r="135" spans="1:16">
      <c r="A135" s="1">
        <f t="shared" si="14"/>
        <v>135</v>
      </c>
      <c r="B135" s="76">
        <v>1.2</v>
      </c>
      <c r="C135" s="77" t="s">
        <v>73</v>
      </c>
      <c r="D135" s="84">
        <f t="shared" si="21"/>
        <v>0.3</v>
      </c>
      <c r="E135" s="78">
        <v>0.69279999999999997</v>
      </c>
      <c r="F135" s="79">
        <v>1.155E-3</v>
      </c>
      <c r="G135" s="75">
        <f t="shared" si="10"/>
        <v>0.69395499999999999</v>
      </c>
      <c r="H135" s="76">
        <v>2.2400000000000002</v>
      </c>
      <c r="I135" s="77" t="s">
        <v>72</v>
      </c>
      <c r="J135" s="64">
        <f t="shared" si="20"/>
        <v>2.2400000000000002</v>
      </c>
      <c r="K135" s="66">
        <v>2267</v>
      </c>
      <c r="L135" s="67" t="s">
        <v>70</v>
      </c>
      <c r="M135" s="83">
        <f t="shared" si="17"/>
        <v>0.22669999999999998</v>
      </c>
      <c r="N135" s="66">
        <v>2942</v>
      </c>
      <c r="O135" s="67" t="s">
        <v>70</v>
      </c>
      <c r="P135" s="83">
        <f t="shared" si="18"/>
        <v>0.29420000000000002</v>
      </c>
    </row>
    <row r="136" spans="1:16">
      <c r="A136" s="1">
        <f t="shared" si="14"/>
        <v>136</v>
      </c>
      <c r="B136" s="76">
        <v>1.3</v>
      </c>
      <c r="C136" s="77" t="s">
        <v>73</v>
      </c>
      <c r="D136" s="84">
        <f t="shared" si="21"/>
        <v>0.32500000000000001</v>
      </c>
      <c r="E136" s="78">
        <v>0.68659999999999999</v>
      </c>
      <c r="F136" s="79">
        <v>1.083E-3</v>
      </c>
      <c r="G136" s="75">
        <f t="shared" si="10"/>
        <v>0.68768299999999993</v>
      </c>
      <c r="H136" s="76">
        <v>2.4</v>
      </c>
      <c r="I136" s="77" t="s">
        <v>72</v>
      </c>
      <c r="J136" s="64">
        <f t="shared" si="20"/>
        <v>2.4</v>
      </c>
      <c r="K136" s="66">
        <v>2308</v>
      </c>
      <c r="L136" s="67" t="s">
        <v>70</v>
      </c>
      <c r="M136" s="83">
        <f t="shared" si="17"/>
        <v>0.23079999999999998</v>
      </c>
      <c r="N136" s="66">
        <v>3024</v>
      </c>
      <c r="O136" s="67" t="s">
        <v>70</v>
      </c>
      <c r="P136" s="83">
        <f t="shared" si="18"/>
        <v>0.3024</v>
      </c>
    </row>
    <row r="137" spans="1:16">
      <c r="A137" s="1">
        <f t="shared" si="14"/>
        <v>137</v>
      </c>
      <c r="B137" s="76">
        <v>1.4</v>
      </c>
      <c r="C137" s="77" t="s">
        <v>73</v>
      </c>
      <c r="D137" s="84">
        <f t="shared" si="21"/>
        <v>0.35</v>
      </c>
      <c r="E137" s="78">
        <v>0.6794</v>
      </c>
      <c r="F137" s="79">
        <v>1.0200000000000001E-3</v>
      </c>
      <c r="G137" s="75">
        <f t="shared" si="10"/>
        <v>0.68042000000000002</v>
      </c>
      <c r="H137" s="76">
        <v>2.57</v>
      </c>
      <c r="I137" s="77" t="s">
        <v>72</v>
      </c>
      <c r="J137" s="64">
        <f t="shared" si="20"/>
        <v>2.57</v>
      </c>
      <c r="K137" s="66">
        <v>2347</v>
      </c>
      <c r="L137" s="67" t="s">
        <v>70</v>
      </c>
      <c r="M137" s="83">
        <f t="shared" si="17"/>
        <v>0.23469999999999999</v>
      </c>
      <c r="N137" s="66">
        <v>3103</v>
      </c>
      <c r="O137" s="67" t="s">
        <v>70</v>
      </c>
      <c r="P137" s="83">
        <f t="shared" si="18"/>
        <v>0.31030000000000002</v>
      </c>
    </row>
    <row r="138" spans="1:16">
      <c r="A138" s="1">
        <f t="shared" si="14"/>
        <v>138</v>
      </c>
      <c r="B138" s="76">
        <v>1.5</v>
      </c>
      <c r="C138" s="77" t="s">
        <v>73</v>
      </c>
      <c r="D138" s="84">
        <f t="shared" si="21"/>
        <v>0.375</v>
      </c>
      <c r="E138" s="78">
        <v>0.67149999999999999</v>
      </c>
      <c r="F138" s="79">
        <v>9.6389999999999996E-4</v>
      </c>
      <c r="G138" s="75">
        <f t="shared" si="10"/>
        <v>0.6724639</v>
      </c>
      <c r="H138" s="76">
        <v>2.73</v>
      </c>
      <c r="I138" s="77" t="s">
        <v>72</v>
      </c>
      <c r="J138" s="64">
        <f t="shared" si="20"/>
        <v>2.73</v>
      </c>
      <c r="K138" s="66">
        <v>2386</v>
      </c>
      <c r="L138" s="67" t="s">
        <v>70</v>
      </c>
      <c r="M138" s="83">
        <f t="shared" si="17"/>
        <v>0.23860000000000001</v>
      </c>
      <c r="N138" s="66">
        <v>3181</v>
      </c>
      <c r="O138" s="67" t="s">
        <v>70</v>
      </c>
      <c r="P138" s="83">
        <f t="shared" si="18"/>
        <v>0.31809999999999999</v>
      </c>
    </row>
    <row r="139" spans="1:16">
      <c r="A139" s="1">
        <f t="shared" si="14"/>
        <v>139</v>
      </c>
      <c r="B139" s="76">
        <v>1.6</v>
      </c>
      <c r="C139" s="77" t="s">
        <v>73</v>
      </c>
      <c r="D139" s="84">
        <f t="shared" si="21"/>
        <v>0.4</v>
      </c>
      <c r="E139" s="78">
        <v>0.66300000000000003</v>
      </c>
      <c r="F139" s="79">
        <v>9.144E-4</v>
      </c>
      <c r="G139" s="75">
        <f t="shared" si="10"/>
        <v>0.66391440000000002</v>
      </c>
      <c r="H139" s="76">
        <v>2.9</v>
      </c>
      <c r="I139" s="77" t="s">
        <v>72</v>
      </c>
      <c r="J139" s="64">
        <f t="shared" si="20"/>
        <v>2.9</v>
      </c>
      <c r="K139" s="66">
        <v>2424</v>
      </c>
      <c r="L139" s="67" t="s">
        <v>70</v>
      </c>
      <c r="M139" s="83">
        <f t="shared" si="17"/>
        <v>0.2424</v>
      </c>
      <c r="N139" s="66">
        <v>3259</v>
      </c>
      <c r="O139" s="67" t="s">
        <v>70</v>
      </c>
      <c r="P139" s="83">
        <f t="shared" si="18"/>
        <v>0.32589999999999997</v>
      </c>
    </row>
    <row r="140" spans="1:16">
      <c r="A140" s="1">
        <f t="shared" si="14"/>
        <v>140</v>
      </c>
      <c r="B140" s="76">
        <v>1.7</v>
      </c>
      <c r="C140" s="80" t="s">
        <v>73</v>
      </c>
      <c r="D140" s="84">
        <f t="shared" si="21"/>
        <v>0.42499999999999999</v>
      </c>
      <c r="E140" s="78">
        <v>0.6542</v>
      </c>
      <c r="F140" s="79">
        <v>8.7009999999999995E-4</v>
      </c>
      <c r="G140" s="75">
        <f t="shared" si="10"/>
        <v>0.65507009999999999</v>
      </c>
      <c r="H140" s="76">
        <v>3.06</v>
      </c>
      <c r="I140" s="77" t="s">
        <v>72</v>
      </c>
      <c r="J140" s="64">
        <f t="shared" si="20"/>
        <v>3.06</v>
      </c>
      <c r="K140" s="66">
        <v>2462</v>
      </c>
      <c r="L140" s="67" t="s">
        <v>70</v>
      </c>
      <c r="M140" s="83">
        <f t="shared" si="17"/>
        <v>0.24620000000000003</v>
      </c>
      <c r="N140" s="66">
        <v>3336</v>
      </c>
      <c r="O140" s="67" t="s">
        <v>70</v>
      </c>
      <c r="P140" s="83">
        <f t="shared" si="18"/>
        <v>0.33360000000000001</v>
      </c>
    </row>
    <row r="141" spans="1:16">
      <c r="A141" s="1">
        <f t="shared" si="14"/>
        <v>141</v>
      </c>
      <c r="B141" s="76">
        <v>1.8</v>
      </c>
      <c r="C141" s="67" t="s">
        <v>73</v>
      </c>
      <c r="D141" s="84">
        <f t="shared" si="21"/>
        <v>0.45</v>
      </c>
      <c r="E141" s="78">
        <v>0.6452</v>
      </c>
      <c r="F141" s="79">
        <v>8.3020000000000001E-4</v>
      </c>
      <c r="G141" s="75">
        <f t="shared" si="10"/>
        <v>0.6460302</v>
      </c>
      <c r="H141" s="66">
        <v>3.23</v>
      </c>
      <c r="I141" s="67" t="s">
        <v>72</v>
      </c>
      <c r="J141" s="64">
        <f t="shared" si="20"/>
        <v>3.23</v>
      </c>
      <c r="K141" s="66">
        <v>2500</v>
      </c>
      <c r="L141" s="67" t="s">
        <v>70</v>
      </c>
      <c r="M141" s="83">
        <f t="shared" si="17"/>
        <v>0.25</v>
      </c>
      <c r="N141" s="66">
        <v>3413</v>
      </c>
      <c r="O141" s="67" t="s">
        <v>70</v>
      </c>
      <c r="P141" s="83">
        <f t="shared" si="18"/>
        <v>0.34129999999999999</v>
      </c>
    </row>
    <row r="142" spans="1:16">
      <c r="A142" s="1">
        <f t="shared" si="14"/>
        <v>142</v>
      </c>
      <c r="B142" s="76">
        <v>2</v>
      </c>
      <c r="C142" s="67" t="s">
        <v>73</v>
      </c>
      <c r="D142" s="84">
        <f t="shared" si="21"/>
        <v>0.5</v>
      </c>
      <c r="E142" s="78">
        <v>0.627</v>
      </c>
      <c r="F142" s="79">
        <v>7.6119999999999996E-4</v>
      </c>
      <c r="G142" s="75">
        <f t="shared" si="10"/>
        <v>0.62776120000000002</v>
      </c>
      <c r="H142" s="66">
        <v>3.58</v>
      </c>
      <c r="I142" s="67" t="s">
        <v>72</v>
      </c>
      <c r="J142" s="64">
        <f t="shared" si="20"/>
        <v>3.58</v>
      </c>
      <c r="K142" s="66">
        <v>2599</v>
      </c>
      <c r="L142" s="67" t="s">
        <v>70</v>
      </c>
      <c r="M142" s="83">
        <f t="shared" si="17"/>
        <v>0.25990000000000002</v>
      </c>
      <c r="N142" s="66">
        <v>3566</v>
      </c>
      <c r="O142" s="67" t="s">
        <v>70</v>
      </c>
      <c r="P142" s="83">
        <f t="shared" si="18"/>
        <v>0.35659999999999997</v>
      </c>
    </row>
    <row r="143" spans="1:16">
      <c r="A143" s="1">
        <f t="shared" si="14"/>
        <v>143</v>
      </c>
      <c r="B143" s="76">
        <v>2.25</v>
      </c>
      <c r="C143" s="67" t="s">
        <v>73</v>
      </c>
      <c r="D143" s="84">
        <f t="shared" si="21"/>
        <v>0.5625</v>
      </c>
      <c r="E143" s="78">
        <v>0.60440000000000005</v>
      </c>
      <c r="F143" s="79">
        <v>6.9059999999999998E-4</v>
      </c>
      <c r="G143" s="75">
        <f t="shared" si="10"/>
        <v>0.60509060000000003</v>
      </c>
      <c r="H143" s="66">
        <v>4.03</v>
      </c>
      <c r="I143" s="67" t="s">
        <v>72</v>
      </c>
      <c r="J143" s="64">
        <f t="shared" si="20"/>
        <v>4.03</v>
      </c>
      <c r="K143" s="66">
        <v>2737</v>
      </c>
      <c r="L143" s="67" t="s">
        <v>70</v>
      </c>
      <c r="M143" s="83">
        <f t="shared" si="17"/>
        <v>0.2737</v>
      </c>
      <c r="N143" s="66">
        <v>3758</v>
      </c>
      <c r="O143" s="67" t="s">
        <v>70</v>
      </c>
      <c r="P143" s="83">
        <f t="shared" si="18"/>
        <v>0.37580000000000002</v>
      </c>
    </row>
    <row r="144" spans="1:16">
      <c r="A144" s="1">
        <f t="shared" si="14"/>
        <v>144</v>
      </c>
      <c r="B144" s="76">
        <v>2.5</v>
      </c>
      <c r="C144" s="67" t="s">
        <v>73</v>
      </c>
      <c r="D144" s="84">
        <f t="shared" si="21"/>
        <v>0.625</v>
      </c>
      <c r="E144" s="78">
        <v>0.5827</v>
      </c>
      <c r="F144" s="79">
        <v>6.3279999999999999E-4</v>
      </c>
      <c r="G144" s="75">
        <f t="shared" si="10"/>
        <v>0.58333279999999998</v>
      </c>
      <c r="H144" s="66">
        <v>4.5</v>
      </c>
      <c r="I144" s="67" t="s">
        <v>72</v>
      </c>
      <c r="J144" s="64">
        <f t="shared" si="20"/>
        <v>4.5</v>
      </c>
      <c r="K144" s="66">
        <v>2877</v>
      </c>
      <c r="L144" s="67" t="s">
        <v>70</v>
      </c>
      <c r="M144" s="83">
        <f t="shared" si="17"/>
        <v>0.28769999999999996</v>
      </c>
      <c r="N144" s="66">
        <v>3952</v>
      </c>
      <c r="O144" s="67" t="s">
        <v>70</v>
      </c>
      <c r="P144" s="83">
        <f t="shared" si="18"/>
        <v>0.3952</v>
      </c>
    </row>
    <row r="145" spans="1:16">
      <c r="A145" s="1">
        <f t="shared" si="14"/>
        <v>145</v>
      </c>
      <c r="B145" s="76">
        <v>2.75</v>
      </c>
      <c r="C145" s="67" t="s">
        <v>73</v>
      </c>
      <c r="D145" s="84">
        <f t="shared" si="21"/>
        <v>0.6875</v>
      </c>
      <c r="E145" s="78">
        <v>0.56200000000000006</v>
      </c>
      <c r="F145" s="79">
        <v>5.8449999999999995E-4</v>
      </c>
      <c r="G145" s="75">
        <f t="shared" si="10"/>
        <v>0.56258450000000004</v>
      </c>
      <c r="H145" s="66">
        <v>4.99</v>
      </c>
      <c r="I145" s="67" t="s">
        <v>72</v>
      </c>
      <c r="J145" s="64">
        <f t="shared" si="20"/>
        <v>4.99</v>
      </c>
      <c r="K145" s="66">
        <v>3018</v>
      </c>
      <c r="L145" s="67" t="s">
        <v>70</v>
      </c>
      <c r="M145" s="83">
        <f t="shared" si="17"/>
        <v>0.30179999999999996</v>
      </c>
      <c r="N145" s="66">
        <v>4150</v>
      </c>
      <c r="O145" s="67" t="s">
        <v>70</v>
      </c>
      <c r="P145" s="83">
        <f t="shared" si="18"/>
        <v>0.41500000000000004</v>
      </c>
    </row>
    <row r="146" spans="1:16">
      <c r="A146" s="1">
        <f t="shared" si="14"/>
        <v>146</v>
      </c>
      <c r="B146" s="76">
        <v>3</v>
      </c>
      <c r="C146" s="67" t="s">
        <v>73</v>
      </c>
      <c r="D146" s="84">
        <f t="shared" si="21"/>
        <v>0.75</v>
      </c>
      <c r="E146" s="78">
        <v>0.54239999999999999</v>
      </c>
      <c r="F146" s="79">
        <v>5.4350000000000004E-4</v>
      </c>
      <c r="G146" s="75">
        <f t="shared" si="10"/>
        <v>0.54294350000000002</v>
      </c>
      <c r="H146" s="66">
        <v>5.49</v>
      </c>
      <c r="I146" s="67" t="s">
        <v>72</v>
      </c>
      <c r="J146" s="64">
        <f t="shared" si="20"/>
        <v>5.49</v>
      </c>
      <c r="K146" s="66">
        <v>3161</v>
      </c>
      <c r="L146" s="67" t="s">
        <v>70</v>
      </c>
      <c r="M146" s="83">
        <f t="shared" si="17"/>
        <v>0.31609999999999999</v>
      </c>
      <c r="N146" s="66">
        <v>4352</v>
      </c>
      <c r="O146" s="67" t="s">
        <v>70</v>
      </c>
      <c r="P146" s="83">
        <f t="shared" si="18"/>
        <v>0.43520000000000003</v>
      </c>
    </row>
    <row r="147" spans="1:16">
      <c r="A147" s="1">
        <f t="shared" si="14"/>
        <v>147</v>
      </c>
      <c r="B147" s="76">
        <v>3.25</v>
      </c>
      <c r="C147" s="67" t="s">
        <v>73</v>
      </c>
      <c r="D147" s="84">
        <f t="shared" si="21"/>
        <v>0.8125</v>
      </c>
      <c r="E147" s="78">
        <v>0.52410000000000001</v>
      </c>
      <c r="F147" s="79">
        <v>5.0819999999999999E-4</v>
      </c>
      <c r="G147" s="75">
        <f t="shared" si="10"/>
        <v>0.52460819999999997</v>
      </c>
      <c r="H147" s="66">
        <v>6.01</v>
      </c>
      <c r="I147" s="67" t="s">
        <v>72</v>
      </c>
      <c r="J147" s="64">
        <f t="shared" si="20"/>
        <v>6.01</v>
      </c>
      <c r="K147" s="66">
        <v>3308</v>
      </c>
      <c r="L147" s="67" t="s">
        <v>70</v>
      </c>
      <c r="M147" s="83">
        <f t="shared" si="17"/>
        <v>0.33079999999999998</v>
      </c>
      <c r="N147" s="66">
        <v>4559</v>
      </c>
      <c r="O147" s="67" t="s">
        <v>70</v>
      </c>
      <c r="P147" s="83">
        <f t="shared" si="18"/>
        <v>0.45590000000000003</v>
      </c>
    </row>
    <row r="148" spans="1:16">
      <c r="A148" s="1">
        <f t="shared" si="14"/>
        <v>148</v>
      </c>
      <c r="B148" s="76">
        <v>3.5</v>
      </c>
      <c r="C148" s="67" t="s">
        <v>73</v>
      </c>
      <c r="D148" s="84">
        <f t="shared" si="21"/>
        <v>0.875</v>
      </c>
      <c r="E148" s="78">
        <v>0.50690000000000002</v>
      </c>
      <c r="F148" s="79">
        <v>4.7750000000000001E-4</v>
      </c>
      <c r="G148" s="75">
        <f t="shared" ref="G148:G211" si="22">E148+F148</f>
        <v>0.50737750000000004</v>
      </c>
      <c r="H148" s="66">
        <v>6.55</v>
      </c>
      <c r="I148" s="67" t="s">
        <v>72</v>
      </c>
      <c r="J148" s="64">
        <f t="shared" si="20"/>
        <v>6.55</v>
      </c>
      <c r="K148" s="66">
        <v>3457</v>
      </c>
      <c r="L148" s="67" t="s">
        <v>70</v>
      </c>
      <c r="M148" s="83">
        <f t="shared" ref="M148:M157" si="23">K148/1000/10</f>
        <v>0.34570000000000001</v>
      </c>
      <c r="N148" s="66">
        <v>4770</v>
      </c>
      <c r="O148" s="67" t="s">
        <v>70</v>
      </c>
      <c r="P148" s="83">
        <f t="shared" ref="P148:P157" si="24">N148/1000/10</f>
        <v>0.47699999999999998</v>
      </c>
    </row>
    <row r="149" spans="1:16">
      <c r="A149" s="1">
        <f t="shared" si="14"/>
        <v>149</v>
      </c>
      <c r="B149" s="76">
        <v>3.75</v>
      </c>
      <c r="C149" s="67" t="s">
        <v>73</v>
      </c>
      <c r="D149" s="84">
        <f t="shared" si="21"/>
        <v>0.9375</v>
      </c>
      <c r="E149" s="78">
        <v>0.49070000000000003</v>
      </c>
      <c r="F149" s="79">
        <v>4.506E-4</v>
      </c>
      <c r="G149" s="75">
        <f t="shared" si="22"/>
        <v>0.49115060000000005</v>
      </c>
      <c r="H149" s="66">
        <v>7.11</v>
      </c>
      <c r="I149" s="67" t="s">
        <v>72</v>
      </c>
      <c r="J149" s="64">
        <f t="shared" si="20"/>
        <v>7.11</v>
      </c>
      <c r="K149" s="66">
        <v>3608</v>
      </c>
      <c r="L149" s="67" t="s">
        <v>70</v>
      </c>
      <c r="M149" s="83">
        <f t="shared" si="23"/>
        <v>0.36080000000000001</v>
      </c>
      <c r="N149" s="66">
        <v>4988</v>
      </c>
      <c r="O149" s="67" t="s">
        <v>70</v>
      </c>
      <c r="P149" s="83">
        <f t="shared" si="24"/>
        <v>0.49880000000000002</v>
      </c>
    </row>
    <row r="150" spans="1:16">
      <c r="A150" s="1">
        <f t="shared" ref="A150:A213" si="25">A149+1</f>
        <v>150</v>
      </c>
      <c r="B150" s="76">
        <v>4</v>
      </c>
      <c r="C150" s="67" t="s">
        <v>73</v>
      </c>
      <c r="D150" s="83">
        <f t="shared" si="21"/>
        <v>1</v>
      </c>
      <c r="E150" s="78">
        <v>0.47560000000000002</v>
      </c>
      <c r="F150" s="79">
        <v>4.2670000000000002E-4</v>
      </c>
      <c r="G150" s="75">
        <f t="shared" si="22"/>
        <v>0.47602670000000002</v>
      </c>
      <c r="H150" s="66">
        <v>7.69</v>
      </c>
      <c r="I150" s="67" t="s">
        <v>72</v>
      </c>
      <c r="J150" s="64">
        <f t="shared" si="20"/>
        <v>7.69</v>
      </c>
      <c r="K150" s="66">
        <v>3763</v>
      </c>
      <c r="L150" s="67" t="s">
        <v>70</v>
      </c>
      <c r="M150" s="83">
        <f t="shared" si="23"/>
        <v>0.37629999999999997</v>
      </c>
      <c r="N150" s="66">
        <v>5210</v>
      </c>
      <c r="O150" s="67" t="s">
        <v>70</v>
      </c>
      <c r="P150" s="83">
        <f t="shared" si="24"/>
        <v>0.52100000000000002</v>
      </c>
    </row>
    <row r="151" spans="1:16">
      <c r="A151" s="1">
        <f t="shared" si="25"/>
        <v>151</v>
      </c>
      <c r="B151" s="76">
        <v>4.5</v>
      </c>
      <c r="C151" s="67" t="s">
        <v>73</v>
      </c>
      <c r="D151" s="83">
        <f t="shared" si="21"/>
        <v>1.125</v>
      </c>
      <c r="E151" s="78">
        <v>0.44819999999999999</v>
      </c>
      <c r="F151" s="79">
        <v>3.8630000000000001E-4</v>
      </c>
      <c r="G151" s="75">
        <f t="shared" si="22"/>
        <v>0.44858629999999999</v>
      </c>
      <c r="H151" s="66">
        <v>8.89</v>
      </c>
      <c r="I151" s="67" t="s">
        <v>72</v>
      </c>
      <c r="J151" s="64">
        <f t="shared" si="20"/>
        <v>8.89</v>
      </c>
      <c r="K151" s="66">
        <v>4254</v>
      </c>
      <c r="L151" s="67" t="s">
        <v>70</v>
      </c>
      <c r="M151" s="83">
        <f t="shared" si="23"/>
        <v>0.42539999999999994</v>
      </c>
      <c r="N151" s="66">
        <v>5673</v>
      </c>
      <c r="O151" s="67" t="s">
        <v>70</v>
      </c>
      <c r="P151" s="83">
        <f t="shared" si="24"/>
        <v>0.56730000000000003</v>
      </c>
    </row>
    <row r="152" spans="1:16">
      <c r="A152" s="1">
        <f t="shared" si="25"/>
        <v>152</v>
      </c>
      <c r="B152" s="76">
        <v>5</v>
      </c>
      <c r="C152" s="67" t="s">
        <v>73</v>
      </c>
      <c r="D152" s="83">
        <f t="shared" si="21"/>
        <v>1.25</v>
      </c>
      <c r="E152" s="78">
        <v>0.4239</v>
      </c>
      <c r="F152" s="79">
        <v>3.5320000000000002E-4</v>
      </c>
      <c r="G152" s="75">
        <f t="shared" si="22"/>
        <v>0.4242532</v>
      </c>
      <c r="H152" s="66">
        <v>10.17</v>
      </c>
      <c r="I152" s="67" t="s">
        <v>72</v>
      </c>
      <c r="J152" s="64">
        <f t="shared" si="20"/>
        <v>10.17</v>
      </c>
      <c r="K152" s="66">
        <v>4746</v>
      </c>
      <c r="L152" s="67" t="s">
        <v>70</v>
      </c>
      <c r="M152" s="83">
        <f t="shared" si="23"/>
        <v>0.47460000000000002</v>
      </c>
      <c r="N152" s="66">
        <v>6159</v>
      </c>
      <c r="O152" s="67" t="s">
        <v>70</v>
      </c>
      <c r="P152" s="83">
        <f t="shared" si="24"/>
        <v>0.6159</v>
      </c>
    </row>
    <row r="153" spans="1:16">
      <c r="A153" s="1">
        <f t="shared" si="25"/>
        <v>153</v>
      </c>
      <c r="B153" s="76">
        <v>5.5</v>
      </c>
      <c r="C153" s="67" t="s">
        <v>73</v>
      </c>
      <c r="D153" s="83">
        <f t="shared" si="21"/>
        <v>1.375</v>
      </c>
      <c r="E153" s="78">
        <v>0.40239999999999998</v>
      </c>
      <c r="F153" s="79">
        <v>3.257E-4</v>
      </c>
      <c r="G153" s="75">
        <f t="shared" si="22"/>
        <v>0.40272569999999996</v>
      </c>
      <c r="H153" s="66">
        <v>11.52</v>
      </c>
      <c r="I153" s="67" t="s">
        <v>72</v>
      </c>
      <c r="J153" s="64">
        <f t="shared" si="20"/>
        <v>11.52</v>
      </c>
      <c r="K153" s="66">
        <v>5240</v>
      </c>
      <c r="L153" s="67" t="s">
        <v>70</v>
      </c>
      <c r="M153" s="83">
        <f t="shared" si="23"/>
        <v>0.52400000000000002</v>
      </c>
      <c r="N153" s="66">
        <v>6668</v>
      </c>
      <c r="O153" s="67" t="s">
        <v>70</v>
      </c>
      <c r="P153" s="83">
        <f t="shared" si="24"/>
        <v>0.66680000000000006</v>
      </c>
    </row>
    <row r="154" spans="1:16">
      <c r="A154" s="1">
        <f t="shared" si="25"/>
        <v>154</v>
      </c>
      <c r="B154" s="76">
        <v>6</v>
      </c>
      <c r="C154" s="67" t="s">
        <v>73</v>
      </c>
      <c r="D154" s="83">
        <f t="shared" si="21"/>
        <v>1.5</v>
      </c>
      <c r="E154" s="78">
        <v>0.38319999999999999</v>
      </c>
      <c r="F154" s="79">
        <v>3.0239999999999998E-4</v>
      </c>
      <c r="G154" s="75">
        <f t="shared" si="22"/>
        <v>0.38350239999999997</v>
      </c>
      <c r="H154" s="66">
        <v>12.94</v>
      </c>
      <c r="I154" s="67" t="s">
        <v>72</v>
      </c>
      <c r="J154" s="64">
        <f t="shared" si="20"/>
        <v>12.94</v>
      </c>
      <c r="K154" s="66">
        <v>5739</v>
      </c>
      <c r="L154" s="67" t="s">
        <v>70</v>
      </c>
      <c r="M154" s="83">
        <f t="shared" si="23"/>
        <v>0.57389999999999997</v>
      </c>
      <c r="N154" s="66">
        <v>7202</v>
      </c>
      <c r="O154" s="67" t="s">
        <v>70</v>
      </c>
      <c r="P154" s="83">
        <f t="shared" si="24"/>
        <v>0.72019999999999995</v>
      </c>
    </row>
    <row r="155" spans="1:16">
      <c r="A155" s="1">
        <f t="shared" si="25"/>
        <v>155</v>
      </c>
      <c r="B155" s="76">
        <v>6.5</v>
      </c>
      <c r="C155" s="67" t="s">
        <v>73</v>
      </c>
      <c r="D155" s="83">
        <f t="shared" si="21"/>
        <v>1.625</v>
      </c>
      <c r="E155" s="78">
        <v>0.3659</v>
      </c>
      <c r="F155" s="79">
        <v>2.8239999999999998E-4</v>
      </c>
      <c r="G155" s="75">
        <f t="shared" si="22"/>
        <v>0.36618240000000002</v>
      </c>
      <c r="H155" s="66">
        <v>14.43</v>
      </c>
      <c r="I155" s="67" t="s">
        <v>72</v>
      </c>
      <c r="J155" s="64">
        <f t="shared" si="20"/>
        <v>14.43</v>
      </c>
      <c r="K155" s="66">
        <v>6244</v>
      </c>
      <c r="L155" s="67" t="s">
        <v>70</v>
      </c>
      <c r="M155" s="83">
        <f t="shared" si="23"/>
        <v>0.62439999999999996</v>
      </c>
      <c r="N155" s="66">
        <v>7759</v>
      </c>
      <c r="O155" s="67" t="s">
        <v>70</v>
      </c>
      <c r="P155" s="83">
        <f t="shared" si="24"/>
        <v>0.77590000000000003</v>
      </c>
    </row>
    <row r="156" spans="1:16">
      <c r="A156" s="1">
        <f t="shared" si="25"/>
        <v>156</v>
      </c>
      <c r="B156" s="76">
        <v>7</v>
      </c>
      <c r="C156" s="67" t="s">
        <v>73</v>
      </c>
      <c r="D156" s="83">
        <f t="shared" si="21"/>
        <v>1.75</v>
      </c>
      <c r="E156" s="78">
        <v>0.3503</v>
      </c>
      <c r="F156" s="79">
        <v>2.6509999999999999E-4</v>
      </c>
      <c r="G156" s="75">
        <f t="shared" si="22"/>
        <v>0.35056510000000002</v>
      </c>
      <c r="H156" s="66">
        <v>15.99</v>
      </c>
      <c r="I156" s="67" t="s">
        <v>72</v>
      </c>
      <c r="J156" s="64">
        <f t="shared" si="20"/>
        <v>15.99</v>
      </c>
      <c r="K156" s="66">
        <v>6755</v>
      </c>
      <c r="L156" s="67" t="s">
        <v>70</v>
      </c>
      <c r="M156" s="83">
        <f t="shared" si="23"/>
        <v>0.67549999999999999</v>
      </c>
      <c r="N156" s="66">
        <v>8338</v>
      </c>
      <c r="O156" s="67" t="s">
        <v>70</v>
      </c>
      <c r="P156" s="83">
        <f t="shared" si="24"/>
        <v>0.83379999999999987</v>
      </c>
    </row>
    <row r="157" spans="1:16">
      <c r="A157" s="1">
        <f t="shared" si="25"/>
        <v>157</v>
      </c>
      <c r="B157" s="76">
        <v>8</v>
      </c>
      <c r="C157" s="67" t="s">
        <v>73</v>
      </c>
      <c r="D157" s="83">
        <f t="shared" si="21"/>
        <v>2</v>
      </c>
      <c r="E157" s="78">
        <v>0.32319999999999999</v>
      </c>
      <c r="F157" s="79">
        <v>2.364E-4</v>
      </c>
      <c r="G157" s="75">
        <f t="shared" si="22"/>
        <v>0.32343640000000001</v>
      </c>
      <c r="H157" s="66">
        <v>19.309999999999999</v>
      </c>
      <c r="I157" s="67" t="s">
        <v>72</v>
      </c>
      <c r="J157" s="64">
        <f t="shared" ref="J157:J184" si="26">H157</f>
        <v>19.309999999999999</v>
      </c>
      <c r="K157" s="66">
        <v>8468</v>
      </c>
      <c r="L157" s="67" t="s">
        <v>70</v>
      </c>
      <c r="M157" s="83">
        <f t="shared" si="23"/>
        <v>0.8468</v>
      </c>
      <c r="N157" s="66">
        <v>9567</v>
      </c>
      <c r="O157" s="67" t="s">
        <v>70</v>
      </c>
      <c r="P157" s="83">
        <f t="shared" si="24"/>
        <v>0.95669999999999999</v>
      </c>
    </row>
    <row r="158" spans="1:16">
      <c r="A158" s="1">
        <f t="shared" si="25"/>
        <v>158</v>
      </c>
      <c r="B158" s="76">
        <v>9</v>
      </c>
      <c r="C158" s="67" t="s">
        <v>73</v>
      </c>
      <c r="D158" s="83">
        <f t="shared" si="21"/>
        <v>2.25</v>
      </c>
      <c r="E158" s="78">
        <v>0.30109999999999998</v>
      </c>
      <c r="F158" s="79">
        <v>2.1359999999999999E-4</v>
      </c>
      <c r="G158" s="75">
        <f t="shared" si="22"/>
        <v>0.30131359999999996</v>
      </c>
      <c r="H158" s="66">
        <v>22.89</v>
      </c>
      <c r="I158" s="67" t="s">
        <v>72</v>
      </c>
      <c r="J158" s="64">
        <f t="shared" si="26"/>
        <v>22.89</v>
      </c>
      <c r="K158" s="66">
        <v>1.01</v>
      </c>
      <c r="L158" s="112" t="s">
        <v>72</v>
      </c>
      <c r="M158" s="64">
        <f t="shared" ref="M158:M205" si="27">K158</f>
        <v>1.01</v>
      </c>
      <c r="N158" s="66">
        <v>1.0900000000000001</v>
      </c>
      <c r="O158" s="112" t="s">
        <v>72</v>
      </c>
      <c r="P158" s="64">
        <f t="shared" ref="P158:P189" si="28">N158</f>
        <v>1.0900000000000001</v>
      </c>
    </row>
    <row r="159" spans="1:16">
      <c r="A159" s="1">
        <f t="shared" si="25"/>
        <v>159</v>
      </c>
      <c r="B159" s="76">
        <v>10</v>
      </c>
      <c r="C159" s="67" t="s">
        <v>73</v>
      </c>
      <c r="D159" s="83">
        <f t="shared" si="21"/>
        <v>2.5</v>
      </c>
      <c r="E159" s="78">
        <v>0.28050000000000003</v>
      </c>
      <c r="F159" s="79">
        <v>1.95E-4</v>
      </c>
      <c r="G159" s="75">
        <f t="shared" si="22"/>
        <v>0.28069500000000003</v>
      </c>
      <c r="H159" s="66">
        <v>26.73</v>
      </c>
      <c r="I159" s="67" t="s">
        <v>72</v>
      </c>
      <c r="J159" s="64">
        <f t="shared" si="26"/>
        <v>26.73</v>
      </c>
      <c r="K159" s="66">
        <v>1.17</v>
      </c>
      <c r="L159" s="67" t="s">
        <v>72</v>
      </c>
      <c r="M159" s="64">
        <f t="shared" si="27"/>
        <v>1.17</v>
      </c>
      <c r="N159" s="66">
        <v>1.23</v>
      </c>
      <c r="O159" s="67" t="s">
        <v>72</v>
      </c>
      <c r="P159" s="64">
        <f t="shared" si="28"/>
        <v>1.23</v>
      </c>
    </row>
    <row r="160" spans="1:16">
      <c r="A160" s="1">
        <f t="shared" si="25"/>
        <v>160</v>
      </c>
      <c r="B160" s="76">
        <v>11</v>
      </c>
      <c r="C160" s="67" t="s">
        <v>73</v>
      </c>
      <c r="D160" s="83">
        <f t="shared" si="21"/>
        <v>2.75</v>
      </c>
      <c r="E160" s="78">
        <v>0.2641</v>
      </c>
      <c r="F160" s="79">
        <v>1.796E-4</v>
      </c>
      <c r="G160" s="75">
        <f t="shared" si="22"/>
        <v>0.2642796</v>
      </c>
      <c r="H160" s="66">
        <v>30.83</v>
      </c>
      <c r="I160" s="67" t="s">
        <v>72</v>
      </c>
      <c r="J160" s="64">
        <f t="shared" si="26"/>
        <v>30.83</v>
      </c>
      <c r="K160" s="66">
        <v>1.34</v>
      </c>
      <c r="L160" s="67" t="s">
        <v>72</v>
      </c>
      <c r="M160" s="64">
        <f t="shared" si="27"/>
        <v>1.34</v>
      </c>
      <c r="N160" s="66">
        <v>1.38</v>
      </c>
      <c r="O160" s="67" t="s">
        <v>72</v>
      </c>
      <c r="P160" s="64">
        <f t="shared" si="28"/>
        <v>1.38</v>
      </c>
    </row>
    <row r="161" spans="1:16">
      <c r="A161" s="1">
        <f t="shared" si="25"/>
        <v>161</v>
      </c>
      <c r="B161" s="76">
        <v>12</v>
      </c>
      <c r="C161" s="67" t="s">
        <v>73</v>
      </c>
      <c r="D161" s="83">
        <f t="shared" si="21"/>
        <v>3</v>
      </c>
      <c r="E161" s="78">
        <v>0.24970000000000001</v>
      </c>
      <c r="F161" s="79">
        <v>1.6650000000000001E-4</v>
      </c>
      <c r="G161" s="75">
        <f t="shared" si="22"/>
        <v>0.24986650000000002</v>
      </c>
      <c r="H161" s="66">
        <v>35.18</v>
      </c>
      <c r="I161" s="67" t="s">
        <v>72</v>
      </c>
      <c r="J161" s="64">
        <f t="shared" si="26"/>
        <v>35.18</v>
      </c>
      <c r="K161" s="66">
        <v>1.5</v>
      </c>
      <c r="L161" s="67" t="s">
        <v>72</v>
      </c>
      <c r="M161" s="64">
        <f t="shared" si="27"/>
        <v>1.5</v>
      </c>
      <c r="N161" s="66">
        <v>1.53</v>
      </c>
      <c r="O161" s="67" t="s">
        <v>72</v>
      </c>
      <c r="P161" s="64">
        <f t="shared" si="28"/>
        <v>1.53</v>
      </c>
    </row>
    <row r="162" spans="1:16">
      <c r="A162" s="1">
        <f t="shared" si="25"/>
        <v>162</v>
      </c>
      <c r="B162" s="76">
        <v>13</v>
      </c>
      <c r="C162" s="67" t="s">
        <v>73</v>
      </c>
      <c r="D162" s="83">
        <f t="shared" si="21"/>
        <v>3.25</v>
      </c>
      <c r="E162" s="78">
        <v>0.23710000000000001</v>
      </c>
      <c r="F162" s="79">
        <v>1.5530000000000001E-4</v>
      </c>
      <c r="G162" s="75">
        <f t="shared" si="22"/>
        <v>0.2372553</v>
      </c>
      <c r="H162" s="66">
        <v>39.770000000000003</v>
      </c>
      <c r="I162" s="67" t="s">
        <v>72</v>
      </c>
      <c r="J162" s="64">
        <f t="shared" si="26"/>
        <v>39.770000000000003</v>
      </c>
      <c r="K162" s="66">
        <v>1.66</v>
      </c>
      <c r="L162" s="67" t="s">
        <v>72</v>
      </c>
      <c r="M162" s="64">
        <f t="shared" si="27"/>
        <v>1.66</v>
      </c>
      <c r="N162" s="66">
        <v>1.7</v>
      </c>
      <c r="O162" s="67" t="s">
        <v>72</v>
      </c>
      <c r="P162" s="64">
        <f t="shared" si="28"/>
        <v>1.7</v>
      </c>
    </row>
    <row r="163" spans="1:16">
      <c r="A163" s="1">
        <f t="shared" si="25"/>
        <v>163</v>
      </c>
      <c r="B163" s="76">
        <v>14</v>
      </c>
      <c r="C163" s="67" t="s">
        <v>73</v>
      </c>
      <c r="D163" s="83">
        <f t="shared" si="21"/>
        <v>3.5</v>
      </c>
      <c r="E163" s="78">
        <v>0.2258</v>
      </c>
      <c r="F163" s="79">
        <v>1.4569999999999999E-4</v>
      </c>
      <c r="G163" s="75">
        <f t="shared" si="22"/>
        <v>0.2259457</v>
      </c>
      <c r="H163" s="66">
        <v>44.6</v>
      </c>
      <c r="I163" s="67" t="s">
        <v>72</v>
      </c>
      <c r="J163" s="64">
        <f t="shared" si="26"/>
        <v>44.6</v>
      </c>
      <c r="K163" s="66">
        <v>1.82</v>
      </c>
      <c r="L163" s="67" t="s">
        <v>72</v>
      </c>
      <c r="M163" s="64">
        <f t="shared" si="27"/>
        <v>1.82</v>
      </c>
      <c r="N163" s="66">
        <v>1.87</v>
      </c>
      <c r="O163" s="67" t="s">
        <v>72</v>
      </c>
      <c r="P163" s="64">
        <f t="shared" si="28"/>
        <v>1.87</v>
      </c>
    </row>
    <row r="164" spans="1:16">
      <c r="A164" s="1">
        <f t="shared" si="25"/>
        <v>164</v>
      </c>
      <c r="B164" s="76">
        <v>15</v>
      </c>
      <c r="C164" s="67" t="s">
        <v>73</v>
      </c>
      <c r="D164" s="83">
        <f t="shared" si="21"/>
        <v>3.75</v>
      </c>
      <c r="E164" s="78">
        <v>0.2157</v>
      </c>
      <c r="F164" s="79">
        <v>1.372E-4</v>
      </c>
      <c r="G164" s="75">
        <f t="shared" si="22"/>
        <v>0.21583720000000001</v>
      </c>
      <c r="H164" s="66">
        <v>49.66</v>
      </c>
      <c r="I164" s="67" t="s">
        <v>72</v>
      </c>
      <c r="J164" s="64">
        <f t="shared" si="26"/>
        <v>49.66</v>
      </c>
      <c r="K164" s="66">
        <v>1.99</v>
      </c>
      <c r="L164" s="67" t="s">
        <v>72</v>
      </c>
      <c r="M164" s="64">
        <f t="shared" si="27"/>
        <v>1.99</v>
      </c>
      <c r="N164" s="66">
        <v>2.0499999999999998</v>
      </c>
      <c r="O164" s="67" t="s">
        <v>72</v>
      </c>
      <c r="P164" s="64">
        <f t="shared" si="28"/>
        <v>2.0499999999999998</v>
      </c>
    </row>
    <row r="165" spans="1:16">
      <c r="A165" s="1">
        <f t="shared" si="25"/>
        <v>165</v>
      </c>
      <c r="B165" s="76">
        <v>16</v>
      </c>
      <c r="C165" s="67" t="s">
        <v>73</v>
      </c>
      <c r="D165" s="83">
        <f t="shared" ref="D165:D196" si="29">B165/$C$5</f>
        <v>4</v>
      </c>
      <c r="E165" s="78">
        <v>0.20660000000000001</v>
      </c>
      <c r="F165" s="79">
        <v>1.2970000000000001E-4</v>
      </c>
      <c r="G165" s="75">
        <f t="shared" si="22"/>
        <v>0.20672970000000002</v>
      </c>
      <c r="H165" s="66">
        <v>54.96</v>
      </c>
      <c r="I165" s="67" t="s">
        <v>72</v>
      </c>
      <c r="J165" s="64">
        <f t="shared" si="26"/>
        <v>54.96</v>
      </c>
      <c r="K165" s="66">
        <v>2.16</v>
      </c>
      <c r="L165" s="67" t="s">
        <v>72</v>
      </c>
      <c r="M165" s="64">
        <f t="shared" si="27"/>
        <v>2.16</v>
      </c>
      <c r="N165" s="66">
        <v>2.2400000000000002</v>
      </c>
      <c r="O165" s="67" t="s">
        <v>72</v>
      </c>
      <c r="P165" s="64">
        <f t="shared" si="28"/>
        <v>2.2400000000000002</v>
      </c>
    </row>
    <row r="166" spans="1:16">
      <c r="A166" s="1">
        <f t="shared" si="25"/>
        <v>166</v>
      </c>
      <c r="B166" s="76">
        <v>17</v>
      </c>
      <c r="C166" s="67" t="s">
        <v>73</v>
      </c>
      <c r="D166" s="83">
        <f t="shared" si="29"/>
        <v>4.25</v>
      </c>
      <c r="E166" s="78">
        <v>0.1983</v>
      </c>
      <c r="F166" s="79">
        <v>1.2300000000000001E-4</v>
      </c>
      <c r="G166" s="75">
        <f t="shared" si="22"/>
        <v>0.19842300000000002</v>
      </c>
      <c r="H166" s="66">
        <v>60.48</v>
      </c>
      <c r="I166" s="67" t="s">
        <v>72</v>
      </c>
      <c r="J166" s="64">
        <f t="shared" si="26"/>
        <v>60.48</v>
      </c>
      <c r="K166" s="66">
        <v>2.33</v>
      </c>
      <c r="L166" s="67" t="s">
        <v>72</v>
      </c>
      <c r="M166" s="64">
        <f t="shared" si="27"/>
        <v>2.33</v>
      </c>
      <c r="N166" s="66">
        <v>2.4300000000000002</v>
      </c>
      <c r="O166" s="67" t="s">
        <v>72</v>
      </c>
      <c r="P166" s="64">
        <f t="shared" si="28"/>
        <v>2.4300000000000002</v>
      </c>
    </row>
    <row r="167" spans="1:16">
      <c r="A167" s="1">
        <f t="shared" si="25"/>
        <v>167</v>
      </c>
      <c r="B167" s="76">
        <v>18</v>
      </c>
      <c r="C167" s="67" t="s">
        <v>73</v>
      </c>
      <c r="D167" s="83">
        <f t="shared" si="29"/>
        <v>4.5</v>
      </c>
      <c r="E167" s="78">
        <v>0.1908</v>
      </c>
      <c r="F167" s="79">
        <v>1.17E-4</v>
      </c>
      <c r="G167" s="75">
        <f t="shared" si="22"/>
        <v>0.190917</v>
      </c>
      <c r="H167" s="66">
        <v>66.22</v>
      </c>
      <c r="I167" s="67" t="s">
        <v>72</v>
      </c>
      <c r="J167" s="64">
        <f t="shared" si="26"/>
        <v>66.22</v>
      </c>
      <c r="K167" s="66">
        <v>2.5</v>
      </c>
      <c r="L167" s="67" t="s">
        <v>72</v>
      </c>
      <c r="M167" s="64">
        <f t="shared" si="27"/>
        <v>2.5</v>
      </c>
      <c r="N167" s="66">
        <v>2.63</v>
      </c>
      <c r="O167" s="67" t="s">
        <v>72</v>
      </c>
      <c r="P167" s="64">
        <f t="shared" si="28"/>
        <v>2.63</v>
      </c>
    </row>
    <row r="168" spans="1:16">
      <c r="A168" s="1">
        <f t="shared" si="25"/>
        <v>168</v>
      </c>
      <c r="B168" s="76">
        <v>20</v>
      </c>
      <c r="C168" s="67" t="s">
        <v>73</v>
      </c>
      <c r="D168" s="83">
        <f t="shared" si="29"/>
        <v>5</v>
      </c>
      <c r="E168" s="78">
        <v>0.17749999999999999</v>
      </c>
      <c r="F168" s="79">
        <v>1.0670000000000001E-4</v>
      </c>
      <c r="G168" s="75">
        <f t="shared" si="22"/>
        <v>0.17760669999999998</v>
      </c>
      <c r="H168" s="66">
        <v>78.37</v>
      </c>
      <c r="I168" s="67" t="s">
        <v>72</v>
      </c>
      <c r="J168" s="64">
        <f t="shared" si="26"/>
        <v>78.37</v>
      </c>
      <c r="K168" s="66">
        <v>3.1</v>
      </c>
      <c r="L168" s="67" t="s">
        <v>72</v>
      </c>
      <c r="M168" s="64">
        <f t="shared" si="27"/>
        <v>3.1</v>
      </c>
      <c r="N168" s="66">
        <v>3.05</v>
      </c>
      <c r="O168" s="67" t="s">
        <v>72</v>
      </c>
      <c r="P168" s="64">
        <f t="shared" si="28"/>
        <v>3.05</v>
      </c>
    </row>
    <row r="169" spans="1:16">
      <c r="A169" s="1">
        <f t="shared" si="25"/>
        <v>169</v>
      </c>
      <c r="B169" s="76">
        <v>22.5</v>
      </c>
      <c r="C169" s="67" t="s">
        <v>73</v>
      </c>
      <c r="D169" s="83">
        <f t="shared" si="29"/>
        <v>5.625</v>
      </c>
      <c r="E169" s="78">
        <v>0.1636</v>
      </c>
      <c r="F169" s="79">
        <v>9.6199999999999994E-5</v>
      </c>
      <c r="G169" s="75">
        <f t="shared" si="22"/>
        <v>0.16369619999999999</v>
      </c>
      <c r="H169" s="66">
        <v>94.77</v>
      </c>
      <c r="I169" s="67" t="s">
        <v>72</v>
      </c>
      <c r="J169" s="64">
        <f t="shared" si="26"/>
        <v>94.77</v>
      </c>
      <c r="K169" s="66">
        <v>3.95</v>
      </c>
      <c r="L169" s="67" t="s">
        <v>72</v>
      </c>
      <c r="M169" s="64">
        <f t="shared" si="27"/>
        <v>3.95</v>
      </c>
      <c r="N169" s="66">
        <v>3.62</v>
      </c>
      <c r="O169" s="67" t="s">
        <v>72</v>
      </c>
      <c r="P169" s="64">
        <f t="shared" si="28"/>
        <v>3.62</v>
      </c>
    </row>
    <row r="170" spans="1:16">
      <c r="A170" s="1">
        <f t="shared" si="25"/>
        <v>170</v>
      </c>
      <c r="B170" s="76">
        <v>25</v>
      </c>
      <c r="C170" s="67" t="s">
        <v>73</v>
      </c>
      <c r="D170" s="83">
        <f t="shared" si="29"/>
        <v>6.25</v>
      </c>
      <c r="E170" s="78">
        <v>0.15190000000000001</v>
      </c>
      <c r="F170" s="79">
        <v>8.7689999999999996E-5</v>
      </c>
      <c r="G170" s="75">
        <f t="shared" si="22"/>
        <v>0.15198769000000001</v>
      </c>
      <c r="H170" s="66">
        <v>112.5</v>
      </c>
      <c r="I170" s="67" t="s">
        <v>72</v>
      </c>
      <c r="J170" s="64">
        <f t="shared" si="26"/>
        <v>112.5</v>
      </c>
      <c r="K170" s="66">
        <v>4.76</v>
      </c>
      <c r="L170" s="67" t="s">
        <v>72</v>
      </c>
      <c r="M170" s="64">
        <f t="shared" si="27"/>
        <v>4.76</v>
      </c>
      <c r="N170" s="66">
        <v>4.2300000000000004</v>
      </c>
      <c r="O170" s="67" t="s">
        <v>72</v>
      </c>
      <c r="P170" s="64">
        <f t="shared" si="28"/>
        <v>4.2300000000000004</v>
      </c>
    </row>
    <row r="171" spans="1:16">
      <c r="A171" s="1">
        <f t="shared" si="25"/>
        <v>171</v>
      </c>
      <c r="B171" s="76">
        <v>27.5</v>
      </c>
      <c r="C171" s="67" t="s">
        <v>73</v>
      </c>
      <c r="D171" s="83">
        <f t="shared" si="29"/>
        <v>6.875</v>
      </c>
      <c r="E171" s="78">
        <v>0.14199999999999999</v>
      </c>
      <c r="F171" s="79">
        <v>8.064E-5</v>
      </c>
      <c r="G171" s="75">
        <f t="shared" si="22"/>
        <v>0.14208063999999998</v>
      </c>
      <c r="H171" s="66">
        <v>131.52000000000001</v>
      </c>
      <c r="I171" s="67" t="s">
        <v>72</v>
      </c>
      <c r="J171" s="64">
        <f t="shared" si="26"/>
        <v>131.52000000000001</v>
      </c>
      <c r="K171" s="66">
        <v>5.55</v>
      </c>
      <c r="L171" s="67" t="s">
        <v>72</v>
      </c>
      <c r="M171" s="64">
        <f t="shared" si="27"/>
        <v>5.55</v>
      </c>
      <c r="N171" s="66">
        <v>4.87</v>
      </c>
      <c r="O171" s="67" t="s">
        <v>72</v>
      </c>
      <c r="P171" s="64">
        <f t="shared" si="28"/>
        <v>4.87</v>
      </c>
    </row>
    <row r="172" spans="1:16">
      <c r="A172" s="1">
        <f t="shared" si="25"/>
        <v>172</v>
      </c>
      <c r="B172" s="76">
        <v>30</v>
      </c>
      <c r="C172" s="67" t="s">
        <v>73</v>
      </c>
      <c r="D172" s="83">
        <f t="shared" si="29"/>
        <v>7.5</v>
      </c>
      <c r="E172" s="78">
        <v>0.13350000000000001</v>
      </c>
      <c r="F172" s="79">
        <v>7.4679999999999996E-5</v>
      </c>
      <c r="G172" s="75">
        <f t="shared" si="22"/>
        <v>0.13357468</v>
      </c>
      <c r="H172" s="66">
        <v>151.83000000000001</v>
      </c>
      <c r="I172" s="67" t="s">
        <v>72</v>
      </c>
      <c r="J172" s="64">
        <f t="shared" si="26"/>
        <v>151.83000000000001</v>
      </c>
      <c r="K172" s="66">
        <v>6.34</v>
      </c>
      <c r="L172" s="67" t="s">
        <v>72</v>
      </c>
      <c r="M172" s="64">
        <f t="shared" si="27"/>
        <v>6.34</v>
      </c>
      <c r="N172" s="66">
        <v>5.55</v>
      </c>
      <c r="O172" s="67" t="s">
        <v>72</v>
      </c>
      <c r="P172" s="64">
        <f t="shared" si="28"/>
        <v>5.55</v>
      </c>
    </row>
    <row r="173" spans="1:16">
      <c r="A173" s="1">
        <f t="shared" si="25"/>
        <v>173</v>
      </c>
      <c r="B173" s="76">
        <v>32.5</v>
      </c>
      <c r="C173" s="67" t="s">
        <v>73</v>
      </c>
      <c r="D173" s="83">
        <f t="shared" si="29"/>
        <v>8.125</v>
      </c>
      <c r="E173" s="78">
        <v>0.126</v>
      </c>
      <c r="F173" s="79">
        <v>6.9590000000000003E-5</v>
      </c>
      <c r="G173" s="75">
        <f t="shared" si="22"/>
        <v>0.12606959000000001</v>
      </c>
      <c r="H173" s="66">
        <v>173.38</v>
      </c>
      <c r="I173" s="67" t="s">
        <v>72</v>
      </c>
      <c r="J173" s="64">
        <f t="shared" si="26"/>
        <v>173.38</v>
      </c>
      <c r="K173" s="66">
        <v>7.13</v>
      </c>
      <c r="L173" s="67" t="s">
        <v>72</v>
      </c>
      <c r="M173" s="64">
        <f t="shared" si="27"/>
        <v>7.13</v>
      </c>
      <c r="N173" s="66">
        <v>6.27</v>
      </c>
      <c r="O173" s="67" t="s">
        <v>72</v>
      </c>
      <c r="P173" s="64">
        <f t="shared" si="28"/>
        <v>6.27</v>
      </c>
    </row>
    <row r="174" spans="1:16">
      <c r="A174" s="1">
        <f t="shared" si="25"/>
        <v>174</v>
      </c>
      <c r="B174" s="76">
        <v>35</v>
      </c>
      <c r="C174" s="67" t="s">
        <v>73</v>
      </c>
      <c r="D174" s="83">
        <f t="shared" si="29"/>
        <v>8.75</v>
      </c>
      <c r="E174" s="78">
        <v>0.11940000000000001</v>
      </c>
      <c r="F174" s="79">
        <v>6.5179999999999996E-5</v>
      </c>
      <c r="G174" s="75">
        <f t="shared" si="22"/>
        <v>0.11946518</v>
      </c>
      <c r="H174" s="66">
        <v>196.17</v>
      </c>
      <c r="I174" s="67" t="s">
        <v>72</v>
      </c>
      <c r="J174" s="64">
        <f t="shared" si="26"/>
        <v>196.17</v>
      </c>
      <c r="K174" s="66">
        <v>7.92</v>
      </c>
      <c r="L174" s="67" t="s">
        <v>72</v>
      </c>
      <c r="M174" s="64">
        <f t="shared" si="27"/>
        <v>7.92</v>
      </c>
      <c r="N174" s="66">
        <v>7.03</v>
      </c>
      <c r="O174" s="67" t="s">
        <v>72</v>
      </c>
      <c r="P174" s="64">
        <f t="shared" si="28"/>
        <v>7.03</v>
      </c>
    </row>
    <row r="175" spans="1:16">
      <c r="A175" s="1">
        <f t="shared" si="25"/>
        <v>175</v>
      </c>
      <c r="B175" s="76">
        <v>37.5</v>
      </c>
      <c r="C175" s="67" t="s">
        <v>73</v>
      </c>
      <c r="D175" s="83">
        <f t="shared" si="29"/>
        <v>9.375</v>
      </c>
      <c r="E175" s="78">
        <v>0.11360000000000001</v>
      </c>
      <c r="F175" s="79">
        <v>6.1320000000000002E-5</v>
      </c>
      <c r="G175" s="75">
        <f t="shared" si="22"/>
        <v>0.11366132000000001</v>
      </c>
      <c r="H175" s="66">
        <v>220.16</v>
      </c>
      <c r="I175" s="67" t="s">
        <v>72</v>
      </c>
      <c r="J175" s="64">
        <f t="shared" si="26"/>
        <v>220.16</v>
      </c>
      <c r="K175" s="66">
        <v>8.7200000000000006</v>
      </c>
      <c r="L175" s="67" t="s">
        <v>72</v>
      </c>
      <c r="M175" s="64">
        <f t="shared" si="27"/>
        <v>8.7200000000000006</v>
      </c>
      <c r="N175" s="66">
        <v>7.82</v>
      </c>
      <c r="O175" s="67" t="s">
        <v>72</v>
      </c>
      <c r="P175" s="64">
        <f t="shared" si="28"/>
        <v>7.82</v>
      </c>
    </row>
    <row r="176" spans="1:16">
      <c r="A176" s="1">
        <f t="shared" si="25"/>
        <v>176</v>
      </c>
      <c r="B176" s="76">
        <v>40</v>
      </c>
      <c r="C176" s="67" t="s">
        <v>73</v>
      </c>
      <c r="D176" s="83">
        <f t="shared" si="29"/>
        <v>10</v>
      </c>
      <c r="E176" s="78">
        <v>0.1084</v>
      </c>
      <c r="F176" s="79">
        <v>5.791E-5</v>
      </c>
      <c r="G176" s="75">
        <f t="shared" si="22"/>
        <v>0.10845790999999999</v>
      </c>
      <c r="H176" s="66">
        <v>245.36</v>
      </c>
      <c r="I176" s="67" t="s">
        <v>72</v>
      </c>
      <c r="J176" s="64">
        <f t="shared" si="26"/>
        <v>245.36</v>
      </c>
      <c r="K176" s="66">
        <v>9.5299999999999994</v>
      </c>
      <c r="L176" s="67" t="s">
        <v>72</v>
      </c>
      <c r="M176" s="64">
        <f t="shared" si="27"/>
        <v>9.5299999999999994</v>
      </c>
      <c r="N176" s="66">
        <v>8.64</v>
      </c>
      <c r="O176" s="67" t="s">
        <v>72</v>
      </c>
      <c r="P176" s="64">
        <f t="shared" si="28"/>
        <v>8.64</v>
      </c>
    </row>
    <row r="177" spans="1:16">
      <c r="A177" s="1">
        <f t="shared" si="25"/>
        <v>177</v>
      </c>
      <c r="B177" s="76">
        <v>45</v>
      </c>
      <c r="C177" s="67" t="s">
        <v>73</v>
      </c>
      <c r="D177" s="83">
        <f t="shared" si="29"/>
        <v>11.25</v>
      </c>
      <c r="E177" s="78">
        <v>9.937E-2</v>
      </c>
      <c r="F177" s="79">
        <v>5.2169999999999997E-5</v>
      </c>
      <c r="G177" s="75">
        <f t="shared" si="22"/>
        <v>9.9422170000000004E-2</v>
      </c>
      <c r="H177" s="66">
        <v>299.25</v>
      </c>
      <c r="I177" s="67" t="s">
        <v>72</v>
      </c>
      <c r="J177" s="64">
        <f t="shared" si="26"/>
        <v>299.25</v>
      </c>
      <c r="K177" s="66">
        <v>12.41</v>
      </c>
      <c r="L177" s="67" t="s">
        <v>72</v>
      </c>
      <c r="M177" s="64">
        <f t="shared" si="27"/>
        <v>12.41</v>
      </c>
      <c r="N177" s="66">
        <v>10.4</v>
      </c>
      <c r="O177" s="67" t="s">
        <v>72</v>
      </c>
      <c r="P177" s="64">
        <f t="shared" si="28"/>
        <v>10.4</v>
      </c>
    </row>
    <row r="178" spans="1:16">
      <c r="A178" s="1">
        <f t="shared" si="25"/>
        <v>178</v>
      </c>
      <c r="B178" s="66">
        <v>50</v>
      </c>
      <c r="C178" s="67" t="s">
        <v>73</v>
      </c>
      <c r="D178" s="83">
        <f t="shared" si="29"/>
        <v>12.5</v>
      </c>
      <c r="E178" s="78">
        <v>9.1920000000000002E-2</v>
      </c>
      <c r="F178" s="79">
        <v>4.7500000000000003E-5</v>
      </c>
      <c r="G178" s="75">
        <f t="shared" si="22"/>
        <v>9.1967500000000008E-2</v>
      </c>
      <c r="H178" s="66">
        <v>357.76</v>
      </c>
      <c r="I178" s="67" t="s">
        <v>72</v>
      </c>
      <c r="J178" s="64">
        <f t="shared" si="26"/>
        <v>357.76</v>
      </c>
      <c r="K178" s="66">
        <v>15.12</v>
      </c>
      <c r="L178" s="67" t="s">
        <v>72</v>
      </c>
      <c r="M178" s="64">
        <f t="shared" si="27"/>
        <v>15.12</v>
      </c>
      <c r="N178" s="66">
        <v>12.29</v>
      </c>
      <c r="O178" s="67" t="s">
        <v>72</v>
      </c>
      <c r="P178" s="64">
        <f t="shared" si="28"/>
        <v>12.29</v>
      </c>
    </row>
    <row r="179" spans="1:16">
      <c r="A179" s="1">
        <f t="shared" si="25"/>
        <v>179</v>
      </c>
      <c r="B179" s="76">
        <v>55</v>
      </c>
      <c r="C179" s="77" t="s">
        <v>73</v>
      </c>
      <c r="D179" s="83">
        <f t="shared" si="29"/>
        <v>13.75</v>
      </c>
      <c r="E179" s="78">
        <v>8.5629999999999998E-2</v>
      </c>
      <c r="F179" s="79">
        <v>4.3640000000000002E-5</v>
      </c>
      <c r="G179" s="75">
        <f t="shared" si="22"/>
        <v>8.5673639999999995E-2</v>
      </c>
      <c r="H179" s="66">
        <v>420.79</v>
      </c>
      <c r="I179" s="67" t="s">
        <v>72</v>
      </c>
      <c r="J179" s="64">
        <f t="shared" si="26"/>
        <v>420.79</v>
      </c>
      <c r="K179" s="66">
        <v>17.78</v>
      </c>
      <c r="L179" s="67" t="s">
        <v>72</v>
      </c>
      <c r="M179" s="64">
        <f t="shared" si="27"/>
        <v>17.78</v>
      </c>
      <c r="N179" s="66">
        <v>14.31</v>
      </c>
      <c r="O179" s="67" t="s">
        <v>72</v>
      </c>
      <c r="P179" s="64">
        <f t="shared" si="28"/>
        <v>14.31</v>
      </c>
    </row>
    <row r="180" spans="1:16">
      <c r="A180" s="1">
        <f t="shared" si="25"/>
        <v>180</v>
      </c>
      <c r="B180" s="76">
        <v>60</v>
      </c>
      <c r="C180" s="77" t="s">
        <v>73</v>
      </c>
      <c r="D180" s="83">
        <f t="shared" si="29"/>
        <v>15</v>
      </c>
      <c r="E180" s="78">
        <v>8.0240000000000006E-2</v>
      </c>
      <c r="F180" s="79">
        <v>4.0389999999999998E-5</v>
      </c>
      <c r="G180" s="75">
        <f t="shared" si="22"/>
        <v>8.0280390000000007E-2</v>
      </c>
      <c r="H180" s="66">
        <v>488.25</v>
      </c>
      <c r="I180" s="67" t="s">
        <v>72</v>
      </c>
      <c r="J180" s="64">
        <f t="shared" si="26"/>
        <v>488.25</v>
      </c>
      <c r="K180" s="66">
        <v>20.41</v>
      </c>
      <c r="L180" s="67" t="s">
        <v>72</v>
      </c>
      <c r="M180" s="64">
        <f t="shared" si="27"/>
        <v>20.41</v>
      </c>
      <c r="N180" s="66">
        <v>16.46</v>
      </c>
      <c r="O180" s="67" t="s">
        <v>72</v>
      </c>
      <c r="P180" s="64">
        <f t="shared" si="28"/>
        <v>16.46</v>
      </c>
    </row>
    <row r="181" spans="1:16">
      <c r="A181" s="1">
        <f t="shared" si="25"/>
        <v>181</v>
      </c>
      <c r="B181" s="76">
        <v>65</v>
      </c>
      <c r="C181" s="77" t="s">
        <v>73</v>
      </c>
      <c r="D181" s="83">
        <f t="shared" si="29"/>
        <v>16.25</v>
      </c>
      <c r="E181" s="78">
        <v>7.5560000000000002E-2</v>
      </c>
      <c r="F181" s="79">
        <v>3.7599999999999999E-5</v>
      </c>
      <c r="G181" s="75">
        <f t="shared" si="22"/>
        <v>7.5597600000000001E-2</v>
      </c>
      <c r="H181" s="66">
        <v>560.07000000000005</v>
      </c>
      <c r="I181" s="67" t="s">
        <v>72</v>
      </c>
      <c r="J181" s="64">
        <f t="shared" si="26"/>
        <v>560.07000000000005</v>
      </c>
      <c r="K181" s="66">
        <v>23.05</v>
      </c>
      <c r="L181" s="67" t="s">
        <v>72</v>
      </c>
      <c r="M181" s="64">
        <f t="shared" si="27"/>
        <v>23.05</v>
      </c>
      <c r="N181" s="66">
        <v>18.739999999999998</v>
      </c>
      <c r="O181" s="67" t="s">
        <v>72</v>
      </c>
      <c r="P181" s="64">
        <f t="shared" si="28"/>
        <v>18.739999999999998</v>
      </c>
    </row>
    <row r="182" spans="1:16">
      <c r="A182" s="1">
        <f t="shared" si="25"/>
        <v>182</v>
      </c>
      <c r="B182" s="76">
        <v>70</v>
      </c>
      <c r="C182" s="77" t="s">
        <v>73</v>
      </c>
      <c r="D182" s="83">
        <f t="shared" si="29"/>
        <v>17.5</v>
      </c>
      <c r="E182" s="78">
        <v>7.1470000000000006E-2</v>
      </c>
      <c r="F182" s="79">
        <v>3.5200000000000002E-5</v>
      </c>
      <c r="G182" s="75">
        <f t="shared" si="22"/>
        <v>7.1505200000000005E-2</v>
      </c>
      <c r="H182" s="66">
        <v>636.16999999999996</v>
      </c>
      <c r="I182" s="67" t="s">
        <v>72</v>
      </c>
      <c r="J182" s="64">
        <f t="shared" si="26"/>
        <v>636.16999999999996</v>
      </c>
      <c r="K182" s="66">
        <v>25.71</v>
      </c>
      <c r="L182" s="67" t="s">
        <v>72</v>
      </c>
      <c r="M182" s="64">
        <f t="shared" si="27"/>
        <v>25.71</v>
      </c>
      <c r="N182" s="66">
        <v>21.13</v>
      </c>
      <c r="O182" s="67" t="s">
        <v>72</v>
      </c>
      <c r="P182" s="64">
        <f t="shared" si="28"/>
        <v>21.13</v>
      </c>
    </row>
    <row r="183" spans="1:16">
      <c r="A183" s="1">
        <f t="shared" si="25"/>
        <v>183</v>
      </c>
      <c r="B183" s="76">
        <v>80</v>
      </c>
      <c r="C183" s="77" t="s">
        <v>73</v>
      </c>
      <c r="D183" s="83">
        <f t="shared" si="29"/>
        <v>20</v>
      </c>
      <c r="E183" s="78">
        <v>6.4610000000000001E-2</v>
      </c>
      <c r="F183" s="79">
        <v>3.1239999999999999E-5</v>
      </c>
      <c r="G183" s="75">
        <f t="shared" si="22"/>
        <v>6.4641240000000003E-2</v>
      </c>
      <c r="H183" s="66">
        <v>800.8</v>
      </c>
      <c r="I183" s="67" t="s">
        <v>72</v>
      </c>
      <c r="J183" s="64">
        <f t="shared" si="26"/>
        <v>800.8</v>
      </c>
      <c r="K183" s="66">
        <v>35.17</v>
      </c>
      <c r="L183" s="67" t="s">
        <v>72</v>
      </c>
      <c r="M183" s="64">
        <f t="shared" si="27"/>
        <v>35.17</v>
      </c>
      <c r="N183" s="66">
        <v>26.29</v>
      </c>
      <c r="O183" s="67" t="s">
        <v>72</v>
      </c>
      <c r="P183" s="64">
        <f t="shared" si="28"/>
        <v>26.29</v>
      </c>
    </row>
    <row r="184" spans="1:16">
      <c r="A184" s="1">
        <f t="shared" si="25"/>
        <v>184</v>
      </c>
      <c r="B184" s="76">
        <v>90</v>
      </c>
      <c r="C184" s="77" t="s">
        <v>73</v>
      </c>
      <c r="D184" s="83">
        <f t="shared" si="29"/>
        <v>22.5</v>
      </c>
      <c r="E184" s="78">
        <v>5.9089999999999997E-2</v>
      </c>
      <c r="F184" s="79">
        <v>2.811E-5</v>
      </c>
      <c r="G184" s="75">
        <f t="shared" si="22"/>
        <v>5.9118109999999995E-2</v>
      </c>
      <c r="H184" s="66">
        <v>981.86</v>
      </c>
      <c r="I184" s="67" t="s">
        <v>72</v>
      </c>
      <c r="J184" s="64">
        <f t="shared" si="26"/>
        <v>981.86</v>
      </c>
      <c r="K184" s="66">
        <v>44.01</v>
      </c>
      <c r="L184" s="67" t="s">
        <v>72</v>
      </c>
      <c r="M184" s="64">
        <f t="shared" si="27"/>
        <v>44.01</v>
      </c>
      <c r="N184" s="66">
        <v>31.9</v>
      </c>
      <c r="O184" s="67" t="s">
        <v>72</v>
      </c>
      <c r="P184" s="64">
        <f t="shared" si="28"/>
        <v>31.9</v>
      </c>
    </row>
    <row r="185" spans="1:16">
      <c r="A185" s="1">
        <f t="shared" si="25"/>
        <v>185</v>
      </c>
      <c r="B185" s="76">
        <v>100</v>
      </c>
      <c r="C185" s="77" t="s">
        <v>73</v>
      </c>
      <c r="D185" s="83">
        <f t="shared" si="29"/>
        <v>25</v>
      </c>
      <c r="E185" s="78">
        <v>5.4550000000000001E-2</v>
      </c>
      <c r="F185" s="79">
        <v>2.5579999999999999E-5</v>
      </c>
      <c r="G185" s="75">
        <f t="shared" si="22"/>
        <v>5.4575579999999999E-2</v>
      </c>
      <c r="H185" s="66">
        <v>1.18</v>
      </c>
      <c r="I185" s="112" t="s">
        <v>74</v>
      </c>
      <c r="J185" s="68">
        <f t="shared" ref="J185:J228" si="30">H185*1000</f>
        <v>1180</v>
      </c>
      <c r="K185" s="66">
        <v>52.64</v>
      </c>
      <c r="L185" s="67" t="s">
        <v>72</v>
      </c>
      <c r="M185" s="64">
        <f t="shared" si="27"/>
        <v>52.64</v>
      </c>
      <c r="N185" s="66">
        <v>37.96</v>
      </c>
      <c r="O185" s="67" t="s">
        <v>72</v>
      </c>
      <c r="P185" s="64">
        <f t="shared" si="28"/>
        <v>37.96</v>
      </c>
    </row>
    <row r="186" spans="1:16">
      <c r="A186" s="1">
        <f t="shared" si="25"/>
        <v>186</v>
      </c>
      <c r="B186" s="76">
        <v>110</v>
      </c>
      <c r="C186" s="77" t="s">
        <v>73</v>
      </c>
      <c r="D186" s="83">
        <f t="shared" si="29"/>
        <v>27.5</v>
      </c>
      <c r="E186" s="78">
        <v>5.0729999999999997E-2</v>
      </c>
      <c r="F186" s="79">
        <v>2.3479999999999999E-5</v>
      </c>
      <c r="G186" s="75">
        <f t="shared" si="22"/>
        <v>5.0753479999999997E-2</v>
      </c>
      <c r="H186" s="66">
        <v>1.39</v>
      </c>
      <c r="I186" s="67" t="s">
        <v>74</v>
      </c>
      <c r="J186" s="68">
        <f t="shared" si="30"/>
        <v>1390</v>
      </c>
      <c r="K186" s="66">
        <v>61.22</v>
      </c>
      <c r="L186" s="67" t="s">
        <v>72</v>
      </c>
      <c r="M186" s="64">
        <f t="shared" si="27"/>
        <v>61.22</v>
      </c>
      <c r="N186" s="66">
        <v>44.46</v>
      </c>
      <c r="O186" s="67" t="s">
        <v>72</v>
      </c>
      <c r="P186" s="64">
        <f t="shared" si="28"/>
        <v>44.46</v>
      </c>
    </row>
    <row r="187" spans="1:16">
      <c r="A187" s="1">
        <f t="shared" si="25"/>
        <v>187</v>
      </c>
      <c r="B187" s="76">
        <v>120</v>
      </c>
      <c r="C187" s="77" t="s">
        <v>73</v>
      </c>
      <c r="D187" s="83">
        <f t="shared" si="29"/>
        <v>30</v>
      </c>
      <c r="E187" s="78">
        <v>4.7480000000000001E-2</v>
      </c>
      <c r="F187" s="79">
        <v>2.1710000000000001E-5</v>
      </c>
      <c r="G187" s="75">
        <f t="shared" si="22"/>
        <v>4.7501710000000003E-2</v>
      </c>
      <c r="H187" s="66">
        <v>1.62</v>
      </c>
      <c r="I187" s="67" t="s">
        <v>74</v>
      </c>
      <c r="J187" s="68">
        <f t="shared" si="30"/>
        <v>1620</v>
      </c>
      <c r="K187" s="66">
        <v>69.83</v>
      </c>
      <c r="L187" s="67" t="s">
        <v>72</v>
      </c>
      <c r="M187" s="64">
        <f t="shared" si="27"/>
        <v>69.83</v>
      </c>
      <c r="N187" s="66">
        <v>51.38</v>
      </c>
      <c r="O187" s="67" t="s">
        <v>72</v>
      </c>
      <c r="P187" s="64">
        <f t="shared" si="28"/>
        <v>51.38</v>
      </c>
    </row>
    <row r="188" spans="1:16">
      <c r="A188" s="1">
        <f t="shared" si="25"/>
        <v>188</v>
      </c>
      <c r="B188" s="76">
        <v>130</v>
      </c>
      <c r="C188" s="77" t="s">
        <v>73</v>
      </c>
      <c r="D188" s="83">
        <f t="shared" si="29"/>
        <v>32.5</v>
      </c>
      <c r="E188" s="78">
        <v>4.4670000000000001E-2</v>
      </c>
      <c r="F188" s="79">
        <v>2.0210000000000001E-5</v>
      </c>
      <c r="G188" s="75">
        <f t="shared" si="22"/>
        <v>4.4690210000000001E-2</v>
      </c>
      <c r="H188" s="66">
        <v>1.86</v>
      </c>
      <c r="I188" s="67" t="s">
        <v>74</v>
      </c>
      <c r="J188" s="68">
        <f t="shared" si="30"/>
        <v>1860</v>
      </c>
      <c r="K188" s="66">
        <v>78.510000000000005</v>
      </c>
      <c r="L188" s="67" t="s">
        <v>72</v>
      </c>
      <c r="M188" s="64">
        <f t="shared" si="27"/>
        <v>78.510000000000005</v>
      </c>
      <c r="N188" s="66">
        <v>58.72</v>
      </c>
      <c r="O188" s="67" t="s">
        <v>72</v>
      </c>
      <c r="P188" s="64">
        <f t="shared" si="28"/>
        <v>58.72</v>
      </c>
    </row>
    <row r="189" spans="1:16">
      <c r="A189" s="1">
        <f t="shared" si="25"/>
        <v>189</v>
      </c>
      <c r="B189" s="76">
        <v>140</v>
      </c>
      <c r="C189" s="77" t="s">
        <v>73</v>
      </c>
      <c r="D189" s="83">
        <f t="shared" si="29"/>
        <v>35</v>
      </c>
      <c r="E189" s="78">
        <v>4.2209999999999998E-2</v>
      </c>
      <c r="F189" s="79">
        <v>1.8899999999999999E-5</v>
      </c>
      <c r="G189" s="75">
        <f t="shared" si="22"/>
        <v>4.22289E-2</v>
      </c>
      <c r="H189" s="66">
        <v>2.12</v>
      </c>
      <c r="I189" s="67" t="s">
        <v>74</v>
      </c>
      <c r="J189" s="68">
        <f t="shared" si="30"/>
        <v>2120</v>
      </c>
      <c r="K189" s="66">
        <v>87.29</v>
      </c>
      <c r="L189" s="67" t="s">
        <v>72</v>
      </c>
      <c r="M189" s="64">
        <f t="shared" si="27"/>
        <v>87.29</v>
      </c>
      <c r="N189" s="66">
        <v>66.45</v>
      </c>
      <c r="O189" s="67" t="s">
        <v>72</v>
      </c>
      <c r="P189" s="64">
        <f t="shared" si="28"/>
        <v>66.45</v>
      </c>
    </row>
    <row r="190" spans="1:16">
      <c r="A190" s="1">
        <f t="shared" si="25"/>
        <v>190</v>
      </c>
      <c r="B190" s="76">
        <v>150</v>
      </c>
      <c r="C190" s="77" t="s">
        <v>73</v>
      </c>
      <c r="D190" s="83">
        <f t="shared" si="29"/>
        <v>37.5</v>
      </c>
      <c r="E190" s="78">
        <v>4.0050000000000002E-2</v>
      </c>
      <c r="F190" s="79">
        <v>1.7759999999999999E-5</v>
      </c>
      <c r="G190" s="75">
        <f t="shared" si="22"/>
        <v>4.0067760000000001E-2</v>
      </c>
      <c r="H190" s="66">
        <v>2.39</v>
      </c>
      <c r="I190" s="67" t="s">
        <v>74</v>
      </c>
      <c r="J190" s="68">
        <f t="shared" si="30"/>
        <v>2390</v>
      </c>
      <c r="K190" s="66">
        <v>96.18</v>
      </c>
      <c r="L190" s="67" t="s">
        <v>72</v>
      </c>
      <c r="M190" s="64">
        <f t="shared" si="27"/>
        <v>96.18</v>
      </c>
      <c r="N190" s="66">
        <v>74.58</v>
      </c>
      <c r="O190" s="67" t="s">
        <v>72</v>
      </c>
      <c r="P190" s="64">
        <f t="shared" ref="P190:P208" si="31">N190</f>
        <v>74.58</v>
      </c>
    </row>
    <row r="191" spans="1:16">
      <c r="A191" s="1">
        <f t="shared" si="25"/>
        <v>191</v>
      </c>
      <c r="B191" s="76">
        <v>160</v>
      </c>
      <c r="C191" s="77" t="s">
        <v>73</v>
      </c>
      <c r="D191" s="83">
        <f t="shared" si="29"/>
        <v>40</v>
      </c>
      <c r="E191" s="78">
        <v>3.814E-2</v>
      </c>
      <c r="F191" s="79">
        <v>1.6759999999999999E-5</v>
      </c>
      <c r="G191" s="75">
        <f t="shared" si="22"/>
        <v>3.8156759999999998E-2</v>
      </c>
      <c r="H191" s="66">
        <v>2.68</v>
      </c>
      <c r="I191" s="67" t="s">
        <v>74</v>
      </c>
      <c r="J191" s="68">
        <f t="shared" si="30"/>
        <v>2680</v>
      </c>
      <c r="K191" s="66">
        <v>105.2</v>
      </c>
      <c r="L191" s="67" t="s">
        <v>72</v>
      </c>
      <c r="M191" s="64">
        <f t="shared" si="27"/>
        <v>105.2</v>
      </c>
      <c r="N191" s="66">
        <v>83.1</v>
      </c>
      <c r="O191" s="67" t="s">
        <v>72</v>
      </c>
      <c r="P191" s="64">
        <f t="shared" si="31"/>
        <v>83.1</v>
      </c>
    </row>
    <row r="192" spans="1:16">
      <c r="A192" s="1">
        <f t="shared" si="25"/>
        <v>192</v>
      </c>
      <c r="B192" s="76">
        <v>170</v>
      </c>
      <c r="C192" s="77" t="s">
        <v>73</v>
      </c>
      <c r="D192" s="83">
        <f t="shared" si="29"/>
        <v>42.5</v>
      </c>
      <c r="E192" s="78">
        <v>3.6420000000000001E-2</v>
      </c>
      <c r="F192" s="79">
        <v>1.5869999999999999E-5</v>
      </c>
      <c r="G192" s="75">
        <f t="shared" si="22"/>
        <v>3.6435870000000002E-2</v>
      </c>
      <c r="H192" s="66">
        <v>2.98</v>
      </c>
      <c r="I192" s="67" t="s">
        <v>74</v>
      </c>
      <c r="J192" s="68">
        <f t="shared" si="30"/>
        <v>2980</v>
      </c>
      <c r="K192" s="66">
        <v>114.34</v>
      </c>
      <c r="L192" s="67" t="s">
        <v>72</v>
      </c>
      <c r="M192" s="64">
        <f t="shared" si="27"/>
        <v>114.34</v>
      </c>
      <c r="N192" s="66">
        <v>91.99</v>
      </c>
      <c r="O192" s="67" t="s">
        <v>72</v>
      </c>
      <c r="P192" s="64">
        <f t="shared" si="31"/>
        <v>91.99</v>
      </c>
    </row>
    <row r="193" spans="1:16">
      <c r="A193" s="1">
        <f t="shared" si="25"/>
        <v>193</v>
      </c>
      <c r="B193" s="76">
        <v>180</v>
      </c>
      <c r="C193" s="77" t="s">
        <v>73</v>
      </c>
      <c r="D193" s="83">
        <f t="shared" si="29"/>
        <v>45</v>
      </c>
      <c r="E193" s="78">
        <v>3.4869999999999998E-2</v>
      </c>
      <c r="F193" s="79">
        <v>1.507E-5</v>
      </c>
      <c r="G193" s="75">
        <f t="shared" si="22"/>
        <v>3.4885069999999997E-2</v>
      </c>
      <c r="H193" s="66">
        <v>3.29</v>
      </c>
      <c r="I193" s="67" t="s">
        <v>74</v>
      </c>
      <c r="J193" s="68">
        <f t="shared" si="30"/>
        <v>3290</v>
      </c>
      <c r="K193" s="66">
        <v>123.6</v>
      </c>
      <c r="L193" s="67" t="s">
        <v>72</v>
      </c>
      <c r="M193" s="64">
        <f t="shared" si="27"/>
        <v>123.6</v>
      </c>
      <c r="N193" s="66">
        <v>101.25</v>
      </c>
      <c r="O193" s="67" t="s">
        <v>72</v>
      </c>
      <c r="P193" s="64">
        <f t="shared" si="31"/>
        <v>101.25</v>
      </c>
    </row>
    <row r="194" spans="1:16">
      <c r="A194" s="1">
        <f t="shared" si="25"/>
        <v>194</v>
      </c>
      <c r="B194" s="76">
        <v>200</v>
      </c>
      <c r="C194" s="77" t="s">
        <v>73</v>
      </c>
      <c r="D194" s="83">
        <f t="shared" si="29"/>
        <v>50</v>
      </c>
      <c r="E194" s="78">
        <v>3.2199999999999999E-2</v>
      </c>
      <c r="F194" s="79">
        <v>1.3699999999999999E-5</v>
      </c>
      <c r="G194" s="75">
        <f t="shared" si="22"/>
        <v>3.2213699999999998E-2</v>
      </c>
      <c r="H194" s="66">
        <v>3.96</v>
      </c>
      <c r="I194" s="67" t="s">
        <v>74</v>
      </c>
      <c r="J194" s="68">
        <f t="shared" si="30"/>
        <v>3960</v>
      </c>
      <c r="K194" s="66">
        <v>157.32</v>
      </c>
      <c r="L194" s="67" t="s">
        <v>72</v>
      </c>
      <c r="M194" s="64">
        <f t="shared" si="27"/>
        <v>157.32</v>
      </c>
      <c r="N194" s="66">
        <v>120.86</v>
      </c>
      <c r="O194" s="67" t="s">
        <v>72</v>
      </c>
      <c r="P194" s="64">
        <f t="shared" si="31"/>
        <v>120.86</v>
      </c>
    </row>
    <row r="195" spans="1:16">
      <c r="A195" s="1">
        <f t="shared" si="25"/>
        <v>195</v>
      </c>
      <c r="B195" s="76">
        <v>225</v>
      </c>
      <c r="C195" s="77" t="s">
        <v>73</v>
      </c>
      <c r="D195" s="83">
        <f t="shared" si="29"/>
        <v>56.25</v>
      </c>
      <c r="E195" s="78">
        <v>2.947E-2</v>
      </c>
      <c r="F195" s="79">
        <v>1.2310000000000001E-5</v>
      </c>
      <c r="G195" s="75">
        <f t="shared" si="22"/>
        <v>2.9482310000000001E-2</v>
      </c>
      <c r="H195" s="66">
        <v>4.87</v>
      </c>
      <c r="I195" s="67" t="s">
        <v>74</v>
      </c>
      <c r="J195" s="68">
        <f t="shared" si="30"/>
        <v>4870</v>
      </c>
      <c r="K195" s="66">
        <v>205.25</v>
      </c>
      <c r="L195" s="67" t="s">
        <v>72</v>
      </c>
      <c r="M195" s="64">
        <f t="shared" si="27"/>
        <v>205.25</v>
      </c>
      <c r="N195" s="66">
        <v>147.32</v>
      </c>
      <c r="O195" s="67" t="s">
        <v>72</v>
      </c>
      <c r="P195" s="64">
        <f t="shared" si="31"/>
        <v>147.32</v>
      </c>
    </row>
    <row r="196" spans="1:16">
      <c r="A196" s="1">
        <f t="shared" si="25"/>
        <v>196</v>
      </c>
      <c r="B196" s="76">
        <v>250</v>
      </c>
      <c r="C196" s="77" t="s">
        <v>73</v>
      </c>
      <c r="D196" s="83">
        <f t="shared" si="29"/>
        <v>62.5</v>
      </c>
      <c r="E196" s="78">
        <v>2.7230000000000001E-2</v>
      </c>
      <c r="F196" s="79">
        <v>1.119E-5</v>
      </c>
      <c r="G196" s="75">
        <f t="shared" si="22"/>
        <v>2.7241190000000002E-2</v>
      </c>
      <c r="H196" s="66">
        <v>5.86</v>
      </c>
      <c r="I196" s="67" t="s">
        <v>74</v>
      </c>
      <c r="J196" s="68">
        <f t="shared" si="30"/>
        <v>5860</v>
      </c>
      <c r="K196" s="66">
        <v>250.54</v>
      </c>
      <c r="L196" s="67" t="s">
        <v>72</v>
      </c>
      <c r="M196" s="64">
        <f t="shared" si="27"/>
        <v>250.54</v>
      </c>
      <c r="N196" s="66">
        <v>175.87</v>
      </c>
      <c r="O196" s="67" t="s">
        <v>72</v>
      </c>
      <c r="P196" s="64">
        <f t="shared" si="31"/>
        <v>175.87</v>
      </c>
    </row>
    <row r="197" spans="1:16">
      <c r="A197" s="1">
        <f t="shared" si="25"/>
        <v>197</v>
      </c>
      <c r="B197" s="76">
        <v>275</v>
      </c>
      <c r="C197" s="77" t="s">
        <v>73</v>
      </c>
      <c r="D197" s="83">
        <f t="shared" ref="D197:D210" si="32">B197/$C$5</f>
        <v>68.75</v>
      </c>
      <c r="E197" s="78">
        <v>2.5360000000000001E-2</v>
      </c>
      <c r="F197" s="79">
        <v>1.027E-5</v>
      </c>
      <c r="G197" s="75">
        <f t="shared" si="22"/>
        <v>2.537027E-2</v>
      </c>
      <c r="H197" s="66">
        <v>6.92</v>
      </c>
      <c r="I197" s="67" t="s">
        <v>74</v>
      </c>
      <c r="J197" s="68">
        <f t="shared" si="30"/>
        <v>6920</v>
      </c>
      <c r="K197" s="66">
        <v>294.72000000000003</v>
      </c>
      <c r="L197" s="67" t="s">
        <v>72</v>
      </c>
      <c r="M197" s="64">
        <f t="shared" si="27"/>
        <v>294.72000000000003</v>
      </c>
      <c r="N197" s="66">
        <v>206.4</v>
      </c>
      <c r="O197" s="67" t="s">
        <v>72</v>
      </c>
      <c r="P197" s="64">
        <f t="shared" si="31"/>
        <v>206.4</v>
      </c>
    </row>
    <row r="198" spans="1:16">
      <c r="A198" s="1">
        <f t="shared" si="25"/>
        <v>198</v>
      </c>
      <c r="B198" s="76">
        <v>300</v>
      </c>
      <c r="C198" s="77" t="s">
        <v>73</v>
      </c>
      <c r="D198" s="83">
        <f t="shared" si="32"/>
        <v>75</v>
      </c>
      <c r="E198" s="78">
        <v>2.3779999999999999E-2</v>
      </c>
      <c r="F198" s="79">
        <v>9.4879999999999996E-6</v>
      </c>
      <c r="G198" s="75">
        <f t="shared" si="22"/>
        <v>2.3789487999999998E-2</v>
      </c>
      <c r="H198" s="66">
        <v>8.06</v>
      </c>
      <c r="I198" s="67" t="s">
        <v>74</v>
      </c>
      <c r="J198" s="68">
        <f t="shared" si="30"/>
        <v>8060.0000000000009</v>
      </c>
      <c r="K198" s="66">
        <v>338.47</v>
      </c>
      <c r="L198" s="67" t="s">
        <v>72</v>
      </c>
      <c r="M198" s="64">
        <f t="shared" si="27"/>
        <v>338.47</v>
      </c>
      <c r="N198" s="66">
        <v>238.85</v>
      </c>
      <c r="O198" s="67" t="s">
        <v>72</v>
      </c>
      <c r="P198" s="64">
        <f t="shared" si="31"/>
        <v>238.85</v>
      </c>
    </row>
    <row r="199" spans="1:16">
      <c r="A199" s="1">
        <f t="shared" si="25"/>
        <v>199</v>
      </c>
      <c r="B199" s="76">
        <v>325</v>
      </c>
      <c r="C199" s="77" t="s">
        <v>73</v>
      </c>
      <c r="D199" s="83">
        <f t="shared" si="32"/>
        <v>81.25</v>
      </c>
      <c r="E199" s="78">
        <v>2.2419999999999999E-2</v>
      </c>
      <c r="F199" s="79">
        <v>8.8230000000000001E-6</v>
      </c>
      <c r="G199" s="75">
        <f t="shared" si="22"/>
        <v>2.2428823000000001E-2</v>
      </c>
      <c r="H199" s="66">
        <v>9.27</v>
      </c>
      <c r="I199" s="67" t="s">
        <v>74</v>
      </c>
      <c r="J199" s="68">
        <f t="shared" si="30"/>
        <v>9270</v>
      </c>
      <c r="K199" s="66">
        <v>382.13</v>
      </c>
      <c r="L199" s="67" t="s">
        <v>72</v>
      </c>
      <c r="M199" s="64">
        <f t="shared" si="27"/>
        <v>382.13</v>
      </c>
      <c r="N199" s="66">
        <v>273.14</v>
      </c>
      <c r="O199" s="67" t="s">
        <v>72</v>
      </c>
      <c r="P199" s="64">
        <f t="shared" si="31"/>
        <v>273.14</v>
      </c>
    </row>
    <row r="200" spans="1:16">
      <c r="A200" s="1">
        <f t="shared" si="25"/>
        <v>200</v>
      </c>
      <c r="B200" s="76">
        <v>350</v>
      </c>
      <c r="C200" s="77" t="s">
        <v>73</v>
      </c>
      <c r="D200" s="83">
        <f t="shared" si="32"/>
        <v>87.5</v>
      </c>
      <c r="E200" s="78">
        <v>2.1239999999999998E-2</v>
      </c>
      <c r="F200" s="79">
        <v>8.2479999999999996E-6</v>
      </c>
      <c r="G200" s="75">
        <f t="shared" si="22"/>
        <v>2.1248247999999997E-2</v>
      </c>
      <c r="H200" s="66">
        <v>10.55</v>
      </c>
      <c r="I200" s="67" t="s">
        <v>74</v>
      </c>
      <c r="J200" s="68">
        <f t="shared" si="30"/>
        <v>10550</v>
      </c>
      <c r="K200" s="66">
        <v>425.92</v>
      </c>
      <c r="L200" s="67" t="s">
        <v>72</v>
      </c>
      <c r="M200" s="64">
        <f t="shared" si="27"/>
        <v>425.92</v>
      </c>
      <c r="N200" s="66">
        <v>309.19</v>
      </c>
      <c r="O200" s="67" t="s">
        <v>72</v>
      </c>
      <c r="P200" s="64">
        <f t="shared" si="31"/>
        <v>309.19</v>
      </c>
    </row>
    <row r="201" spans="1:16">
      <c r="A201" s="1">
        <f t="shared" si="25"/>
        <v>201</v>
      </c>
      <c r="B201" s="76">
        <v>375</v>
      </c>
      <c r="C201" s="77" t="s">
        <v>73</v>
      </c>
      <c r="D201" s="83">
        <f t="shared" si="32"/>
        <v>93.75</v>
      </c>
      <c r="E201" s="78">
        <v>2.0209999999999999E-2</v>
      </c>
      <c r="F201" s="79">
        <v>7.7470000000000005E-6</v>
      </c>
      <c r="G201" s="75">
        <f t="shared" si="22"/>
        <v>2.0217746999999998E-2</v>
      </c>
      <c r="H201" s="66">
        <v>11.9</v>
      </c>
      <c r="I201" s="67" t="s">
        <v>74</v>
      </c>
      <c r="J201" s="68">
        <f t="shared" si="30"/>
        <v>11900</v>
      </c>
      <c r="K201" s="66">
        <v>469.92</v>
      </c>
      <c r="L201" s="67" t="s">
        <v>72</v>
      </c>
      <c r="M201" s="64">
        <f t="shared" si="27"/>
        <v>469.92</v>
      </c>
      <c r="N201" s="66">
        <v>346.93</v>
      </c>
      <c r="O201" s="67" t="s">
        <v>72</v>
      </c>
      <c r="P201" s="64">
        <f t="shared" si="31"/>
        <v>346.93</v>
      </c>
    </row>
    <row r="202" spans="1:16">
      <c r="A202" s="1">
        <f t="shared" si="25"/>
        <v>202</v>
      </c>
      <c r="B202" s="76">
        <v>400</v>
      </c>
      <c r="C202" s="77" t="s">
        <v>73</v>
      </c>
      <c r="D202" s="113">
        <f t="shared" si="32"/>
        <v>100</v>
      </c>
      <c r="E202" s="78">
        <v>1.9290000000000002E-2</v>
      </c>
      <c r="F202" s="79">
        <v>7.3050000000000004E-6</v>
      </c>
      <c r="G202" s="75">
        <f t="shared" si="22"/>
        <v>1.9297305000000001E-2</v>
      </c>
      <c r="H202" s="66">
        <v>13.32</v>
      </c>
      <c r="I202" s="67" t="s">
        <v>74</v>
      </c>
      <c r="J202" s="68">
        <f t="shared" si="30"/>
        <v>13320</v>
      </c>
      <c r="K202" s="66">
        <v>514.20000000000005</v>
      </c>
      <c r="L202" s="67" t="s">
        <v>72</v>
      </c>
      <c r="M202" s="64">
        <f t="shared" si="27"/>
        <v>514.20000000000005</v>
      </c>
      <c r="N202" s="66">
        <v>386.32</v>
      </c>
      <c r="O202" s="67" t="s">
        <v>72</v>
      </c>
      <c r="P202" s="64">
        <f t="shared" si="31"/>
        <v>386.32</v>
      </c>
    </row>
    <row r="203" spans="1:16">
      <c r="A203" s="1">
        <f t="shared" si="25"/>
        <v>203</v>
      </c>
      <c r="B203" s="76">
        <v>450</v>
      </c>
      <c r="C203" s="77" t="s">
        <v>73</v>
      </c>
      <c r="D203" s="113">
        <f t="shared" si="32"/>
        <v>112.5</v>
      </c>
      <c r="E203" s="78">
        <v>1.7749999999999998E-2</v>
      </c>
      <c r="F203" s="79">
        <v>6.562E-6</v>
      </c>
      <c r="G203" s="75">
        <f t="shared" si="22"/>
        <v>1.7756562E-2</v>
      </c>
      <c r="H203" s="66">
        <v>16.350000000000001</v>
      </c>
      <c r="I203" s="67" t="s">
        <v>74</v>
      </c>
      <c r="J203" s="68">
        <f t="shared" si="30"/>
        <v>16350.000000000002</v>
      </c>
      <c r="K203" s="66">
        <v>674.94</v>
      </c>
      <c r="L203" s="67" t="s">
        <v>72</v>
      </c>
      <c r="M203" s="64">
        <f t="shared" si="27"/>
        <v>674.94</v>
      </c>
      <c r="N203" s="66">
        <v>469.81</v>
      </c>
      <c r="O203" s="67" t="s">
        <v>72</v>
      </c>
      <c r="P203" s="64">
        <f t="shared" si="31"/>
        <v>469.81</v>
      </c>
    </row>
    <row r="204" spans="1:16">
      <c r="A204" s="1">
        <f t="shared" si="25"/>
        <v>204</v>
      </c>
      <c r="B204" s="76">
        <v>500</v>
      </c>
      <c r="C204" s="77" t="s">
        <v>73</v>
      </c>
      <c r="D204" s="113">
        <f t="shared" si="32"/>
        <v>125</v>
      </c>
      <c r="E204" s="78">
        <v>1.6490000000000001E-2</v>
      </c>
      <c r="F204" s="79">
        <v>5.9610000000000002E-6</v>
      </c>
      <c r="G204" s="75">
        <f t="shared" si="22"/>
        <v>1.6495961E-2</v>
      </c>
      <c r="H204" s="66">
        <v>19.62</v>
      </c>
      <c r="I204" s="67" t="s">
        <v>74</v>
      </c>
      <c r="J204" s="68">
        <f t="shared" si="30"/>
        <v>19620</v>
      </c>
      <c r="K204" s="66">
        <v>824.65</v>
      </c>
      <c r="L204" s="67" t="s">
        <v>72</v>
      </c>
      <c r="M204" s="64">
        <f t="shared" si="27"/>
        <v>824.65</v>
      </c>
      <c r="N204" s="66">
        <v>559.19000000000005</v>
      </c>
      <c r="O204" s="67" t="s">
        <v>72</v>
      </c>
      <c r="P204" s="64">
        <f t="shared" si="31"/>
        <v>559.19000000000005</v>
      </c>
    </row>
    <row r="205" spans="1:16">
      <c r="A205" s="1">
        <f t="shared" si="25"/>
        <v>205</v>
      </c>
      <c r="B205" s="76">
        <v>550</v>
      </c>
      <c r="C205" s="77" t="s">
        <v>73</v>
      </c>
      <c r="D205" s="113">
        <f t="shared" si="32"/>
        <v>137.5</v>
      </c>
      <c r="E205" s="78">
        <v>1.545E-2</v>
      </c>
      <c r="F205" s="79">
        <v>5.4639999999999997E-6</v>
      </c>
      <c r="G205" s="75">
        <f t="shared" si="22"/>
        <v>1.5455464E-2</v>
      </c>
      <c r="H205" s="66">
        <v>23.12</v>
      </c>
      <c r="I205" s="67" t="s">
        <v>74</v>
      </c>
      <c r="J205" s="68">
        <f t="shared" si="30"/>
        <v>23120</v>
      </c>
      <c r="K205" s="66">
        <v>969.01</v>
      </c>
      <c r="L205" s="67" t="s">
        <v>72</v>
      </c>
      <c r="M205" s="64">
        <f t="shared" si="27"/>
        <v>969.01</v>
      </c>
      <c r="N205" s="66">
        <v>654.08000000000004</v>
      </c>
      <c r="O205" s="67" t="s">
        <v>72</v>
      </c>
      <c r="P205" s="64">
        <f t="shared" si="31"/>
        <v>654.08000000000004</v>
      </c>
    </row>
    <row r="206" spans="1:16">
      <c r="A206" s="1">
        <f t="shared" si="25"/>
        <v>206</v>
      </c>
      <c r="B206" s="76">
        <v>600</v>
      </c>
      <c r="C206" s="77" t="s">
        <v>73</v>
      </c>
      <c r="D206" s="113">
        <f t="shared" si="32"/>
        <v>150</v>
      </c>
      <c r="E206" s="78">
        <v>1.456E-2</v>
      </c>
      <c r="F206" s="79">
        <v>5.0470000000000001E-6</v>
      </c>
      <c r="G206" s="75">
        <f t="shared" si="22"/>
        <v>1.4565046999999999E-2</v>
      </c>
      <c r="H206" s="66">
        <v>26.86</v>
      </c>
      <c r="I206" s="67" t="s">
        <v>74</v>
      </c>
      <c r="J206" s="68">
        <f t="shared" si="30"/>
        <v>26860</v>
      </c>
      <c r="K206" s="66">
        <v>1.1100000000000001</v>
      </c>
      <c r="L206" s="112" t="s">
        <v>74</v>
      </c>
      <c r="M206" s="68">
        <f t="shared" ref="M206:M228" si="33">K206*1000</f>
        <v>1110</v>
      </c>
      <c r="N206" s="66">
        <v>754.11</v>
      </c>
      <c r="O206" s="67" t="s">
        <v>72</v>
      </c>
      <c r="P206" s="64">
        <f t="shared" si="31"/>
        <v>754.11</v>
      </c>
    </row>
    <row r="207" spans="1:16">
      <c r="A207" s="1">
        <f t="shared" si="25"/>
        <v>207</v>
      </c>
      <c r="B207" s="76">
        <v>650</v>
      </c>
      <c r="C207" s="77" t="s">
        <v>73</v>
      </c>
      <c r="D207" s="113">
        <f t="shared" si="32"/>
        <v>162.5</v>
      </c>
      <c r="E207" s="78">
        <v>1.3809999999999999E-2</v>
      </c>
      <c r="F207" s="79">
        <v>4.6909999999999996E-6</v>
      </c>
      <c r="G207" s="75">
        <f t="shared" si="22"/>
        <v>1.3814690999999999E-2</v>
      </c>
      <c r="H207" s="66">
        <v>30.8</v>
      </c>
      <c r="I207" s="67" t="s">
        <v>74</v>
      </c>
      <c r="J207" s="68">
        <f t="shared" si="30"/>
        <v>30800</v>
      </c>
      <c r="K207" s="66">
        <v>1.25</v>
      </c>
      <c r="L207" s="67" t="s">
        <v>74</v>
      </c>
      <c r="M207" s="68">
        <f t="shared" si="33"/>
        <v>1250</v>
      </c>
      <c r="N207" s="66">
        <v>858.96</v>
      </c>
      <c r="O207" s="67" t="s">
        <v>72</v>
      </c>
      <c r="P207" s="64">
        <f t="shared" si="31"/>
        <v>858.96</v>
      </c>
    </row>
    <row r="208" spans="1:16">
      <c r="A208" s="1">
        <f t="shared" si="25"/>
        <v>208</v>
      </c>
      <c r="B208" s="76">
        <v>700</v>
      </c>
      <c r="C208" s="77" t="s">
        <v>73</v>
      </c>
      <c r="D208" s="113">
        <f t="shared" si="32"/>
        <v>175</v>
      </c>
      <c r="E208" s="78">
        <v>1.316E-2</v>
      </c>
      <c r="F208" s="79">
        <v>4.3839999999999999E-6</v>
      </c>
      <c r="G208" s="75">
        <f t="shared" si="22"/>
        <v>1.3164383999999999E-2</v>
      </c>
      <c r="H208" s="66">
        <v>34.950000000000003</v>
      </c>
      <c r="I208" s="67" t="s">
        <v>74</v>
      </c>
      <c r="J208" s="68">
        <f t="shared" si="30"/>
        <v>34950</v>
      </c>
      <c r="K208" s="66">
        <v>1.39</v>
      </c>
      <c r="L208" s="67" t="s">
        <v>74</v>
      </c>
      <c r="M208" s="68">
        <f t="shared" si="33"/>
        <v>1390</v>
      </c>
      <c r="N208" s="66">
        <v>968.32</v>
      </c>
      <c r="O208" s="67" t="s">
        <v>72</v>
      </c>
      <c r="P208" s="64">
        <f t="shared" si="31"/>
        <v>968.32</v>
      </c>
    </row>
    <row r="209" spans="1:16">
      <c r="A209" s="1">
        <f t="shared" si="25"/>
        <v>209</v>
      </c>
      <c r="B209" s="76">
        <v>800</v>
      </c>
      <c r="C209" s="77" t="s">
        <v>73</v>
      </c>
      <c r="D209" s="113">
        <f t="shared" si="32"/>
        <v>200</v>
      </c>
      <c r="E209" s="78">
        <v>1.209E-2</v>
      </c>
      <c r="F209" s="79">
        <v>3.8800000000000001E-6</v>
      </c>
      <c r="G209" s="75">
        <f t="shared" si="22"/>
        <v>1.209388E-2</v>
      </c>
      <c r="H209" s="66">
        <v>43.83</v>
      </c>
      <c r="I209" s="67" t="s">
        <v>74</v>
      </c>
      <c r="J209" s="68">
        <f t="shared" si="30"/>
        <v>43830</v>
      </c>
      <c r="K209" s="66">
        <v>1.89</v>
      </c>
      <c r="L209" s="67" t="s">
        <v>74</v>
      </c>
      <c r="M209" s="68">
        <f t="shared" si="33"/>
        <v>1890</v>
      </c>
      <c r="N209" s="66">
        <v>1.2</v>
      </c>
      <c r="O209" s="112" t="s">
        <v>74</v>
      </c>
      <c r="P209" s="68">
        <f t="shared" ref="P209:P228" si="34">N209*1000</f>
        <v>1200</v>
      </c>
    </row>
    <row r="210" spans="1:16">
      <c r="A210" s="1">
        <f t="shared" si="25"/>
        <v>210</v>
      </c>
      <c r="B210" s="76">
        <v>900</v>
      </c>
      <c r="C210" s="77" t="s">
        <v>73</v>
      </c>
      <c r="D210" s="113">
        <f t="shared" si="32"/>
        <v>225</v>
      </c>
      <c r="E210" s="78">
        <v>1.125E-2</v>
      </c>
      <c r="F210" s="79">
        <v>3.4829999999999999E-6</v>
      </c>
      <c r="G210" s="75">
        <f t="shared" si="22"/>
        <v>1.1253483E-2</v>
      </c>
      <c r="H210" s="66">
        <v>53.43</v>
      </c>
      <c r="I210" s="67" t="s">
        <v>74</v>
      </c>
      <c r="J210" s="68">
        <f t="shared" si="30"/>
        <v>53430</v>
      </c>
      <c r="K210" s="66">
        <v>2.34</v>
      </c>
      <c r="L210" s="67" t="s">
        <v>74</v>
      </c>
      <c r="M210" s="68">
        <f t="shared" si="33"/>
        <v>2340</v>
      </c>
      <c r="N210" s="66">
        <v>1.45</v>
      </c>
      <c r="O210" s="67" t="s">
        <v>74</v>
      </c>
      <c r="P210" s="68">
        <f t="shared" si="34"/>
        <v>1450</v>
      </c>
    </row>
    <row r="211" spans="1:16">
      <c r="A211" s="1">
        <f t="shared" si="25"/>
        <v>211</v>
      </c>
      <c r="B211" s="76">
        <v>1</v>
      </c>
      <c r="C211" s="111" t="s">
        <v>75</v>
      </c>
      <c r="D211" s="113">
        <f t="shared" ref="D211:D228" si="35">B211*1000/$C$5</f>
        <v>250</v>
      </c>
      <c r="E211" s="78">
        <v>1.057E-2</v>
      </c>
      <c r="F211" s="79">
        <v>3.162E-6</v>
      </c>
      <c r="G211" s="75">
        <f t="shared" si="22"/>
        <v>1.0573161999999999E-2</v>
      </c>
      <c r="H211" s="66">
        <v>63.7</v>
      </c>
      <c r="I211" s="67" t="s">
        <v>74</v>
      </c>
      <c r="J211" s="68">
        <f t="shared" si="30"/>
        <v>63700</v>
      </c>
      <c r="K211" s="66">
        <v>2.77</v>
      </c>
      <c r="L211" s="67" t="s">
        <v>74</v>
      </c>
      <c r="M211" s="68">
        <f t="shared" si="33"/>
        <v>2770</v>
      </c>
      <c r="N211" s="66">
        <v>1.7</v>
      </c>
      <c r="O211" s="67" t="s">
        <v>74</v>
      </c>
      <c r="P211" s="68">
        <f t="shared" si="34"/>
        <v>1700</v>
      </c>
    </row>
    <row r="212" spans="1:16">
      <c r="A212" s="1">
        <f t="shared" si="25"/>
        <v>212</v>
      </c>
      <c r="B212" s="76">
        <v>1.1000000000000001</v>
      </c>
      <c r="C212" s="77" t="s">
        <v>75</v>
      </c>
      <c r="D212" s="113">
        <f t="shared" si="35"/>
        <v>275</v>
      </c>
      <c r="E212" s="78">
        <v>1.001E-2</v>
      </c>
      <c r="F212" s="79">
        <v>2.897E-6</v>
      </c>
      <c r="G212" s="75">
        <f t="shared" ref="G212:G275" si="36">E212+F212</f>
        <v>1.0012897E-2</v>
      </c>
      <c r="H212" s="66">
        <v>74.58</v>
      </c>
      <c r="I212" s="67" t="s">
        <v>74</v>
      </c>
      <c r="J212" s="68">
        <f t="shared" si="30"/>
        <v>74580</v>
      </c>
      <c r="K212" s="66">
        <v>3.18</v>
      </c>
      <c r="L212" s="67" t="s">
        <v>74</v>
      </c>
      <c r="M212" s="68">
        <f t="shared" si="33"/>
        <v>3180</v>
      </c>
      <c r="N212" s="66">
        <v>1.98</v>
      </c>
      <c r="O212" s="67" t="s">
        <v>74</v>
      </c>
      <c r="P212" s="68">
        <f t="shared" si="34"/>
        <v>1980</v>
      </c>
    </row>
    <row r="213" spans="1:16">
      <c r="A213" s="1">
        <f t="shared" si="25"/>
        <v>213</v>
      </c>
      <c r="B213" s="76">
        <v>1.2</v>
      </c>
      <c r="C213" s="77" t="s">
        <v>75</v>
      </c>
      <c r="D213" s="113">
        <f t="shared" si="35"/>
        <v>300</v>
      </c>
      <c r="E213" s="78">
        <v>9.5440000000000004E-3</v>
      </c>
      <c r="F213" s="79">
        <v>2.6749999999999998E-6</v>
      </c>
      <c r="G213" s="75">
        <f t="shared" si="36"/>
        <v>9.546675000000001E-3</v>
      </c>
      <c r="H213" s="66">
        <v>86.03</v>
      </c>
      <c r="I213" s="67" t="s">
        <v>74</v>
      </c>
      <c r="J213" s="68">
        <f t="shared" si="30"/>
        <v>86030</v>
      </c>
      <c r="K213" s="66">
        <v>3.59</v>
      </c>
      <c r="L213" s="67" t="s">
        <v>74</v>
      </c>
      <c r="M213" s="68">
        <f t="shared" si="33"/>
        <v>3590</v>
      </c>
      <c r="N213" s="66">
        <v>2.2599999999999998</v>
      </c>
      <c r="O213" s="67" t="s">
        <v>74</v>
      </c>
      <c r="P213" s="68">
        <f t="shared" si="34"/>
        <v>2260</v>
      </c>
    </row>
    <row r="214" spans="1:16">
      <c r="A214" s="1">
        <f t="shared" ref="A214:A277" si="37">A213+1</f>
        <v>214</v>
      </c>
      <c r="B214" s="76">
        <v>1.3</v>
      </c>
      <c r="C214" s="77" t="s">
        <v>75</v>
      </c>
      <c r="D214" s="113">
        <f t="shared" si="35"/>
        <v>325</v>
      </c>
      <c r="E214" s="78">
        <v>9.1470000000000006E-3</v>
      </c>
      <c r="F214" s="79">
        <v>2.4849999999999999E-6</v>
      </c>
      <c r="G214" s="75">
        <f t="shared" si="36"/>
        <v>9.1494850000000006E-3</v>
      </c>
      <c r="H214" s="66">
        <v>98.02</v>
      </c>
      <c r="I214" s="67" t="s">
        <v>74</v>
      </c>
      <c r="J214" s="68">
        <f t="shared" si="30"/>
        <v>98020</v>
      </c>
      <c r="K214" s="66">
        <v>3.99</v>
      </c>
      <c r="L214" s="67" t="s">
        <v>74</v>
      </c>
      <c r="M214" s="68">
        <f t="shared" si="33"/>
        <v>3990</v>
      </c>
      <c r="N214" s="66">
        <v>2.5499999999999998</v>
      </c>
      <c r="O214" s="67" t="s">
        <v>74</v>
      </c>
      <c r="P214" s="68">
        <f t="shared" si="34"/>
        <v>2550</v>
      </c>
    </row>
    <row r="215" spans="1:16">
      <c r="A215" s="1">
        <f t="shared" si="37"/>
        <v>215</v>
      </c>
      <c r="B215" s="76">
        <v>1.4</v>
      </c>
      <c r="C215" s="77" t="s">
        <v>75</v>
      </c>
      <c r="D215" s="113">
        <f t="shared" si="35"/>
        <v>350</v>
      </c>
      <c r="E215" s="78">
        <v>8.8070000000000006E-3</v>
      </c>
      <c r="F215" s="79">
        <v>2.322E-6</v>
      </c>
      <c r="G215" s="75">
        <f t="shared" si="36"/>
        <v>8.8093220000000014E-3</v>
      </c>
      <c r="H215" s="66">
        <v>110.49</v>
      </c>
      <c r="I215" s="67" t="s">
        <v>74</v>
      </c>
      <c r="J215" s="68">
        <f t="shared" si="30"/>
        <v>110490</v>
      </c>
      <c r="K215" s="66">
        <v>4.38</v>
      </c>
      <c r="L215" s="67" t="s">
        <v>74</v>
      </c>
      <c r="M215" s="68">
        <f t="shared" si="33"/>
        <v>4380</v>
      </c>
      <c r="N215" s="66">
        <v>2.85</v>
      </c>
      <c r="O215" s="67" t="s">
        <v>74</v>
      </c>
      <c r="P215" s="68">
        <f t="shared" si="34"/>
        <v>2850</v>
      </c>
    </row>
    <row r="216" spans="1:16">
      <c r="A216" s="1">
        <f t="shared" si="37"/>
        <v>216</v>
      </c>
      <c r="B216" s="76">
        <v>1.5</v>
      </c>
      <c r="C216" s="77" t="s">
        <v>75</v>
      </c>
      <c r="D216" s="113">
        <f t="shared" si="35"/>
        <v>375</v>
      </c>
      <c r="E216" s="78">
        <v>8.5120000000000005E-3</v>
      </c>
      <c r="F216" s="79">
        <v>2.1789999999999998E-6</v>
      </c>
      <c r="G216" s="75">
        <f t="shared" si="36"/>
        <v>8.5141790000000002E-3</v>
      </c>
      <c r="H216" s="66">
        <v>123.43</v>
      </c>
      <c r="I216" s="67" t="s">
        <v>74</v>
      </c>
      <c r="J216" s="68">
        <f t="shared" si="30"/>
        <v>123430</v>
      </c>
      <c r="K216" s="66">
        <v>4.76</v>
      </c>
      <c r="L216" s="67" t="s">
        <v>74</v>
      </c>
      <c r="M216" s="68">
        <f t="shared" si="33"/>
        <v>4760</v>
      </c>
      <c r="N216" s="66">
        <v>3.15</v>
      </c>
      <c r="O216" s="67" t="s">
        <v>74</v>
      </c>
      <c r="P216" s="68">
        <f t="shared" si="34"/>
        <v>3150</v>
      </c>
    </row>
    <row r="217" spans="1:16">
      <c r="A217" s="1">
        <f t="shared" si="37"/>
        <v>217</v>
      </c>
      <c r="B217" s="76">
        <v>1.6</v>
      </c>
      <c r="C217" s="77" t="s">
        <v>75</v>
      </c>
      <c r="D217" s="113">
        <f t="shared" si="35"/>
        <v>400</v>
      </c>
      <c r="E217" s="78">
        <v>8.2539999999999992E-3</v>
      </c>
      <c r="F217" s="79">
        <v>2.0530000000000001E-6</v>
      </c>
      <c r="G217" s="75">
        <f t="shared" si="36"/>
        <v>8.2560529999999993E-3</v>
      </c>
      <c r="H217" s="66">
        <v>136.78</v>
      </c>
      <c r="I217" s="67" t="s">
        <v>74</v>
      </c>
      <c r="J217" s="68">
        <f t="shared" si="30"/>
        <v>136780</v>
      </c>
      <c r="K217" s="66">
        <v>5.15</v>
      </c>
      <c r="L217" s="67" t="s">
        <v>74</v>
      </c>
      <c r="M217" s="68">
        <f t="shared" si="33"/>
        <v>5150</v>
      </c>
      <c r="N217" s="66">
        <v>3.46</v>
      </c>
      <c r="O217" s="67" t="s">
        <v>74</v>
      </c>
      <c r="P217" s="68">
        <f t="shared" si="34"/>
        <v>3460</v>
      </c>
    </row>
    <row r="218" spans="1:16">
      <c r="A218" s="1">
        <f t="shared" si="37"/>
        <v>218</v>
      </c>
      <c r="B218" s="76">
        <v>1.7</v>
      </c>
      <c r="C218" s="77" t="s">
        <v>75</v>
      </c>
      <c r="D218" s="113">
        <f t="shared" si="35"/>
        <v>425</v>
      </c>
      <c r="E218" s="78">
        <v>8.0269999999999994E-3</v>
      </c>
      <c r="F218" s="79">
        <v>1.9420000000000002E-6</v>
      </c>
      <c r="G218" s="75">
        <f t="shared" si="36"/>
        <v>8.028941999999999E-3</v>
      </c>
      <c r="H218" s="66">
        <v>150.54</v>
      </c>
      <c r="I218" s="67" t="s">
        <v>74</v>
      </c>
      <c r="J218" s="68">
        <f t="shared" si="30"/>
        <v>150540</v>
      </c>
      <c r="K218" s="66">
        <v>5.52</v>
      </c>
      <c r="L218" s="67" t="s">
        <v>74</v>
      </c>
      <c r="M218" s="68">
        <f t="shared" si="33"/>
        <v>5520</v>
      </c>
      <c r="N218" s="66">
        <v>3.78</v>
      </c>
      <c r="O218" s="67" t="s">
        <v>74</v>
      </c>
      <c r="P218" s="68">
        <f t="shared" si="34"/>
        <v>3780</v>
      </c>
    </row>
    <row r="219" spans="1:16">
      <c r="A219" s="1">
        <f t="shared" si="37"/>
        <v>219</v>
      </c>
      <c r="B219" s="76">
        <v>1.8</v>
      </c>
      <c r="C219" s="77" t="s">
        <v>75</v>
      </c>
      <c r="D219" s="113">
        <f t="shared" si="35"/>
        <v>450</v>
      </c>
      <c r="E219" s="78">
        <v>7.8259999999999996E-3</v>
      </c>
      <c r="F219" s="79">
        <v>1.8419999999999999E-6</v>
      </c>
      <c r="G219" s="75">
        <f t="shared" si="36"/>
        <v>7.8278419999999998E-3</v>
      </c>
      <c r="H219" s="66">
        <v>164.67</v>
      </c>
      <c r="I219" s="67" t="s">
        <v>74</v>
      </c>
      <c r="J219" s="68">
        <f t="shared" si="30"/>
        <v>164670</v>
      </c>
      <c r="K219" s="66">
        <v>5.89</v>
      </c>
      <c r="L219" s="67" t="s">
        <v>74</v>
      </c>
      <c r="M219" s="68">
        <f t="shared" si="33"/>
        <v>5890</v>
      </c>
      <c r="N219" s="66">
        <v>4.0999999999999996</v>
      </c>
      <c r="O219" s="67" t="s">
        <v>74</v>
      </c>
      <c r="P219" s="68">
        <f t="shared" si="34"/>
        <v>4100</v>
      </c>
    </row>
    <row r="220" spans="1:16">
      <c r="A220" s="1">
        <f t="shared" si="37"/>
        <v>220</v>
      </c>
      <c r="B220" s="76">
        <v>2</v>
      </c>
      <c r="C220" s="77" t="s">
        <v>75</v>
      </c>
      <c r="D220" s="113">
        <f t="shared" si="35"/>
        <v>500</v>
      </c>
      <c r="E220" s="78">
        <v>7.4869999999999997E-3</v>
      </c>
      <c r="F220" s="79">
        <v>1.672E-6</v>
      </c>
      <c r="G220" s="75">
        <f t="shared" si="36"/>
        <v>7.488672E-3</v>
      </c>
      <c r="H220" s="66">
        <v>193.93</v>
      </c>
      <c r="I220" s="67" t="s">
        <v>74</v>
      </c>
      <c r="J220" s="68">
        <f t="shared" si="30"/>
        <v>193930</v>
      </c>
      <c r="K220" s="66">
        <v>7.24</v>
      </c>
      <c r="L220" s="67" t="s">
        <v>74</v>
      </c>
      <c r="M220" s="68">
        <f t="shared" si="33"/>
        <v>7240</v>
      </c>
      <c r="N220" s="66">
        <v>4.76</v>
      </c>
      <c r="O220" s="67" t="s">
        <v>74</v>
      </c>
      <c r="P220" s="68">
        <f t="shared" si="34"/>
        <v>4760</v>
      </c>
    </row>
    <row r="221" spans="1:16">
      <c r="A221" s="1">
        <f t="shared" si="37"/>
        <v>221</v>
      </c>
      <c r="B221" s="76">
        <v>2.25</v>
      </c>
      <c r="C221" s="77" t="s">
        <v>75</v>
      </c>
      <c r="D221" s="113">
        <f t="shared" si="35"/>
        <v>562.5</v>
      </c>
      <c r="E221" s="78">
        <v>7.1510000000000002E-3</v>
      </c>
      <c r="F221" s="79">
        <v>1.5E-6</v>
      </c>
      <c r="G221" s="75">
        <f t="shared" si="36"/>
        <v>7.1525E-3</v>
      </c>
      <c r="H221" s="66">
        <v>232.2</v>
      </c>
      <c r="I221" s="67" t="s">
        <v>74</v>
      </c>
      <c r="J221" s="68">
        <f t="shared" si="30"/>
        <v>232200</v>
      </c>
      <c r="K221" s="66">
        <v>9.08</v>
      </c>
      <c r="L221" s="67" t="s">
        <v>74</v>
      </c>
      <c r="M221" s="68">
        <f t="shared" si="33"/>
        <v>9080</v>
      </c>
      <c r="N221" s="66">
        <v>5.59</v>
      </c>
      <c r="O221" s="67" t="s">
        <v>74</v>
      </c>
      <c r="P221" s="68">
        <f t="shared" si="34"/>
        <v>5590</v>
      </c>
    </row>
    <row r="222" spans="1:16">
      <c r="A222" s="1">
        <f t="shared" si="37"/>
        <v>222</v>
      </c>
      <c r="B222" s="76">
        <v>2.5</v>
      </c>
      <c r="C222" s="77" t="s">
        <v>75</v>
      </c>
      <c r="D222" s="113">
        <f t="shared" si="35"/>
        <v>625</v>
      </c>
      <c r="E222" s="78">
        <v>6.888E-3</v>
      </c>
      <c r="F222" s="79">
        <v>1.361E-6</v>
      </c>
      <c r="G222" s="75">
        <f t="shared" si="36"/>
        <v>6.8893610000000001E-3</v>
      </c>
      <c r="H222" s="66">
        <v>272.08999999999997</v>
      </c>
      <c r="I222" s="67" t="s">
        <v>74</v>
      </c>
      <c r="J222" s="68">
        <f t="shared" si="30"/>
        <v>272090</v>
      </c>
      <c r="K222" s="66">
        <v>10.74</v>
      </c>
      <c r="L222" s="67" t="s">
        <v>74</v>
      </c>
      <c r="M222" s="68">
        <f t="shared" si="33"/>
        <v>10740</v>
      </c>
      <c r="N222" s="66">
        <v>6.44</v>
      </c>
      <c r="O222" s="67" t="s">
        <v>74</v>
      </c>
      <c r="P222" s="68">
        <f t="shared" si="34"/>
        <v>6440</v>
      </c>
    </row>
    <row r="223" spans="1:16">
      <c r="A223" s="1">
        <f t="shared" si="37"/>
        <v>223</v>
      </c>
      <c r="B223" s="76">
        <v>2.75</v>
      </c>
      <c r="C223" s="77" t="s">
        <v>75</v>
      </c>
      <c r="D223" s="113">
        <f t="shared" si="35"/>
        <v>687.5</v>
      </c>
      <c r="E223" s="78">
        <v>6.6769999999999998E-3</v>
      </c>
      <c r="F223" s="79">
        <v>1.246E-6</v>
      </c>
      <c r="G223" s="75">
        <f t="shared" si="36"/>
        <v>6.6782459999999997E-3</v>
      </c>
      <c r="H223" s="66">
        <v>313.38</v>
      </c>
      <c r="I223" s="67" t="s">
        <v>74</v>
      </c>
      <c r="J223" s="68">
        <f t="shared" si="30"/>
        <v>313380</v>
      </c>
      <c r="K223" s="66">
        <v>12.27</v>
      </c>
      <c r="L223" s="67" t="s">
        <v>74</v>
      </c>
      <c r="M223" s="68">
        <f t="shared" si="33"/>
        <v>12270</v>
      </c>
      <c r="N223" s="66">
        <v>7.3</v>
      </c>
      <c r="O223" s="67" t="s">
        <v>74</v>
      </c>
      <c r="P223" s="68">
        <f t="shared" si="34"/>
        <v>7300</v>
      </c>
    </row>
    <row r="224" spans="1:16">
      <c r="A224" s="1">
        <f t="shared" si="37"/>
        <v>224</v>
      </c>
      <c r="B224" s="76">
        <v>3</v>
      </c>
      <c r="C224" s="77" t="s">
        <v>75</v>
      </c>
      <c r="D224" s="113">
        <f t="shared" si="35"/>
        <v>750</v>
      </c>
      <c r="E224" s="78">
        <v>6.5059999999999996E-3</v>
      </c>
      <c r="F224" s="79">
        <v>1.15E-6</v>
      </c>
      <c r="G224" s="75">
        <f t="shared" si="36"/>
        <v>6.5071499999999997E-3</v>
      </c>
      <c r="H224" s="66">
        <v>355.86</v>
      </c>
      <c r="I224" s="67" t="s">
        <v>74</v>
      </c>
      <c r="J224" s="68">
        <f t="shared" si="30"/>
        <v>355860</v>
      </c>
      <c r="K224" s="66">
        <v>13.7</v>
      </c>
      <c r="L224" s="67" t="s">
        <v>74</v>
      </c>
      <c r="M224" s="68">
        <f t="shared" si="33"/>
        <v>13700</v>
      </c>
      <c r="N224" s="66">
        <v>8.16</v>
      </c>
      <c r="O224" s="67" t="s">
        <v>74</v>
      </c>
      <c r="P224" s="68">
        <f t="shared" si="34"/>
        <v>8160</v>
      </c>
    </row>
    <row r="225" spans="1:16">
      <c r="A225" s="1">
        <f t="shared" si="37"/>
        <v>225</v>
      </c>
      <c r="B225" s="76">
        <v>3.25</v>
      </c>
      <c r="C225" s="77" t="s">
        <v>75</v>
      </c>
      <c r="D225" s="113">
        <f t="shared" si="35"/>
        <v>812.5</v>
      </c>
      <c r="E225" s="78">
        <v>6.3639999999999999E-3</v>
      </c>
      <c r="F225" s="79">
        <v>1.068E-6</v>
      </c>
      <c r="G225" s="75">
        <f t="shared" si="36"/>
        <v>6.3650679999999998E-3</v>
      </c>
      <c r="H225" s="66">
        <v>399.38</v>
      </c>
      <c r="I225" s="67" t="s">
        <v>74</v>
      </c>
      <c r="J225" s="68">
        <f t="shared" si="30"/>
        <v>399380</v>
      </c>
      <c r="K225" s="66">
        <v>15.07</v>
      </c>
      <c r="L225" s="67" t="s">
        <v>74</v>
      </c>
      <c r="M225" s="68">
        <f t="shared" si="33"/>
        <v>15070</v>
      </c>
      <c r="N225" s="66">
        <v>9.02</v>
      </c>
      <c r="O225" s="67" t="s">
        <v>74</v>
      </c>
      <c r="P225" s="68">
        <f t="shared" si="34"/>
        <v>9020</v>
      </c>
    </row>
    <row r="226" spans="1:16">
      <c r="A226" s="1">
        <f t="shared" si="37"/>
        <v>226</v>
      </c>
      <c r="B226" s="76">
        <v>3.5</v>
      </c>
      <c r="C226" s="77" t="s">
        <v>75</v>
      </c>
      <c r="D226" s="113">
        <f t="shared" si="35"/>
        <v>875</v>
      </c>
      <c r="E226" s="78">
        <v>6.2469999999999999E-3</v>
      </c>
      <c r="F226" s="79">
        <v>9.9729999999999996E-7</v>
      </c>
      <c r="G226" s="75">
        <f t="shared" si="36"/>
        <v>6.2479972999999996E-3</v>
      </c>
      <c r="H226" s="66">
        <v>443.79</v>
      </c>
      <c r="I226" s="67" t="s">
        <v>74</v>
      </c>
      <c r="J226" s="68">
        <f t="shared" si="30"/>
        <v>443790</v>
      </c>
      <c r="K226" s="66">
        <v>16.37</v>
      </c>
      <c r="L226" s="67" t="s">
        <v>74</v>
      </c>
      <c r="M226" s="68">
        <f t="shared" si="33"/>
        <v>16370.000000000002</v>
      </c>
      <c r="N226" s="66">
        <v>9.8699999999999992</v>
      </c>
      <c r="O226" s="67" t="s">
        <v>74</v>
      </c>
      <c r="P226" s="68">
        <f t="shared" si="34"/>
        <v>9870</v>
      </c>
    </row>
    <row r="227" spans="1:16">
      <c r="A227" s="1">
        <f t="shared" si="37"/>
        <v>227</v>
      </c>
      <c r="B227" s="76">
        <v>3.75</v>
      </c>
      <c r="C227" s="77" t="s">
        <v>75</v>
      </c>
      <c r="D227" s="113">
        <f t="shared" si="35"/>
        <v>937.5</v>
      </c>
      <c r="E227" s="78">
        <v>6.149E-3</v>
      </c>
      <c r="F227" s="79">
        <v>9.3559999999999999E-7</v>
      </c>
      <c r="G227" s="75">
        <f t="shared" si="36"/>
        <v>6.1499355999999998E-3</v>
      </c>
      <c r="H227" s="66">
        <v>488.97</v>
      </c>
      <c r="I227" s="67" t="s">
        <v>74</v>
      </c>
      <c r="J227" s="68">
        <f t="shared" si="30"/>
        <v>488970</v>
      </c>
      <c r="K227" s="66">
        <v>17.62</v>
      </c>
      <c r="L227" s="67" t="s">
        <v>74</v>
      </c>
      <c r="M227" s="68">
        <f t="shared" si="33"/>
        <v>17620</v>
      </c>
      <c r="N227" s="66">
        <v>10.73</v>
      </c>
      <c r="O227" s="67" t="s">
        <v>74</v>
      </c>
      <c r="P227" s="68">
        <f t="shared" si="34"/>
        <v>10730</v>
      </c>
    </row>
    <row r="228" spans="1:16">
      <c r="A228" s="4">
        <f t="shared" si="37"/>
        <v>228</v>
      </c>
      <c r="B228" s="76">
        <v>4</v>
      </c>
      <c r="C228" s="77" t="s">
        <v>75</v>
      </c>
      <c r="D228" s="64">
        <f t="shared" si="35"/>
        <v>1000</v>
      </c>
      <c r="E228" s="78">
        <v>6.0660000000000002E-3</v>
      </c>
      <c r="F228" s="79">
        <v>8.8140000000000004E-7</v>
      </c>
      <c r="G228" s="75">
        <f t="shared" si="36"/>
        <v>6.0668813999999998E-3</v>
      </c>
      <c r="H228" s="66">
        <v>534.82000000000005</v>
      </c>
      <c r="I228" s="67" t="s">
        <v>74</v>
      </c>
      <c r="J228" s="68">
        <f t="shared" si="30"/>
        <v>534820</v>
      </c>
      <c r="K228" s="66">
        <v>18.82</v>
      </c>
      <c r="L228" s="67" t="s">
        <v>74</v>
      </c>
      <c r="M228" s="68">
        <f t="shared" si="33"/>
        <v>18820</v>
      </c>
      <c r="N228" s="66">
        <v>11.58</v>
      </c>
      <c r="O228" s="67" t="s">
        <v>74</v>
      </c>
      <c r="P228" s="68">
        <f t="shared" si="34"/>
        <v>11580</v>
      </c>
    </row>
    <row r="229" spans="1:16">
      <c r="A229" s="1">
        <f t="shared" si="37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7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7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7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7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7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7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7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7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7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7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7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7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7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7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7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7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7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7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7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7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7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7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7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7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7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7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7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7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7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7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7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7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7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7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7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7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7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7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7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7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7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7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7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7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7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7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7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7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1E883-99D1-49DC-A7D7-27220A75478A}">
  <sheetPr codeName="WSform4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7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srim7Li_Cu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7.0000000000000007E-2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7000000</v>
      </c>
      <c r="E13" s="19" t="s">
        <v>50</v>
      </c>
      <c r="F13" s="44"/>
      <c r="G13" s="45"/>
      <c r="H13" s="45"/>
      <c r="I13" s="46"/>
      <c r="J13" s="4">
        <v>8</v>
      </c>
      <c r="K13" s="101">
        <v>4.9028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69.999899999999997</v>
      </c>
      <c r="C20" s="110" t="s">
        <v>69</v>
      </c>
      <c r="D20" s="84">
        <f t="shared" ref="D20:D49" si="0">B20/1000000/$C$5</f>
        <v>9.9999857142857148E-6</v>
      </c>
      <c r="E20" s="73">
        <v>7.0679999999999996E-3</v>
      </c>
      <c r="F20" s="74">
        <v>2.8129999999999999E-2</v>
      </c>
      <c r="G20" s="75">
        <f t="shared" ref="G20:G83" si="1">E20+F20</f>
        <v>3.5198E-2</v>
      </c>
      <c r="H20" s="72">
        <v>5</v>
      </c>
      <c r="I20" s="110" t="s">
        <v>70</v>
      </c>
      <c r="J20" s="83">
        <f t="shared" ref="J20:J51" si="2">H20/1000/10</f>
        <v>5.0000000000000001E-4</v>
      </c>
      <c r="K20" s="72">
        <v>10</v>
      </c>
      <c r="L20" s="110" t="s">
        <v>70</v>
      </c>
      <c r="M20" s="83">
        <f t="shared" ref="M20:M51" si="3">K20/1000/10</f>
        <v>1E-3</v>
      </c>
      <c r="N20" s="72">
        <v>7</v>
      </c>
      <c r="O20" s="110" t="s">
        <v>70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79.999899999999997</v>
      </c>
      <c r="C21" s="77" t="s">
        <v>69</v>
      </c>
      <c r="D21" s="84">
        <f t="shared" si="0"/>
        <v>1.1428557142857143E-5</v>
      </c>
      <c r="E21" s="78">
        <v>7.5560000000000002E-3</v>
      </c>
      <c r="F21" s="79">
        <v>2.9729999999999999E-2</v>
      </c>
      <c r="G21" s="75">
        <f t="shared" si="1"/>
        <v>3.7286E-2</v>
      </c>
      <c r="H21" s="76">
        <v>6</v>
      </c>
      <c r="I21" s="77" t="s">
        <v>70</v>
      </c>
      <c r="J21" s="83">
        <f t="shared" si="2"/>
        <v>6.0000000000000006E-4</v>
      </c>
      <c r="K21" s="76">
        <v>11</v>
      </c>
      <c r="L21" s="77" t="s">
        <v>70</v>
      </c>
      <c r="M21" s="83">
        <f t="shared" si="3"/>
        <v>1.0999999999999998E-3</v>
      </c>
      <c r="N21" s="76">
        <v>8</v>
      </c>
      <c r="O21" s="77" t="s">
        <v>70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89.999899999999997</v>
      </c>
      <c r="C22" s="77" t="s">
        <v>69</v>
      </c>
      <c r="D22" s="84">
        <f t="shared" si="0"/>
        <v>1.2857128571428571E-5</v>
      </c>
      <c r="E22" s="78">
        <v>8.0149999999999996E-3</v>
      </c>
      <c r="F22" s="79">
        <v>3.1189999999999999E-2</v>
      </c>
      <c r="G22" s="75">
        <f t="shared" si="1"/>
        <v>3.9204999999999997E-2</v>
      </c>
      <c r="H22" s="76">
        <v>6</v>
      </c>
      <c r="I22" s="77" t="s">
        <v>70</v>
      </c>
      <c r="J22" s="83">
        <f t="shared" si="2"/>
        <v>6.0000000000000006E-4</v>
      </c>
      <c r="K22" s="76">
        <v>11</v>
      </c>
      <c r="L22" s="77" t="s">
        <v>70</v>
      </c>
      <c r="M22" s="83">
        <f t="shared" si="3"/>
        <v>1.0999999999999998E-3</v>
      </c>
      <c r="N22" s="76">
        <v>8</v>
      </c>
      <c r="O22" s="77" t="s">
        <v>70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99.999899999999997</v>
      </c>
      <c r="C23" s="77" t="s">
        <v>69</v>
      </c>
      <c r="D23" s="84">
        <f t="shared" si="0"/>
        <v>1.4285699999999999E-5</v>
      </c>
      <c r="E23" s="78">
        <v>8.4480000000000006E-3</v>
      </c>
      <c r="F23" s="79">
        <v>3.252E-2</v>
      </c>
      <c r="G23" s="75">
        <f t="shared" si="1"/>
        <v>4.0968000000000004E-2</v>
      </c>
      <c r="H23" s="76">
        <v>7</v>
      </c>
      <c r="I23" s="77" t="s">
        <v>70</v>
      </c>
      <c r="J23" s="83">
        <f t="shared" si="2"/>
        <v>6.9999999999999999E-4</v>
      </c>
      <c r="K23" s="76">
        <v>12</v>
      </c>
      <c r="L23" s="77" t="s">
        <v>70</v>
      </c>
      <c r="M23" s="83">
        <f t="shared" si="3"/>
        <v>1.2000000000000001E-3</v>
      </c>
      <c r="N23" s="76">
        <v>9</v>
      </c>
      <c r="O23" s="77" t="s">
        <v>70</v>
      </c>
      <c r="P23" s="83">
        <f t="shared" si="4"/>
        <v>8.9999999999999998E-4</v>
      </c>
    </row>
    <row r="24" spans="1:25">
      <c r="A24" s="1">
        <f t="shared" si="5"/>
        <v>24</v>
      </c>
      <c r="B24" s="76">
        <v>110</v>
      </c>
      <c r="C24" s="77" t="s">
        <v>69</v>
      </c>
      <c r="D24" s="84">
        <f t="shared" si="0"/>
        <v>1.5714285714285715E-5</v>
      </c>
      <c r="E24" s="78">
        <v>8.8610000000000008E-3</v>
      </c>
      <c r="F24" s="79">
        <v>3.3750000000000002E-2</v>
      </c>
      <c r="G24" s="75">
        <f t="shared" si="1"/>
        <v>4.2611000000000003E-2</v>
      </c>
      <c r="H24" s="76">
        <v>7</v>
      </c>
      <c r="I24" s="77" t="s">
        <v>70</v>
      </c>
      <c r="J24" s="83">
        <f t="shared" si="2"/>
        <v>6.9999999999999999E-4</v>
      </c>
      <c r="K24" s="76">
        <v>13</v>
      </c>
      <c r="L24" s="77" t="s">
        <v>70</v>
      </c>
      <c r="M24" s="83">
        <f t="shared" si="3"/>
        <v>1.2999999999999999E-3</v>
      </c>
      <c r="N24" s="76">
        <v>9</v>
      </c>
      <c r="O24" s="77" t="s">
        <v>70</v>
      </c>
      <c r="P24" s="83">
        <f t="shared" si="4"/>
        <v>8.9999999999999998E-4</v>
      </c>
    </row>
    <row r="25" spans="1:25">
      <c r="A25" s="1">
        <f t="shared" si="5"/>
        <v>25</v>
      </c>
      <c r="B25" s="76">
        <v>120</v>
      </c>
      <c r="C25" s="77" t="s">
        <v>69</v>
      </c>
      <c r="D25" s="84">
        <f t="shared" si="0"/>
        <v>1.7142857142857142E-5</v>
      </c>
      <c r="E25" s="78">
        <v>9.2549999999999993E-3</v>
      </c>
      <c r="F25" s="79">
        <v>3.4889999999999997E-2</v>
      </c>
      <c r="G25" s="75">
        <f t="shared" si="1"/>
        <v>4.4144999999999997E-2</v>
      </c>
      <c r="H25" s="76">
        <v>7</v>
      </c>
      <c r="I25" s="77" t="s">
        <v>70</v>
      </c>
      <c r="J25" s="83">
        <f t="shared" si="2"/>
        <v>6.9999999999999999E-4</v>
      </c>
      <c r="K25" s="76">
        <v>13</v>
      </c>
      <c r="L25" s="77" t="s">
        <v>70</v>
      </c>
      <c r="M25" s="83">
        <f t="shared" si="3"/>
        <v>1.2999999999999999E-3</v>
      </c>
      <c r="N25" s="76">
        <v>10</v>
      </c>
      <c r="O25" s="77" t="s">
        <v>70</v>
      </c>
      <c r="P25" s="83">
        <f t="shared" si="4"/>
        <v>1E-3</v>
      </c>
    </row>
    <row r="26" spans="1:25">
      <c r="A26" s="1">
        <f t="shared" si="5"/>
        <v>26</v>
      </c>
      <c r="B26" s="76">
        <v>130</v>
      </c>
      <c r="C26" s="77" t="s">
        <v>69</v>
      </c>
      <c r="D26" s="84">
        <f t="shared" si="0"/>
        <v>1.8571428571428568E-5</v>
      </c>
      <c r="E26" s="78">
        <v>9.6329999999999992E-3</v>
      </c>
      <c r="F26" s="79">
        <v>3.5959999999999999E-2</v>
      </c>
      <c r="G26" s="75">
        <f t="shared" si="1"/>
        <v>4.5592999999999995E-2</v>
      </c>
      <c r="H26" s="76">
        <v>8</v>
      </c>
      <c r="I26" s="77" t="s">
        <v>70</v>
      </c>
      <c r="J26" s="83">
        <f t="shared" si="2"/>
        <v>8.0000000000000004E-4</v>
      </c>
      <c r="K26" s="76">
        <v>14</v>
      </c>
      <c r="L26" s="77" t="s">
        <v>70</v>
      </c>
      <c r="M26" s="83">
        <f t="shared" si="3"/>
        <v>1.4E-3</v>
      </c>
      <c r="N26" s="76">
        <v>10</v>
      </c>
      <c r="O26" s="77" t="s">
        <v>70</v>
      </c>
      <c r="P26" s="83">
        <f t="shared" si="4"/>
        <v>1E-3</v>
      </c>
    </row>
    <row r="27" spans="1:25">
      <c r="A27" s="1">
        <f t="shared" si="5"/>
        <v>27</v>
      </c>
      <c r="B27" s="76">
        <v>139.999</v>
      </c>
      <c r="C27" s="77" t="s">
        <v>69</v>
      </c>
      <c r="D27" s="84">
        <f t="shared" si="0"/>
        <v>1.9999857142857142E-5</v>
      </c>
      <c r="E27" s="78">
        <v>9.9959999999999997E-3</v>
      </c>
      <c r="F27" s="79">
        <v>3.6949999999999997E-2</v>
      </c>
      <c r="G27" s="75">
        <f t="shared" si="1"/>
        <v>4.6945999999999995E-2</v>
      </c>
      <c r="H27" s="76">
        <v>8</v>
      </c>
      <c r="I27" s="77" t="s">
        <v>70</v>
      </c>
      <c r="J27" s="83">
        <f t="shared" si="2"/>
        <v>8.0000000000000004E-4</v>
      </c>
      <c r="K27" s="76">
        <v>14</v>
      </c>
      <c r="L27" s="77" t="s">
        <v>70</v>
      </c>
      <c r="M27" s="83">
        <f t="shared" si="3"/>
        <v>1.4E-3</v>
      </c>
      <c r="N27" s="76">
        <v>10</v>
      </c>
      <c r="O27" s="77" t="s">
        <v>70</v>
      </c>
      <c r="P27" s="83">
        <f t="shared" si="4"/>
        <v>1E-3</v>
      </c>
    </row>
    <row r="28" spans="1:25">
      <c r="A28" s="1">
        <f t="shared" si="5"/>
        <v>28</v>
      </c>
      <c r="B28" s="76">
        <v>149.999</v>
      </c>
      <c r="C28" s="77" t="s">
        <v>69</v>
      </c>
      <c r="D28" s="84">
        <f t="shared" si="0"/>
        <v>2.1428428571428572E-5</v>
      </c>
      <c r="E28" s="78">
        <v>1.035E-2</v>
      </c>
      <c r="F28" s="79">
        <v>3.789E-2</v>
      </c>
      <c r="G28" s="75">
        <f t="shared" si="1"/>
        <v>4.8239999999999998E-2</v>
      </c>
      <c r="H28" s="76">
        <v>8</v>
      </c>
      <c r="I28" s="77" t="s">
        <v>70</v>
      </c>
      <c r="J28" s="83">
        <f t="shared" si="2"/>
        <v>8.0000000000000004E-4</v>
      </c>
      <c r="K28" s="76">
        <v>15</v>
      </c>
      <c r="L28" s="77" t="s">
        <v>70</v>
      </c>
      <c r="M28" s="83">
        <f t="shared" si="3"/>
        <v>1.5E-3</v>
      </c>
      <c r="N28" s="76">
        <v>11</v>
      </c>
      <c r="O28" s="77" t="s">
        <v>70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159.999</v>
      </c>
      <c r="C29" s="77" t="s">
        <v>69</v>
      </c>
      <c r="D29" s="84">
        <f t="shared" si="0"/>
        <v>2.2856999999999998E-5</v>
      </c>
      <c r="E29" s="78">
        <v>1.069E-2</v>
      </c>
      <c r="F29" s="79">
        <v>3.8769999999999999E-2</v>
      </c>
      <c r="G29" s="75">
        <f t="shared" si="1"/>
        <v>4.9459999999999997E-2</v>
      </c>
      <c r="H29" s="76">
        <v>9</v>
      </c>
      <c r="I29" s="77" t="s">
        <v>70</v>
      </c>
      <c r="J29" s="83">
        <f t="shared" si="2"/>
        <v>8.9999999999999998E-4</v>
      </c>
      <c r="K29" s="76">
        <v>15</v>
      </c>
      <c r="L29" s="77" t="s">
        <v>70</v>
      </c>
      <c r="M29" s="83">
        <f t="shared" si="3"/>
        <v>1.5E-3</v>
      </c>
      <c r="N29" s="76">
        <v>11</v>
      </c>
      <c r="O29" s="77" t="s">
        <v>70</v>
      </c>
      <c r="P29" s="83">
        <f t="shared" si="4"/>
        <v>1.0999999999999998E-3</v>
      </c>
    </row>
    <row r="30" spans="1:25">
      <c r="A30" s="1">
        <f t="shared" si="5"/>
        <v>30</v>
      </c>
      <c r="B30" s="76">
        <v>169.999</v>
      </c>
      <c r="C30" s="77" t="s">
        <v>69</v>
      </c>
      <c r="D30" s="84">
        <f t="shared" si="0"/>
        <v>2.4285571428571428E-5</v>
      </c>
      <c r="E30" s="78">
        <v>1.102E-2</v>
      </c>
      <c r="F30" s="79">
        <v>3.9609999999999999E-2</v>
      </c>
      <c r="G30" s="75">
        <f t="shared" si="1"/>
        <v>5.0630000000000001E-2</v>
      </c>
      <c r="H30" s="76">
        <v>9</v>
      </c>
      <c r="I30" s="77" t="s">
        <v>70</v>
      </c>
      <c r="J30" s="83">
        <f t="shared" si="2"/>
        <v>8.9999999999999998E-4</v>
      </c>
      <c r="K30" s="76">
        <v>16</v>
      </c>
      <c r="L30" s="77" t="s">
        <v>70</v>
      </c>
      <c r="M30" s="83">
        <f t="shared" si="3"/>
        <v>1.6000000000000001E-3</v>
      </c>
      <c r="N30" s="76">
        <v>12</v>
      </c>
      <c r="O30" s="77" t="s">
        <v>70</v>
      </c>
      <c r="P30" s="83">
        <f t="shared" si="4"/>
        <v>1.2000000000000001E-3</v>
      </c>
    </row>
    <row r="31" spans="1:25">
      <c r="A31" s="1">
        <f t="shared" si="5"/>
        <v>31</v>
      </c>
      <c r="B31" s="76">
        <v>179.999</v>
      </c>
      <c r="C31" s="77" t="s">
        <v>69</v>
      </c>
      <c r="D31" s="84">
        <f t="shared" si="0"/>
        <v>2.5714142857142858E-5</v>
      </c>
      <c r="E31" s="78">
        <v>1.133E-2</v>
      </c>
      <c r="F31" s="79">
        <v>4.0399999999999998E-2</v>
      </c>
      <c r="G31" s="75">
        <f t="shared" si="1"/>
        <v>5.1729999999999998E-2</v>
      </c>
      <c r="H31" s="76">
        <v>10</v>
      </c>
      <c r="I31" s="77" t="s">
        <v>70</v>
      </c>
      <c r="J31" s="83">
        <f t="shared" si="2"/>
        <v>1E-3</v>
      </c>
      <c r="K31" s="76">
        <v>16</v>
      </c>
      <c r="L31" s="77" t="s">
        <v>70</v>
      </c>
      <c r="M31" s="83">
        <f t="shared" si="3"/>
        <v>1.6000000000000001E-3</v>
      </c>
      <c r="N31" s="76">
        <v>12</v>
      </c>
      <c r="O31" s="77" t="s">
        <v>70</v>
      </c>
      <c r="P31" s="83">
        <f t="shared" si="4"/>
        <v>1.2000000000000001E-3</v>
      </c>
    </row>
    <row r="32" spans="1:25">
      <c r="A32" s="1">
        <f t="shared" si="5"/>
        <v>32</v>
      </c>
      <c r="B32" s="76">
        <v>199.999</v>
      </c>
      <c r="C32" s="77" t="s">
        <v>69</v>
      </c>
      <c r="D32" s="84">
        <f t="shared" si="0"/>
        <v>2.8571285714285714E-5</v>
      </c>
      <c r="E32" s="78">
        <v>1.1950000000000001E-2</v>
      </c>
      <c r="F32" s="79">
        <v>4.1880000000000001E-2</v>
      </c>
      <c r="G32" s="75">
        <f t="shared" si="1"/>
        <v>5.3830000000000003E-2</v>
      </c>
      <c r="H32" s="76">
        <v>10</v>
      </c>
      <c r="I32" s="77" t="s">
        <v>70</v>
      </c>
      <c r="J32" s="83">
        <f t="shared" si="2"/>
        <v>1E-3</v>
      </c>
      <c r="K32" s="76">
        <v>17</v>
      </c>
      <c r="L32" s="77" t="s">
        <v>70</v>
      </c>
      <c r="M32" s="83">
        <f t="shared" si="3"/>
        <v>1.7000000000000001E-3</v>
      </c>
      <c r="N32" s="76">
        <v>13</v>
      </c>
      <c r="O32" s="77" t="s">
        <v>70</v>
      </c>
      <c r="P32" s="83">
        <f t="shared" si="4"/>
        <v>1.2999999999999999E-3</v>
      </c>
    </row>
    <row r="33" spans="1:16">
      <c r="A33" s="1">
        <f t="shared" si="5"/>
        <v>33</v>
      </c>
      <c r="B33" s="76">
        <v>224.999</v>
      </c>
      <c r="C33" s="77" t="s">
        <v>69</v>
      </c>
      <c r="D33" s="84">
        <f t="shared" si="0"/>
        <v>3.2142714285714287E-5</v>
      </c>
      <c r="E33" s="78">
        <v>1.2670000000000001E-2</v>
      </c>
      <c r="F33" s="79">
        <v>4.3529999999999999E-2</v>
      </c>
      <c r="G33" s="75">
        <f t="shared" si="1"/>
        <v>5.62E-2</v>
      </c>
      <c r="H33" s="76">
        <v>11</v>
      </c>
      <c r="I33" s="77" t="s">
        <v>70</v>
      </c>
      <c r="J33" s="83">
        <f t="shared" si="2"/>
        <v>1.0999999999999998E-3</v>
      </c>
      <c r="K33" s="76">
        <v>19</v>
      </c>
      <c r="L33" s="77" t="s">
        <v>70</v>
      </c>
      <c r="M33" s="83">
        <f t="shared" si="3"/>
        <v>1.9E-3</v>
      </c>
      <c r="N33" s="76">
        <v>14</v>
      </c>
      <c r="O33" s="77" t="s">
        <v>70</v>
      </c>
      <c r="P33" s="83">
        <f t="shared" si="4"/>
        <v>1.4E-3</v>
      </c>
    </row>
    <row r="34" spans="1:16">
      <c r="A34" s="1">
        <f t="shared" si="5"/>
        <v>34</v>
      </c>
      <c r="B34" s="76">
        <v>249.999</v>
      </c>
      <c r="C34" s="77" t="s">
        <v>69</v>
      </c>
      <c r="D34" s="84">
        <f t="shared" si="0"/>
        <v>3.5714142857142854E-5</v>
      </c>
      <c r="E34" s="78">
        <v>1.336E-2</v>
      </c>
      <c r="F34" s="79">
        <v>4.5030000000000001E-2</v>
      </c>
      <c r="G34" s="75">
        <f t="shared" si="1"/>
        <v>5.8389999999999997E-2</v>
      </c>
      <c r="H34" s="76">
        <v>12</v>
      </c>
      <c r="I34" s="77" t="s">
        <v>70</v>
      </c>
      <c r="J34" s="83">
        <f t="shared" si="2"/>
        <v>1.2000000000000001E-3</v>
      </c>
      <c r="K34" s="76">
        <v>20</v>
      </c>
      <c r="L34" s="77" t="s">
        <v>70</v>
      </c>
      <c r="M34" s="83">
        <f t="shared" si="3"/>
        <v>2E-3</v>
      </c>
      <c r="N34" s="76">
        <v>14</v>
      </c>
      <c r="O34" s="77" t="s">
        <v>70</v>
      </c>
      <c r="P34" s="83">
        <f t="shared" si="4"/>
        <v>1.4E-3</v>
      </c>
    </row>
    <row r="35" spans="1:16">
      <c r="A35" s="1">
        <f t="shared" si="5"/>
        <v>35</v>
      </c>
      <c r="B35" s="76">
        <v>274.99900000000002</v>
      </c>
      <c r="C35" s="77" t="s">
        <v>69</v>
      </c>
      <c r="D35" s="84">
        <f t="shared" si="0"/>
        <v>3.9285571428571427E-5</v>
      </c>
      <c r="E35" s="78">
        <v>1.401E-2</v>
      </c>
      <c r="F35" s="79">
        <v>4.6379999999999998E-2</v>
      </c>
      <c r="G35" s="75">
        <f t="shared" si="1"/>
        <v>6.0389999999999999E-2</v>
      </c>
      <c r="H35" s="76">
        <v>13</v>
      </c>
      <c r="I35" s="77" t="s">
        <v>70</v>
      </c>
      <c r="J35" s="83">
        <f t="shared" si="2"/>
        <v>1.2999999999999999E-3</v>
      </c>
      <c r="K35" s="76">
        <v>21</v>
      </c>
      <c r="L35" s="77" t="s">
        <v>70</v>
      </c>
      <c r="M35" s="83">
        <f t="shared" si="3"/>
        <v>2.1000000000000003E-3</v>
      </c>
      <c r="N35" s="76">
        <v>15</v>
      </c>
      <c r="O35" s="77" t="s">
        <v>70</v>
      </c>
      <c r="P35" s="83">
        <f t="shared" si="4"/>
        <v>1.5E-3</v>
      </c>
    </row>
    <row r="36" spans="1:16">
      <c r="A36" s="1">
        <f t="shared" si="5"/>
        <v>36</v>
      </c>
      <c r="B36" s="76">
        <v>299.99900000000002</v>
      </c>
      <c r="C36" s="77" t="s">
        <v>69</v>
      </c>
      <c r="D36" s="84">
        <f t="shared" si="0"/>
        <v>4.2857E-5</v>
      </c>
      <c r="E36" s="78">
        <v>1.4630000000000001E-2</v>
      </c>
      <c r="F36" s="79">
        <v>4.761E-2</v>
      </c>
      <c r="G36" s="75">
        <f t="shared" si="1"/>
        <v>6.2240000000000004E-2</v>
      </c>
      <c r="H36" s="76">
        <v>13</v>
      </c>
      <c r="I36" s="77" t="s">
        <v>70</v>
      </c>
      <c r="J36" s="83">
        <f t="shared" si="2"/>
        <v>1.2999999999999999E-3</v>
      </c>
      <c r="K36" s="76">
        <v>22</v>
      </c>
      <c r="L36" s="77" t="s">
        <v>70</v>
      </c>
      <c r="M36" s="83">
        <f t="shared" si="3"/>
        <v>2.1999999999999997E-3</v>
      </c>
      <c r="N36" s="76">
        <v>16</v>
      </c>
      <c r="O36" s="77" t="s">
        <v>70</v>
      </c>
      <c r="P36" s="83">
        <f t="shared" si="4"/>
        <v>1.6000000000000001E-3</v>
      </c>
    </row>
    <row r="37" spans="1:16">
      <c r="A37" s="1">
        <f t="shared" si="5"/>
        <v>37</v>
      </c>
      <c r="B37" s="76">
        <v>324.99900000000002</v>
      </c>
      <c r="C37" s="77" t="s">
        <v>69</v>
      </c>
      <c r="D37" s="84">
        <f t="shared" si="0"/>
        <v>4.6428428571428573E-5</v>
      </c>
      <c r="E37" s="78">
        <v>1.523E-2</v>
      </c>
      <c r="F37" s="79">
        <v>4.8750000000000002E-2</v>
      </c>
      <c r="G37" s="75">
        <f t="shared" si="1"/>
        <v>6.3980000000000009E-2</v>
      </c>
      <c r="H37" s="76">
        <v>14</v>
      </c>
      <c r="I37" s="77" t="s">
        <v>70</v>
      </c>
      <c r="J37" s="83">
        <f t="shared" si="2"/>
        <v>1.4E-3</v>
      </c>
      <c r="K37" s="76">
        <v>23</v>
      </c>
      <c r="L37" s="77" t="s">
        <v>70</v>
      </c>
      <c r="M37" s="83">
        <f t="shared" si="3"/>
        <v>2.3E-3</v>
      </c>
      <c r="N37" s="76">
        <v>17</v>
      </c>
      <c r="O37" s="77" t="s">
        <v>70</v>
      </c>
      <c r="P37" s="83">
        <f t="shared" si="4"/>
        <v>1.7000000000000001E-3</v>
      </c>
    </row>
    <row r="38" spans="1:16">
      <c r="A38" s="1">
        <f t="shared" si="5"/>
        <v>38</v>
      </c>
      <c r="B38" s="76">
        <v>349.99900000000002</v>
      </c>
      <c r="C38" s="77" t="s">
        <v>69</v>
      </c>
      <c r="D38" s="84">
        <f t="shared" si="0"/>
        <v>4.9999857142857146E-5</v>
      </c>
      <c r="E38" s="78">
        <v>1.5810000000000001E-2</v>
      </c>
      <c r="F38" s="79">
        <v>4.9790000000000001E-2</v>
      </c>
      <c r="G38" s="75">
        <f t="shared" si="1"/>
        <v>6.5600000000000006E-2</v>
      </c>
      <c r="H38" s="76">
        <v>15</v>
      </c>
      <c r="I38" s="77" t="s">
        <v>70</v>
      </c>
      <c r="J38" s="83">
        <f t="shared" si="2"/>
        <v>1.5E-3</v>
      </c>
      <c r="K38" s="76">
        <v>24</v>
      </c>
      <c r="L38" s="77" t="s">
        <v>70</v>
      </c>
      <c r="M38" s="83">
        <f t="shared" si="3"/>
        <v>2.4000000000000002E-3</v>
      </c>
      <c r="N38" s="76">
        <v>18</v>
      </c>
      <c r="O38" s="77" t="s">
        <v>70</v>
      </c>
      <c r="P38" s="83">
        <f t="shared" si="4"/>
        <v>1.8E-3</v>
      </c>
    </row>
    <row r="39" spans="1:16">
      <c r="A39" s="1">
        <f t="shared" si="5"/>
        <v>39</v>
      </c>
      <c r="B39" s="76">
        <v>374.99900000000002</v>
      </c>
      <c r="C39" s="77" t="s">
        <v>69</v>
      </c>
      <c r="D39" s="84">
        <f t="shared" si="0"/>
        <v>5.3571285714285719E-5</v>
      </c>
      <c r="E39" s="78">
        <v>1.636E-2</v>
      </c>
      <c r="F39" s="79">
        <v>5.0770000000000003E-2</v>
      </c>
      <c r="G39" s="75">
        <f t="shared" si="1"/>
        <v>6.7129999999999995E-2</v>
      </c>
      <c r="H39" s="76">
        <v>16</v>
      </c>
      <c r="I39" s="77" t="s">
        <v>70</v>
      </c>
      <c r="J39" s="83">
        <f t="shared" si="2"/>
        <v>1.6000000000000001E-3</v>
      </c>
      <c r="K39" s="76">
        <v>25</v>
      </c>
      <c r="L39" s="77" t="s">
        <v>70</v>
      </c>
      <c r="M39" s="83">
        <f t="shared" si="3"/>
        <v>2.5000000000000001E-3</v>
      </c>
      <c r="N39" s="76">
        <v>18</v>
      </c>
      <c r="O39" s="77" t="s">
        <v>70</v>
      </c>
      <c r="P39" s="83">
        <f t="shared" si="4"/>
        <v>1.8E-3</v>
      </c>
    </row>
    <row r="40" spans="1:16">
      <c r="A40" s="1">
        <f t="shared" si="5"/>
        <v>40</v>
      </c>
      <c r="B40" s="76">
        <v>399.99900000000002</v>
      </c>
      <c r="C40" s="77" t="s">
        <v>69</v>
      </c>
      <c r="D40" s="84">
        <f t="shared" si="0"/>
        <v>5.7142714285714285E-5</v>
      </c>
      <c r="E40" s="78">
        <v>1.6899999999999998E-2</v>
      </c>
      <c r="F40" s="79">
        <v>5.1670000000000001E-2</v>
      </c>
      <c r="G40" s="75">
        <f t="shared" si="1"/>
        <v>6.8569999999999992E-2</v>
      </c>
      <c r="H40" s="76">
        <v>16</v>
      </c>
      <c r="I40" s="77" t="s">
        <v>70</v>
      </c>
      <c r="J40" s="83">
        <f t="shared" si="2"/>
        <v>1.6000000000000001E-3</v>
      </c>
      <c r="K40" s="76">
        <v>26</v>
      </c>
      <c r="L40" s="77" t="s">
        <v>70</v>
      </c>
      <c r="M40" s="83">
        <f t="shared" si="3"/>
        <v>2.5999999999999999E-3</v>
      </c>
      <c r="N40" s="76">
        <v>19</v>
      </c>
      <c r="O40" s="77" t="s">
        <v>70</v>
      </c>
      <c r="P40" s="83">
        <f t="shared" si="4"/>
        <v>1.9E-3</v>
      </c>
    </row>
    <row r="41" spans="1:16">
      <c r="A41" s="1">
        <f t="shared" si="5"/>
        <v>41</v>
      </c>
      <c r="B41" s="76">
        <v>449.99900000000002</v>
      </c>
      <c r="C41" s="77" t="s">
        <v>69</v>
      </c>
      <c r="D41" s="84">
        <f t="shared" si="0"/>
        <v>6.4285571428571438E-5</v>
      </c>
      <c r="E41" s="78">
        <v>1.7919999999999998E-2</v>
      </c>
      <c r="F41" s="79">
        <v>5.33E-2</v>
      </c>
      <c r="G41" s="75">
        <f t="shared" si="1"/>
        <v>7.1220000000000006E-2</v>
      </c>
      <c r="H41" s="76">
        <v>18</v>
      </c>
      <c r="I41" s="77" t="s">
        <v>70</v>
      </c>
      <c r="J41" s="83">
        <f t="shared" si="2"/>
        <v>1.8E-3</v>
      </c>
      <c r="K41" s="76">
        <v>28</v>
      </c>
      <c r="L41" s="77" t="s">
        <v>70</v>
      </c>
      <c r="M41" s="83">
        <f t="shared" si="3"/>
        <v>2.8E-3</v>
      </c>
      <c r="N41" s="76">
        <v>21</v>
      </c>
      <c r="O41" s="77" t="s">
        <v>70</v>
      </c>
      <c r="P41" s="83">
        <f t="shared" si="4"/>
        <v>2.1000000000000003E-3</v>
      </c>
    </row>
    <row r="42" spans="1:16">
      <c r="A42" s="1">
        <f t="shared" si="5"/>
        <v>42</v>
      </c>
      <c r="B42" s="76">
        <v>499.99900000000002</v>
      </c>
      <c r="C42" s="77" t="s">
        <v>69</v>
      </c>
      <c r="D42" s="84">
        <f t="shared" si="0"/>
        <v>7.1428428571428571E-5</v>
      </c>
      <c r="E42" s="78">
        <v>1.8890000000000001E-2</v>
      </c>
      <c r="F42" s="79">
        <v>5.4739999999999997E-2</v>
      </c>
      <c r="G42" s="75">
        <f t="shared" si="1"/>
        <v>7.3630000000000001E-2</v>
      </c>
      <c r="H42" s="76">
        <v>19</v>
      </c>
      <c r="I42" s="77" t="s">
        <v>70</v>
      </c>
      <c r="J42" s="83">
        <f t="shared" si="2"/>
        <v>1.9E-3</v>
      </c>
      <c r="K42" s="76">
        <v>30</v>
      </c>
      <c r="L42" s="77" t="s">
        <v>70</v>
      </c>
      <c r="M42" s="83">
        <f t="shared" si="3"/>
        <v>3.0000000000000001E-3</v>
      </c>
      <c r="N42" s="76">
        <v>22</v>
      </c>
      <c r="O42" s="77" t="s">
        <v>70</v>
      </c>
      <c r="P42" s="83">
        <f t="shared" si="4"/>
        <v>2.1999999999999997E-3</v>
      </c>
    </row>
    <row r="43" spans="1:16">
      <c r="A43" s="1">
        <f t="shared" si="5"/>
        <v>43</v>
      </c>
      <c r="B43" s="76">
        <v>549.99900000000002</v>
      </c>
      <c r="C43" s="77" t="s">
        <v>69</v>
      </c>
      <c r="D43" s="84">
        <f t="shared" si="0"/>
        <v>7.8571285714285717E-5</v>
      </c>
      <c r="E43" s="78">
        <v>1.9810000000000001E-2</v>
      </c>
      <c r="F43" s="79">
        <v>5.602E-2</v>
      </c>
      <c r="G43" s="75">
        <f t="shared" si="1"/>
        <v>7.5830000000000009E-2</v>
      </c>
      <c r="H43" s="76">
        <v>20</v>
      </c>
      <c r="I43" s="77" t="s">
        <v>70</v>
      </c>
      <c r="J43" s="83">
        <f t="shared" si="2"/>
        <v>2E-3</v>
      </c>
      <c r="K43" s="76">
        <v>32</v>
      </c>
      <c r="L43" s="77" t="s">
        <v>70</v>
      </c>
      <c r="M43" s="83">
        <f t="shared" si="3"/>
        <v>3.2000000000000002E-3</v>
      </c>
      <c r="N43" s="76">
        <v>24</v>
      </c>
      <c r="O43" s="77" t="s">
        <v>70</v>
      </c>
      <c r="P43" s="83">
        <f t="shared" si="4"/>
        <v>2.4000000000000002E-3</v>
      </c>
    </row>
    <row r="44" spans="1:16">
      <c r="A44" s="1">
        <f t="shared" si="5"/>
        <v>44</v>
      </c>
      <c r="B44" s="76">
        <v>599.99900000000002</v>
      </c>
      <c r="C44" s="77" t="s">
        <v>69</v>
      </c>
      <c r="D44" s="84">
        <f t="shared" si="0"/>
        <v>8.5714142857142863E-5</v>
      </c>
      <c r="E44" s="78">
        <v>2.069E-2</v>
      </c>
      <c r="F44" s="79">
        <v>5.7169999999999999E-2</v>
      </c>
      <c r="G44" s="75">
        <f t="shared" si="1"/>
        <v>7.7859999999999999E-2</v>
      </c>
      <c r="H44" s="76">
        <v>22</v>
      </c>
      <c r="I44" s="77" t="s">
        <v>70</v>
      </c>
      <c r="J44" s="83">
        <f t="shared" si="2"/>
        <v>2.1999999999999997E-3</v>
      </c>
      <c r="K44" s="76">
        <v>34</v>
      </c>
      <c r="L44" s="77" t="s">
        <v>70</v>
      </c>
      <c r="M44" s="83">
        <f t="shared" si="3"/>
        <v>3.4000000000000002E-3</v>
      </c>
      <c r="N44" s="76">
        <v>25</v>
      </c>
      <c r="O44" s="77" t="s">
        <v>70</v>
      </c>
      <c r="P44" s="83">
        <f t="shared" si="4"/>
        <v>2.5000000000000001E-3</v>
      </c>
    </row>
    <row r="45" spans="1:16">
      <c r="A45" s="1">
        <f t="shared" si="5"/>
        <v>45</v>
      </c>
      <c r="B45" s="76">
        <v>649.99900000000002</v>
      </c>
      <c r="C45" s="77" t="s">
        <v>69</v>
      </c>
      <c r="D45" s="84">
        <f t="shared" si="0"/>
        <v>9.2857000000000009E-5</v>
      </c>
      <c r="E45" s="78">
        <v>2.154E-2</v>
      </c>
      <c r="F45" s="79">
        <v>5.8200000000000002E-2</v>
      </c>
      <c r="G45" s="75">
        <f t="shared" si="1"/>
        <v>7.9740000000000005E-2</v>
      </c>
      <c r="H45" s="76">
        <v>23</v>
      </c>
      <c r="I45" s="77" t="s">
        <v>70</v>
      </c>
      <c r="J45" s="83">
        <f t="shared" si="2"/>
        <v>2.3E-3</v>
      </c>
      <c r="K45" s="76">
        <v>35</v>
      </c>
      <c r="L45" s="77" t="s">
        <v>70</v>
      </c>
      <c r="M45" s="83">
        <f t="shared" si="3"/>
        <v>3.5000000000000005E-3</v>
      </c>
      <c r="N45" s="76">
        <v>26</v>
      </c>
      <c r="O45" s="77" t="s">
        <v>70</v>
      </c>
      <c r="P45" s="83">
        <f t="shared" si="4"/>
        <v>2.5999999999999999E-3</v>
      </c>
    </row>
    <row r="46" spans="1:16">
      <c r="A46" s="1">
        <f t="shared" si="5"/>
        <v>46</v>
      </c>
      <c r="B46" s="76">
        <v>699.99900000000002</v>
      </c>
      <c r="C46" s="77" t="s">
        <v>69</v>
      </c>
      <c r="D46" s="84">
        <f t="shared" si="0"/>
        <v>9.9999857142857142E-5</v>
      </c>
      <c r="E46" s="78">
        <v>2.2349999999999998E-2</v>
      </c>
      <c r="F46" s="79">
        <v>5.9139999999999998E-2</v>
      </c>
      <c r="G46" s="75">
        <f t="shared" si="1"/>
        <v>8.1489999999999993E-2</v>
      </c>
      <c r="H46" s="76">
        <v>24</v>
      </c>
      <c r="I46" s="77" t="s">
        <v>70</v>
      </c>
      <c r="J46" s="83">
        <f t="shared" si="2"/>
        <v>2.4000000000000002E-3</v>
      </c>
      <c r="K46" s="76">
        <v>37</v>
      </c>
      <c r="L46" s="77" t="s">
        <v>70</v>
      </c>
      <c r="M46" s="83">
        <f t="shared" si="3"/>
        <v>3.6999999999999997E-3</v>
      </c>
      <c r="N46" s="76">
        <v>28</v>
      </c>
      <c r="O46" s="77" t="s">
        <v>70</v>
      </c>
      <c r="P46" s="83">
        <f t="shared" si="4"/>
        <v>2.8E-3</v>
      </c>
    </row>
    <row r="47" spans="1:16">
      <c r="A47" s="1">
        <f t="shared" si="5"/>
        <v>47</v>
      </c>
      <c r="B47" s="76">
        <v>799.99900000000002</v>
      </c>
      <c r="C47" s="77" t="s">
        <v>69</v>
      </c>
      <c r="D47" s="84">
        <f t="shared" si="0"/>
        <v>1.1428557142857143E-4</v>
      </c>
      <c r="E47" s="78">
        <v>2.3900000000000001E-2</v>
      </c>
      <c r="F47" s="79">
        <v>6.0780000000000001E-2</v>
      </c>
      <c r="G47" s="75">
        <f t="shared" si="1"/>
        <v>8.4680000000000005E-2</v>
      </c>
      <c r="H47" s="76">
        <v>27</v>
      </c>
      <c r="I47" s="77" t="s">
        <v>70</v>
      </c>
      <c r="J47" s="83">
        <f t="shared" si="2"/>
        <v>2.7000000000000001E-3</v>
      </c>
      <c r="K47" s="76">
        <v>41</v>
      </c>
      <c r="L47" s="77" t="s">
        <v>70</v>
      </c>
      <c r="M47" s="83">
        <f t="shared" si="3"/>
        <v>4.1000000000000003E-3</v>
      </c>
      <c r="N47" s="76">
        <v>30</v>
      </c>
      <c r="O47" s="77" t="s">
        <v>70</v>
      </c>
      <c r="P47" s="83">
        <f t="shared" si="4"/>
        <v>3.0000000000000001E-3</v>
      </c>
    </row>
    <row r="48" spans="1:16">
      <c r="A48" s="1">
        <f t="shared" si="5"/>
        <v>48</v>
      </c>
      <c r="B48" s="76">
        <v>899.99900000000002</v>
      </c>
      <c r="C48" s="77" t="s">
        <v>69</v>
      </c>
      <c r="D48" s="84">
        <f t="shared" si="0"/>
        <v>1.2857128571428571E-4</v>
      </c>
      <c r="E48" s="78">
        <v>2.5350000000000001E-2</v>
      </c>
      <c r="F48" s="79">
        <v>6.2149999999999997E-2</v>
      </c>
      <c r="G48" s="75">
        <f t="shared" si="1"/>
        <v>8.7499999999999994E-2</v>
      </c>
      <c r="H48" s="76">
        <v>30</v>
      </c>
      <c r="I48" s="77" t="s">
        <v>70</v>
      </c>
      <c r="J48" s="83">
        <f t="shared" si="2"/>
        <v>3.0000000000000001E-3</v>
      </c>
      <c r="K48" s="76">
        <v>44</v>
      </c>
      <c r="L48" s="77" t="s">
        <v>70</v>
      </c>
      <c r="M48" s="83">
        <f t="shared" si="3"/>
        <v>4.3999999999999994E-3</v>
      </c>
      <c r="N48" s="76">
        <v>33</v>
      </c>
      <c r="O48" s="77" t="s">
        <v>70</v>
      </c>
      <c r="P48" s="83">
        <f t="shared" si="4"/>
        <v>3.3E-3</v>
      </c>
    </row>
    <row r="49" spans="1:16">
      <c r="A49" s="1">
        <f t="shared" si="5"/>
        <v>49</v>
      </c>
      <c r="B49" s="76">
        <v>999.99900000000002</v>
      </c>
      <c r="C49" s="77" t="s">
        <v>69</v>
      </c>
      <c r="D49" s="84">
        <f t="shared" si="0"/>
        <v>1.42857E-4</v>
      </c>
      <c r="E49" s="78">
        <v>2.6720000000000001E-2</v>
      </c>
      <c r="F49" s="79">
        <v>6.3320000000000001E-2</v>
      </c>
      <c r="G49" s="75">
        <f t="shared" si="1"/>
        <v>9.0040000000000009E-2</v>
      </c>
      <c r="H49" s="76">
        <v>32</v>
      </c>
      <c r="I49" s="77" t="s">
        <v>70</v>
      </c>
      <c r="J49" s="83">
        <f t="shared" si="2"/>
        <v>3.2000000000000002E-3</v>
      </c>
      <c r="K49" s="76">
        <v>47</v>
      </c>
      <c r="L49" s="77" t="s">
        <v>70</v>
      </c>
      <c r="M49" s="83">
        <f t="shared" si="3"/>
        <v>4.7000000000000002E-3</v>
      </c>
      <c r="N49" s="76">
        <v>35</v>
      </c>
      <c r="O49" s="77" t="s">
        <v>70</v>
      </c>
      <c r="P49" s="83">
        <f t="shared" si="4"/>
        <v>3.5000000000000005E-3</v>
      </c>
    </row>
    <row r="50" spans="1:16">
      <c r="A50" s="1">
        <f t="shared" si="5"/>
        <v>50</v>
      </c>
      <c r="B50" s="76">
        <v>1.1000000000000001</v>
      </c>
      <c r="C50" s="111" t="s">
        <v>71</v>
      </c>
      <c r="D50" s="84">
        <f t="shared" ref="D50:D81" si="6">B50/1000/$C$5</f>
        <v>1.5714285714285716E-4</v>
      </c>
      <c r="E50" s="78">
        <v>2.802E-2</v>
      </c>
      <c r="F50" s="79">
        <v>6.4320000000000002E-2</v>
      </c>
      <c r="G50" s="75">
        <f t="shared" si="1"/>
        <v>9.2340000000000005E-2</v>
      </c>
      <c r="H50" s="76">
        <v>35</v>
      </c>
      <c r="I50" s="77" t="s">
        <v>70</v>
      </c>
      <c r="J50" s="83">
        <f t="shared" si="2"/>
        <v>3.5000000000000005E-3</v>
      </c>
      <c r="K50" s="76">
        <v>50</v>
      </c>
      <c r="L50" s="77" t="s">
        <v>70</v>
      </c>
      <c r="M50" s="83">
        <f t="shared" si="3"/>
        <v>5.0000000000000001E-3</v>
      </c>
      <c r="N50" s="76">
        <v>37</v>
      </c>
      <c r="O50" s="77" t="s">
        <v>70</v>
      </c>
      <c r="P50" s="83">
        <f t="shared" si="4"/>
        <v>3.6999999999999997E-3</v>
      </c>
    </row>
    <row r="51" spans="1:16">
      <c r="A51" s="1">
        <f t="shared" si="5"/>
        <v>51</v>
      </c>
      <c r="B51" s="76">
        <v>1.2</v>
      </c>
      <c r="C51" s="77" t="s">
        <v>71</v>
      </c>
      <c r="D51" s="84">
        <f t="shared" si="6"/>
        <v>1.7142857142857143E-4</v>
      </c>
      <c r="E51" s="78">
        <v>2.9270000000000001E-2</v>
      </c>
      <c r="F51" s="79">
        <v>6.5189999999999998E-2</v>
      </c>
      <c r="G51" s="75">
        <f t="shared" si="1"/>
        <v>9.4460000000000002E-2</v>
      </c>
      <c r="H51" s="76">
        <v>37</v>
      </c>
      <c r="I51" s="77" t="s">
        <v>70</v>
      </c>
      <c r="J51" s="83">
        <f t="shared" si="2"/>
        <v>3.6999999999999997E-3</v>
      </c>
      <c r="K51" s="76">
        <v>53</v>
      </c>
      <c r="L51" s="77" t="s">
        <v>70</v>
      </c>
      <c r="M51" s="83">
        <f t="shared" si="3"/>
        <v>5.3E-3</v>
      </c>
      <c r="N51" s="76">
        <v>40</v>
      </c>
      <c r="O51" s="77" t="s">
        <v>70</v>
      </c>
      <c r="P51" s="83">
        <f t="shared" si="4"/>
        <v>4.0000000000000001E-3</v>
      </c>
    </row>
    <row r="52" spans="1:16">
      <c r="A52" s="1">
        <f t="shared" si="5"/>
        <v>52</v>
      </c>
      <c r="B52" s="76">
        <v>1.3</v>
      </c>
      <c r="C52" s="77" t="s">
        <v>71</v>
      </c>
      <c r="D52" s="84">
        <f t="shared" si="6"/>
        <v>1.8571428571428572E-4</v>
      </c>
      <c r="E52" s="78">
        <v>3.0460000000000001E-2</v>
      </c>
      <c r="F52" s="79">
        <v>6.5949999999999995E-2</v>
      </c>
      <c r="G52" s="75">
        <f t="shared" si="1"/>
        <v>9.6409999999999996E-2</v>
      </c>
      <c r="H52" s="76">
        <v>40</v>
      </c>
      <c r="I52" s="77" t="s">
        <v>70</v>
      </c>
      <c r="J52" s="83">
        <f t="shared" ref="J52:J83" si="7">H52/1000/10</f>
        <v>4.0000000000000001E-3</v>
      </c>
      <c r="K52" s="76">
        <v>57</v>
      </c>
      <c r="L52" s="77" t="s">
        <v>70</v>
      </c>
      <c r="M52" s="83">
        <f t="shared" ref="M52:M83" si="8">K52/1000/10</f>
        <v>5.7000000000000002E-3</v>
      </c>
      <c r="N52" s="76">
        <v>42</v>
      </c>
      <c r="O52" s="77" t="s">
        <v>70</v>
      </c>
      <c r="P52" s="83">
        <f t="shared" ref="P52:P83" si="9">N52/1000/10</f>
        <v>4.2000000000000006E-3</v>
      </c>
    </row>
    <row r="53" spans="1:16">
      <c r="A53" s="1">
        <f t="shared" si="5"/>
        <v>53</v>
      </c>
      <c r="B53" s="76">
        <v>1.4</v>
      </c>
      <c r="C53" s="77" t="s">
        <v>71</v>
      </c>
      <c r="D53" s="84">
        <f t="shared" si="6"/>
        <v>2.0000000000000001E-4</v>
      </c>
      <c r="E53" s="78">
        <v>3.1609999999999999E-2</v>
      </c>
      <c r="F53" s="79">
        <v>6.6600000000000006E-2</v>
      </c>
      <c r="G53" s="75">
        <f t="shared" si="1"/>
        <v>9.8210000000000006E-2</v>
      </c>
      <c r="H53" s="76">
        <v>42</v>
      </c>
      <c r="I53" s="77" t="s">
        <v>70</v>
      </c>
      <c r="J53" s="83">
        <f t="shared" si="7"/>
        <v>4.2000000000000006E-3</v>
      </c>
      <c r="K53" s="76">
        <v>60</v>
      </c>
      <c r="L53" s="77" t="s">
        <v>70</v>
      </c>
      <c r="M53" s="83">
        <f t="shared" si="8"/>
        <v>6.0000000000000001E-3</v>
      </c>
      <c r="N53" s="76">
        <v>44</v>
      </c>
      <c r="O53" s="77" t="s">
        <v>70</v>
      </c>
      <c r="P53" s="83">
        <f t="shared" si="9"/>
        <v>4.3999999999999994E-3</v>
      </c>
    </row>
    <row r="54" spans="1:16">
      <c r="A54" s="1">
        <f t="shared" si="5"/>
        <v>54</v>
      </c>
      <c r="B54" s="76">
        <v>1.5</v>
      </c>
      <c r="C54" s="77" t="s">
        <v>71</v>
      </c>
      <c r="D54" s="84">
        <f t="shared" si="6"/>
        <v>2.142857142857143E-4</v>
      </c>
      <c r="E54" s="78">
        <v>3.2719999999999999E-2</v>
      </c>
      <c r="F54" s="79">
        <v>6.7180000000000004E-2</v>
      </c>
      <c r="G54" s="75">
        <f t="shared" si="1"/>
        <v>9.9900000000000003E-2</v>
      </c>
      <c r="H54" s="76">
        <v>45</v>
      </c>
      <c r="I54" s="77" t="s">
        <v>70</v>
      </c>
      <c r="J54" s="83">
        <f t="shared" si="7"/>
        <v>4.4999999999999997E-3</v>
      </c>
      <c r="K54" s="76">
        <v>63</v>
      </c>
      <c r="L54" s="77" t="s">
        <v>70</v>
      </c>
      <c r="M54" s="83">
        <f t="shared" si="8"/>
        <v>6.3E-3</v>
      </c>
      <c r="N54" s="76">
        <v>47</v>
      </c>
      <c r="O54" s="77" t="s">
        <v>70</v>
      </c>
      <c r="P54" s="83">
        <f t="shared" si="9"/>
        <v>4.7000000000000002E-3</v>
      </c>
    </row>
    <row r="55" spans="1:16">
      <c r="A55" s="1">
        <f t="shared" si="5"/>
        <v>55</v>
      </c>
      <c r="B55" s="76">
        <v>1.6</v>
      </c>
      <c r="C55" s="77" t="s">
        <v>71</v>
      </c>
      <c r="D55" s="84">
        <f t="shared" si="6"/>
        <v>2.2857142857142859E-4</v>
      </c>
      <c r="E55" s="78">
        <v>3.3790000000000001E-2</v>
      </c>
      <c r="F55" s="79">
        <v>6.7680000000000004E-2</v>
      </c>
      <c r="G55" s="75">
        <f t="shared" si="1"/>
        <v>0.10147</v>
      </c>
      <c r="H55" s="76">
        <v>47</v>
      </c>
      <c r="I55" s="77" t="s">
        <v>70</v>
      </c>
      <c r="J55" s="83">
        <f t="shared" si="7"/>
        <v>4.7000000000000002E-3</v>
      </c>
      <c r="K55" s="76">
        <v>65</v>
      </c>
      <c r="L55" s="77" t="s">
        <v>70</v>
      </c>
      <c r="M55" s="83">
        <f t="shared" si="8"/>
        <v>6.5000000000000006E-3</v>
      </c>
      <c r="N55" s="76">
        <v>49</v>
      </c>
      <c r="O55" s="77" t="s">
        <v>70</v>
      </c>
      <c r="P55" s="83">
        <f t="shared" si="9"/>
        <v>4.8999999999999998E-3</v>
      </c>
    </row>
    <row r="56" spans="1:16">
      <c r="A56" s="1">
        <f t="shared" si="5"/>
        <v>56</v>
      </c>
      <c r="B56" s="76">
        <v>1.7</v>
      </c>
      <c r="C56" s="77" t="s">
        <v>71</v>
      </c>
      <c r="D56" s="84">
        <f t="shared" si="6"/>
        <v>2.4285714285714283E-4</v>
      </c>
      <c r="E56" s="78">
        <v>3.483E-2</v>
      </c>
      <c r="F56" s="79">
        <v>6.812E-2</v>
      </c>
      <c r="G56" s="75">
        <f t="shared" si="1"/>
        <v>0.10295</v>
      </c>
      <c r="H56" s="76">
        <v>50</v>
      </c>
      <c r="I56" s="77" t="s">
        <v>70</v>
      </c>
      <c r="J56" s="83">
        <f t="shared" si="7"/>
        <v>5.0000000000000001E-3</v>
      </c>
      <c r="K56" s="76">
        <v>68</v>
      </c>
      <c r="L56" s="77" t="s">
        <v>70</v>
      </c>
      <c r="M56" s="83">
        <f t="shared" si="8"/>
        <v>6.8000000000000005E-3</v>
      </c>
      <c r="N56" s="76">
        <v>51</v>
      </c>
      <c r="O56" s="77" t="s">
        <v>70</v>
      </c>
      <c r="P56" s="83">
        <f t="shared" si="9"/>
        <v>5.0999999999999995E-3</v>
      </c>
    </row>
    <row r="57" spans="1:16">
      <c r="A57" s="1">
        <f t="shared" si="5"/>
        <v>57</v>
      </c>
      <c r="B57" s="76">
        <v>1.8</v>
      </c>
      <c r="C57" s="77" t="s">
        <v>71</v>
      </c>
      <c r="D57" s="84">
        <f t="shared" si="6"/>
        <v>2.5714285714285715E-4</v>
      </c>
      <c r="E57" s="78">
        <v>3.5839999999999997E-2</v>
      </c>
      <c r="F57" s="79">
        <v>6.8510000000000001E-2</v>
      </c>
      <c r="G57" s="75">
        <f t="shared" si="1"/>
        <v>0.10435</v>
      </c>
      <c r="H57" s="76">
        <v>52</v>
      </c>
      <c r="I57" s="77" t="s">
        <v>70</v>
      </c>
      <c r="J57" s="83">
        <f t="shared" si="7"/>
        <v>5.1999999999999998E-3</v>
      </c>
      <c r="K57" s="76">
        <v>71</v>
      </c>
      <c r="L57" s="77" t="s">
        <v>70</v>
      </c>
      <c r="M57" s="83">
        <f t="shared" si="8"/>
        <v>7.0999999999999995E-3</v>
      </c>
      <c r="N57" s="76">
        <v>53</v>
      </c>
      <c r="O57" s="77" t="s">
        <v>70</v>
      </c>
      <c r="P57" s="83">
        <f t="shared" si="9"/>
        <v>5.3E-3</v>
      </c>
    </row>
    <row r="58" spans="1:16">
      <c r="A58" s="1">
        <f t="shared" si="5"/>
        <v>58</v>
      </c>
      <c r="B58" s="76">
        <v>2</v>
      </c>
      <c r="C58" s="77" t="s">
        <v>71</v>
      </c>
      <c r="D58" s="84">
        <f t="shared" si="6"/>
        <v>2.8571428571428574E-4</v>
      </c>
      <c r="E58" s="78">
        <v>3.7780000000000001E-2</v>
      </c>
      <c r="F58" s="79">
        <v>6.9139999999999993E-2</v>
      </c>
      <c r="G58" s="75">
        <f t="shared" si="1"/>
        <v>0.10691999999999999</v>
      </c>
      <c r="H58" s="76">
        <v>57</v>
      </c>
      <c r="I58" s="77" t="s">
        <v>70</v>
      </c>
      <c r="J58" s="83">
        <f t="shared" si="7"/>
        <v>5.7000000000000002E-3</v>
      </c>
      <c r="K58" s="76">
        <v>77</v>
      </c>
      <c r="L58" s="77" t="s">
        <v>70</v>
      </c>
      <c r="M58" s="83">
        <f t="shared" si="8"/>
        <v>7.7000000000000002E-3</v>
      </c>
      <c r="N58" s="76">
        <v>57</v>
      </c>
      <c r="O58" s="77" t="s">
        <v>70</v>
      </c>
      <c r="P58" s="83">
        <f t="shared" si="9"/>
        <v>5.7000000000000002E-3</v>
      </c>
    </row>
    <row r="59" spans="1:16">
      <c r="A59" s="1">
        <f t="shared" si="5"/>
        <v>59</v>
      </c>
      <c r="B59" s="76">
        <v>2.25</v>
      </c>
      <c r="C59" s="77" t="s">
        <v>71</v>
      </c>
      <c r="D59" s="84">
        <f t="shared" si="6"/>
        <v>3.2142857142857141E-4</v>
      </c>
      <c r="E59" s="78">
        <v>4.0070000000000001E-2</v>
      </c>
      <c r="F59" s="79">
        <v>6.973E-2</v>
      </c>
      <c r="G59" s="75">
        <f t="shared" si="1"/>
        <v>0.10980000000000001</v>
      </c>
      <c r="H59" s="76">
        <v>63</v>
      </c>
      <c r="I59" s="77" t="s">
        <v>70</v>
      </c>
      <c r="J59" s="83">
        <f t="shared" si="7"/>
        <v>6.3E-3</v>
      </c>
      <c r="K59" s="76">
        <v>84</v>
      </c>
      <c r="L59" s="77" t="s">
        <v>70</v>
      </c>
      <c r="M59" s="83">
        <f t="shared" si="8"/>
        <v>8.4000000000000012E-3</v>
      </c>
      <c r="N59" s="76">
        <v>63</v>
      </c>
      <c r="O59" s="77" t="s">
        <v>70</v>
      </c>
      <c r="P59" s="83">
        <f t="shared" si="9"/>
        <v>6.3E-3</v>
      </c>
    </row>
    <row r="60" spans="1:16">
      <c r="A60" s="1">
        <f t="shared" si="5"/>
        <v>60</v>
      </c>
      <c r="B60" s="76">
        <v>2.5</v>
      </c>
      <c r="C60" s="77" t="s">
        <v>71</v>
      </c>
      <c r="D60" s="84">
        <f t="shared" si="6"/>
        <v>3.5714285714285714E-4</v>
      </c>
      <c r="E60" s="78">
        <v>4.224E-2</v>
      </c>
      <c r="F60" s="79">
        <v>7.0139999999999994E-2</v>
      </c>
      <c r="G60" s="75">
        <f t="shared" si="1"/>
        <v>0.11237999999999999</v>
      </c>
      <c r="H60" s="76">
        <v>70</v>
      </c>
      <c r="I60" s="77" t="s">
        <v>70</v>
      </c>
      <c r="J60" s="83">
        <f t="shared" si="7"/>
        <v>7.000000000000001E-3</v>
      </c>
      <c r="K60" s="76">
        <v>91</v>
      </c>
      <c r="L60" s="77" t="s">
        <v>70</v>
      </c>
      <c r="M60" s="83">
        <f t="shared" si="8"/>
        <v>9.1000000000000004E-3</v>
      </c>
      <c r="N60" s="76">
        <v>68</v>
      </c>
      <c r="O60" s="77" t="s">
        <v>70</v>
      </c>
      <c r="P60" s="83">
        <f t="shared" si="9"/>
        <v>6.8000000000000005E-3</v>
      </c>
    </row>
    <row r="61" spans="1:16">
      <c r="A61" s="1">
        <f t="shared" si="5"/>
        <v>61</v>
      </c>
      <c r="B61" s="76">
        <v>2.75</v>
      </c>
      <c r="C61" s="77" t="s">
        <v>71</v>
      </c>
      <c r="D61" s="84">
        <f t="shared" si="6"/>
        <v>3.9285714285714282E-4</v>
      </c>
      <c r="E61" s="78">
        <v>4.4299999999999999E-2</v>
      </c>
      <c r="F61" s="79">
        <v>7.0400000000000004E-2</v>
      </c>
      <c r="G61" s="75">
        <f t="shared" si="1"/>
        <v>0.1147</v>
      </c>
      <c r="H61" s="76">
        <v>76</v>
      </c>
      <c r="I61" s="77" t="s">
        <v>70</v>
      </c>
      <c r="J61" s="83">
        <f t="shared" si="7"/>
        <v>7.6E-3</v>
      </c>
      <c r="K61" s="76">
        <v>97</v>
      </c>
      <c r="L61" s="77" t="s">
        <v>70</v>
      </c>
      <c r="M61" s="83">
        <f t="shared" si="8"/>
        <v>9.7000000000000003E-3</v>
      </c>
      <c r="N61" s="76">
        <v>73</v>
      </c>
      <c r="O61" s="77" t="s">
        <v>70</v>
      </c>
      <c r="P61" s="83">
        <f t="shared" si="9"/>
        <v>7.2999999999999992E-3</v>
      </c>
    </row>
    <row r="62" spans="1:16">
      <c r="A62" s="1">
        <f t="shared" si="5"/>
        <v>62</v>
      </c>
      <c r="B62" s="76">
        <v>3</v>
      </c>
      <c r="C62" s="77" t="s">
        <v>71</v>
      </c>
      <c r="D62" s="84">
        <f t="shared" si="6"/>
        <v>4.285714285714286E-4</v>
      </c>
      <c r="E62" s="78">
        <v>4.6269999999999999E-2</v>
      </c>
      <c r="F62" s="79">
        <v>7.0559999999999998E-2</v>
      </c>
      <c r="G62" s="75">
        <f t="shared" si="1"/>
        <v>0.11682999999999999</v>
      </c>
      <c r="H62" s="76">
        <v>82</v>
      </c>
      <c r="I62" s="77" t="s">
        <v>70</v>
      </c>
      <c r="J62" s="83">
        <f t="shared" si="7"/>
        <v>8.2000000000000007E-3</v>
      </c>
      <c r="K62" s="76">
        <v>104</v>
      </c>
      <c r="L62" s="77" t="s">
        <v>70</v>
      </c>
      <c r="M62" s="83">
        <f t="shared" si="8"/>
        <v>1.04E-2</v>
      </c>
      <c r="N62" s="76">
        <v>78</v>
      </c>
      <c r="O62" s="77" t="s">
        <v>70</v>
      </c>
      <c r="P62" s="83">
        <f t="shared" si="9"/>
        <v>7.7999999999999996E-3</v>
      </c>
    </row>
    <row r="63" spans="1:16">
      <c r="A63" s="1">
        <f t="shared" si="5"/>
        <v>63</v>
      </c>
      <c r="B63" s="76">
        <v>3.25</v>
      </c>
      <c r="C63" s="77" t="s">
        <v>71</v>
      </c>
      <c r="D63" s="84">
        <f t="shared" si="6"/>
        <v>4.6428571428571428E-4</v>
      </c>
      <c r="E63" s="78">
        <v>4.8160000000000001E-2</v>
      </c>
      <c r="F63" s="79">
        <v>7.0629999999999998E-2</v>
      </c>
      <c r="G63" s="75">
        <f t="shared" si="1"/>
        <v>0.11879000000000001</v>
      </c>
      <c r="H63" s="76">
        <v>88</v>
      </c>
      <c r="I63" s="77" t="s">
        <v>70</v>
      </c>
      <c r="J63" s="83">
        <f t="shared" si="7"/>
        <v>8.7999999999999988E-3</v>
      </c>
      <c r="K63" s="76">
        <v>111</v>
      </c>
      <c r="L63" s="77" t="s">
        <v>70</v>
      </c>
      <c r="M63" s="83">
        <f t="shared" si="8"/>
        <v>1.11E-2</v>
      </c>
      <c r="N63" s="76">
        <v>83</v>
      </c>
      <c r="O63" s="77" t="s">
        <v>70</v>
      </c>
      <c r="P63" s="83">
        <f t="shared" si="9"/>
        <v>8.3000000000000001E-3</v>
      </c>
    </row>
    <row r="64" spans="1:16">
      <c r="A64" s="1">
        <f t="shared" si="5"/>
        <v>64</v>
      </c>
      <c r="B64" s="76">
        <v>3.5</v>
      </c>
      <c r="C64" s="77" t="s">
        <v>71</v>
      </c>
      <c r="D64" s="84">
        <f t="shared" si="6"/>
        <v>5.0000000000000001E-4</v>
      </c>
      <c r="E64" s="78">
        <v>4.9979999999999997E-2</v>
      </c>
      <c r="F64" s="79">
        <v>7.0620000000000002E-2</v>
      </c>
      <c r="G64" s="75">
        <f t="shared" si="1"/>
        <v>0.1206</v>
      </c>
      <c r="H64" s="76">
        <v>94</v>
      </c>
      <c r="I64" s="77" t="s">
        <v>70</v>
      </c>
      <c r="J64" s="83">
        <f t="shared" si="7"/>
        <v>9.4000000000000004E-3</v>
      </c>
      <c r="K64" s="76">
        <v>117</v>
      </c>
      <c r="L64" s="77" t="s">
        <v>70</v>
      </c>
      <c r="M64" s="83">
        <f t="shared" si="8"/>
        <v>1.17E-2</v>
      </c>
      <c r="N64" s="76">
        <v>88</v>
      </c>
      <c r="O64" s="77" t="s">
        <v>70</v>
      </c>
      <c r="P64" s="83">
        <f t="shared" si="9"/>
        <v>8.7999999999999988E-3</v>
      </c>
    </row>
    <row r="65" spans="1:16">
      <c r="A65" s="1">
        <f t="shared" si="5"/>
        <v>65</v>
      </c>
      <c r="B65" s="76">
        <v>3.75</v>
      </c>
      <c r="C65" s="77" t="s">
        <v>71</v>
      </c>
      <c r="D65" s="84">
        <f t="shared" si="6"/>
        <v>5.3571428571428574E-4</v>
      </c>
      <c r="E65" s="78">
        <v>5.1740000000000001E-2</v>
      </c>
      <c r="F65" s="79">
        <v>7.0559999999999998E-2</v>
      </c>
      <c r="G65" s="75">
        <f t="shared" si="1"/>
        <v>0.12229999999999999</v>
      </c>
      <c r="H65" s="76">
        <v>101</v>
      </c>
      <c r="I65" s="77" t="s">
        <v>70</v>
      </c>
      <c r="J65" s="83">
        <f t="shared" si="7"/>
        <v>1.0100000000000001E-2</v>
      </c>
      <c r="K65" s="76">
        <v>124</v>
      </c>
      <c r="L65" s="77" t="s">
        <v>70</v>
      </c>
      <c r="M65" s="83">
        <f t="shared" si="8"/>
        <v>1.24E-2</v>
      </c>
      <c r="N65" s="76">
        <v>92</v>
      </c>
      <c r="O65" s="77" t="s">
        <v>70</v>
      </c>
      <c r="P65" s="83">
        <f t="shared" si="9"/>
        <v>9.1999999999999998E-3</v>
      </c>
    </row>
    <row r="66" spans="1:16">
      <c r="A66" s="1">
        <f t="shared" si="5"/>
        <v>66</v>
      </c>
      <c r="B66" s="76">
        <v>4</v>
      </c>
      <c r="C66" s="77" t="s">
        <v>71</v>
      </c>
      <c r="D66" s="84">
        <f t="shared" si="6"/>
        <v>5.7142857142857147E-4</v>
      </c>
      <c r="E66" s="78">
        <v>5.3429999999999998E-2</v>
      </c>
      <c r="F66" s="79">
        <v>7.0449999999999999E-2</v>
      </c>
      <c r="G66" s="75">
        <f t="shared" si="1"/>
        <v>0.12387999999999999</v>
      </c>
      <c r="H66" s="76">
        <v>107</v>
      </c>
      <c r="I66" s="77" t="s">
        <v>70</v>
      </c>
      <c r="J66" s="83">
        <f t="shared" si="7"/>
        <v>1.0699999999999999E-2</v>
      </c>
      <c r="K66" s="76">
        <v>130</v>
      </c>
      <c r="L66" s="77" t="s">
        <v>70</v>
      </c>
      <c r="M66" s="83">
        <f t="shared" si="8"/>
        <v>1.3000000000000001E-2</v>
      </c>
      <c r="N66" s="76">
        <v>97</v>
      </c>
      <c r="O66" s="77" t="s">
        <v>70</v>
      </c>
      <c r="P66" s="83">
        <f t="shared" si="9"/>
        <v>9.7000000000000003E-3</v>
      </c>
    </row>
    <row r="67" spans="1:16">
      <c r="A67" s="1">
        <f t="shared" si="5"/>
        <v>67</v>
      </c>
      <c r="B67" s="76">
        <v>4.5</v>
      </c>
      <c r="C67" s="77" t="s">
        <v>71</v>
      </c>
      <c r="D67" s="84">
        <f t="shared" si="6"/>
        <v>6.4285714285714282E-4</v>
      </c>
      <c r="E67" s="78">
        <v>5.6669999999999998E-2</v>
      </c>
      <c r="F67" s="79">
        <v>7.0120000000000002E-2</v>
      </c>
      <c r="G67" s="75">
        <f t="shared" si="1"/>
        <v>0.12679000000000001</v>
      </c>
      <c r="H67" s="76">
        <v>119</v>
      </c>
      <c r="I67" s="77" t="s">
        <v>70</v>
      </c>
      <c r="J67" s="83">
        <f t="shared" si="7"/>
        <v>1.1899999999999999E-2</v>
      </c>
      <c r="K67" s="76">
        <v>143</v>
      </c>
      <c r="L67" s="77" t="s">
        <v>70</v>
      </c>
      <c r="M67" s="83">
        <f t="shared" si="8"/>
        <v>1.4299999999999998E-2</v>
      </c>
      <c r="N67" s="76">
        <v>107</v>
      </c>
      <c r="O67" s="77" t="s">
        <v>70</v>
      </c>
      <c r="P67" s="83">
        <f t="shared" si="9"/>
        <v>1.0699999999999999E-2</v>
      </c>
    </row>
    <row r="68" spans="1:16">
      <c r="A68" s="1">
        <f t="shared" si="5"/>
        <v>68</v>
      </c>
      <c r="B68" s="76">
        <v>5</v>
      </c>
      <c r="C68" s="77" t="s">
        <v>71</v>
      </c>
      <c r="D68" s="84">
        <f t="shared" si="6"/>
        <v>7.1428571428571429E-4</v>
      </c>
      <c r="E68" s="78">
        <v>5.9740000000000001E-2</v>
      </c>
      <c r="F68" s="79">
        <v>6.9680000000000006E-2</v>
      </c>
      <c r="G68" s="75">
        <f t="shared" si="1"/>
        <v>0.12942000000000001</v>
      </c>
      <c r="H68" s="76">
        <v>132</v>
      </c>
      <c r="I68" s="77" t="s">
        <v>70</v>
      </c>
      <c r="J68" s="83">
        <f t="shared" si="7"/>
        <v>1.32E-2</v>
      </c>
      <c r="K68" s="76">
        <v>155</v>
      </c>
      <c r="L68" s="77" t="s">
        <v>70</v>
      </c>
      <c r="M68" s="83">
        <f t="shared" si="8"/>
        <v>1.55E-2</v>
      </c>
      <c r="N68" s="76">
        <v>116</v>
      </c>
      <c r="O68" s="77" t="s">
        <v>70</v>
      </c>
      <c r="P68" s="83">
        <f t="shared" si="9"/>
        <v>1.1600000000000001E-2</v>
      </c>
    </row>
    <row r="69" spans="1:16">
      <c r="A69" s="1">
        <f t="shared" si="5"/>
        <v>69</v>
      </c>
      <c r="B69" s="76">
        <v>5.5</v>
      </c>
      <c r="C69" s="77" t="s">
        <v>71</v>
      </c>
      <c r="D69" s="84">
        <f t="shared" si="6"/>
        <v>7.8571428571428564E-4</v>
      </c>
      <c r="E69" s="78">
        <v>6.2659999999999993E-2</v>
      </c>
      <c r="F69" s="79">
        <v>6.9159999999999999E-2</v>
      </c>
      <c r="G69" s="75">
        <f t="shared" si="1"/>
        <v>0.13181999999999999</v>
      </c>
      <c r="H69" s="76">
        <v>145</v>
      </c>
      <c r="I69" s="77" t="s">
        <v>70</v>
      </c>
      <c r="J69" s="83">
        <f t="shared" si="7"/>
        <v>1.4499999999999999E-2</v>
      </c>
      <c r="K69" s="76">
        <v>167</v>
      </c>
      <c r="L69" s="77" t="s">
        <v>70</v>
      </c>
      <c r="M69" s="83">
        <f t="shared" si="8"/>
        <v>1.67E-2</v>
      </c>
      <c r="N69" s="76">
        <v>125</v>
      </c>
      <c r="O69" s="77" t="s">
        <v>70</v>
      </c>
      <c r="P69" s="83">
        <f t="shared" si="9"/>
        <v>1.2500000000000001E-2</v>
      </c>
    </row>
    <row r="70" spans="1:16">
      <c r="A70" s="1">
        <f t="shared" si="5"/>
        <v>70</v>
      </c>
      <c r="B70" s="76">
        <v>6</v>
      </c>
      <c r="C70" s="77" t="s">
        <v>71</v>
      </c>
      <c r="D70" s="84">
        <f t="shared" si="6"/>
        <v>8.5714285714285721E-4</v>
      </c>
      <c r="E70" s="78">
        <v>6.5439999999999998E-2</v>
      </c>
      <c r="F70" s="79">
        <v>6.8580000000000002E-2</v>
      </c>
      <c r="G70" s="75">
        <f t="shared" si="1"/>
        <v>0.13402</v>
      </c>
      <c r="H70" s="76">
        <v>158</v>
      </c>
      <c r="I70" s="77" t="s">
        <v>70</v>
      </c>
      <c r="J70" s="83">
        <f t="shared" si="7"/>
        <v>1.5800000000000002E-2</v>
      </c>
      <c r="K70" s="76">
        <v>179</v>
      </c>
      <c r="L70" s="77" t="s">
        <v>70</v>
      </c>
      <c r="M70" s="83">
        <f t="shared" si="8"/>
        <v>1.7899999999999999E-2</v>
      </c>
      <c r="N70" s="76">
        <v>134</v>
      </c>
      <c r="O70" s="77" t="s">
        <v>70</v>
      </c>
      <c r="P70" s="83">
        <f t="shared" si="9"/>
        <v>1.34E-2</v>
      </c>
    </row>
    <row r="71" spans="1:16">
      <c r="A71" s="1">
        <f t="shared" si="5"/>
        <v>71</v>
      </c>
      <c r="B71" s="76">
        <v>6.5</v>
      </c>
      <c r="C71" s="77" t="s">
        <v>71</v>
      </c>
      <c r="D71" s="84">
        <f t="shared" si="6"/>
        <v>9.2857142857142856E-4</v>
      </c>
      <c r="E71" s="78">
        <v>6.8110000000000004E-2</v>
      </c>
      <c r="F71" s="79">
        <v>6.7970000000000003E-2</v>
      </c>
      <c r="G71" s="75">
        <f t="shared" si="1"/>
        <v>0.13608000000000001</v>
      </c>
      <c r="H71" s="76">
        <v>171</v>
      </c>
      <c r="I71" s="77" t="s">
        <v>70</v>
      </c>
      <c r="J71" s="83">
        <f t="shared" si="7"/>
        <v>1.7100000000000001E-2</v>
      </c>
      <c r="K71" s="76">
        <v>192</v>
      </c>
      <c r="L71" s="77" t="s">
        <v>70</v>
      </c>
      <c r="M71" s="83">
        <f t="shared" si="8"/>
        <v>1.9200000000000002E-2</v>
      </c>
      <c r="N71" s="76">
        <v>143</v>
      </c>
      <c r="O71" s="77" t="s">
        <v>70</v>
      </c>
      <c r="P71" s="83">
        <f t="shared" si="9"/>
        <v>1.4299999999999998E-2</v>
      </c>
    </row>
    <row r="72" spans="1:16">
      <c r="A72" s="1">
        <f t="shared" si="5"/>
        <v>72</v>
      </c>
      <c r="B72" s="76">
        <v>7</v>
      </c>
      <c r="C72" s="77" t="s">
        <v>71</v>
      </c>
      <c r="D72" s="84">
        <f t="shared" si="6"/>
        <v>1E-3</v>
      </c>
      <c r="E72" s="78">
        <v>7.0680000000000007E-2</v>
      </c>
      <c r="F72" s="79">
        <v>6.7339999999999997E-2</v>
      </c>
      <c r="G72" s="75">
        <f t="shared" si="1"/>
        <v>0.13802</v>
      </c>
      <c r="H72" s="76">
        <v>184</v>
      </c>
      <c r="I72" s="77" t="s">
        <v>70</v>
      </c>
      <c r="J72" s="83">
        <f t="shared" si="7"/>
        <v>1.84E-2</v>
      </c>
      <c r="K72" s="76">
        <v>203</v>
      </c>
      <c r="L72" s="77" t="s">
        <v>70</v>
      </c>
      <c r="M72" s="83">
        <f t="shared" si="8"/>
        <v>2.0300000000000002E-2</v>
      </c>
      <c r="N72" s="76">
        <v>152</v>
      </c>
      <c r="O72" s="77" t="s">
        <v>70</v>
      </c>
      <c r="P72" s="83">
        <f t="shared" si="9"/>
        <v>1.52E-2</v>
      </c>
    </row>
    <row r="73" spans="1:16">
      <c r="A73" s="1">
        <f t="shared" si="5"/>
        <v>73</v>
      </c>
      <c r="B73" s="76">
        <v>8</v>
      </c>
      <c r="C73" s="77" t="s">
        <v>71</v>
      </c>
      <c r="D73" s="84">
        <f t="shared" si="6"/>
        <v>1.1428571428571429E-3</v>
      </c>
      <c r="E73" s="78">
        <v>7.5560000000000002E-2</v>
      </c>
      <c r="F73" s="79">
        <v>6.6030000000000005E-2</v>
      </c>
      <c r="G73" s="75">
        <f t="shared" si="1"/>
        <v>0.14158999999999999</v>
      </c>
      <c r="H73" s="76">
        <v>211</v>
      </c>
      <c r="I73" s="77" t="s">
        <v>70</v>
      </c>
      <c r="J73" s="83">
        <f t="shared" si="7"/>
        <v>2.1100000000000001E-2</v>
      </c>
      <c r="K73" s="76">
        <v>226</v>
      </c>
      <c r="L73" s="77" t="s">
        <v>70</v>
      </c>
      <c r="M73" s="83">
        <f t="shared" si="8"/>
        <v>2.2600000000000002E-2</v>
      </c>
      <c r="N73" s="76">
        <v>170</v>
      </c>
      <c r="O73" s="77" t="s">
        <v>70</v>
      </c>
      <c r="P73" s="83">
        <f t="shared" si="9"/>
        <v>1.7000000000000001E-2</v>
      </c>
    </row>
    <row r="74" spans="1:16">
      <c r="A74" s="1">
        <f t="shared" si="5"/>
        <v>74</v>
      </c>
      <c r="B74" s="76">
        <v>9</v>
      </c>
      <c r="C74" s="77" t="s">
        <v>71</v>
      </c>
      <c r="D74" s="84">
        <f t="shared" si="6"/>
        <v>1.2857142857142856E-3</v>
      </c>
      <c r="E74" s="78">
        <v>8.0149999999999999E-2</v>
      </c>
      <c r="F74" s="79">
        <v>6.4710000000000004E-2</v>
      </c>
      <c r="G74" s="75">
        <f t="shared" si="1"/>
        <v>0.14485999999999999</v>
      </c>
      <c r="H74" s="76">
        <v>237</v>
      </c>
      <c r="I74" s="77" t="s">
        <v>70</v>
      </c>
      <c r="J74" s="83">
        <f t="shared" si="7"/>
        <v>2.3699999999999999E-2</v>
      </c>
      <c r="K74" s="76">
        <v>248</v>
      </c>
      <c r="L74" s="77" t="s">
        <v>70</v>
      </c>
      <c r="M74" s="83">
        <f t="shared" si="8"/>
        <v>2.4799999999999999E-2</v>
      </c>
      <c r="N74" s="76">
        <v>187</v>
      </c>
      <c r="O74" s="77" t="s">
        <v>70</v>
      </c>
      <c r="P74" s="83">
        <f t="shared" si="9"/>
        <v>1.8700000000000001E-2</v>
      </c>
    </row>
    <row r="75" spans="1:16">
      <c r="A75" s="1">
        <f t="shared" si="5"/>
        <v>75</v>
      </c>
      <c r="B75" s="76">
        <v>10</v>
      </c>
      <c r="C75" s="77" t="s">
        <v>71</v>
      </c>
      <c r="D75" s="84">
        <f t="shared" si="6"/>
        <v>1.4285714285714286E-3</v>
      </c>
      <c r="E75" s="78">
        <v>8.448E-2</v>
      </c>
      <c r="F75" s="79">
        <v>6.3399999999999998E-2</v>
      </c>
      <c r="G75" s="75">
        <f t="shared" si="1"/>
        <v>0.14788000000000001</v>
      </c>
      <c r="H75" s="76">
        <v>265</v>
      </c>
      <c r="I75" s="77" t="s">
        <v>70</v>
      </c>
      <c r="J75" s="83">
        <f t="shared" si="7"/>
        <v>2.6500000000000003E-2</v>
      </c>
      <c r="K75" s="76">
        <v>270</v>
      </c>
      <c r="L75" s="77" t="s">
        <v>70</v>
      </c>
      <c r="M75" s="83">
        <f t="shared" si="8"/>
        <v>2.7000000000000003E-2</v>
      </c>
      <c r="N75" s="76">
        <v>204</v>
      </c>
      <c r="O75" s="77" t="s">
        <v>70</v>
      </c>
      <c r="P75" s="83">
        <f t="shared" si="9"/>
        <v>2.0399999999999998E-2</v>
      </c>
    </row>
    <row r="76" spans="1:16">
      <c r="A76" s="1">
        <f t="shared" si="5"/>
        <v>76</v>
      </c>
      <c r="B76" s="76">
        <v>11</v>
      </c>
      <c r="C76" s="77" t="s">
        <v>71</v>
      </c>
      <c r="D76" s="84">
        <f t="shared" si="6"/>
        <v>1.5714285714285713E-3</v>
      </c>
      <c r="E76" s="78">
        <v>8.8609999999999994E-2</v>
      </c>
      <c r="F76" s="79">
        <v>6.2120000000000002E-2</v>
      </c>
      <c r="G76" s="75">
        <f t="shared" si="1"/>
        <v>0.15073</v>
      </c>
      <c r="H76" s="76">
        <v>292</v>
      </c>
      <c r="I76" s="77" t="s">
        <v>70</v>
      </c>
      <c r="J76" s="83">
        <f t="shared" si="7"/>
        <v>2.9199999999999997E-2</v>
      </c>
      <c r="K76" s="76">
        <v>292</v>
      </c>
      <c r="L76" s="77" t="s">
        <v>70</v>
      </c>
      <c r="M76" s="83">
        <f t="shared" si="8"/>
        <v>2.9199999999999997E-2</v>
      </c>
      <c r="N76" s="76">
        <v>221</v>
      </c>
      <c r="O76" s="77" t="s">
        <v>70</v>
      </c>
      <c r="P76" s="83">
        <f t="shared" si="9"/>
        <v>2.2100000000000002E-2</v>
      </c>
    </row>
    <row r="77" spans="1:16">
      <c r="A77" s="1">
        <f t="shared" si="5"/>
        <v>77</v>
      </c>
      <c r="B77" s="76">
        <v>12</v>
      </c>
      <c r="C77" s="77" t="s">
        <v>71</v>
      </c>
      <c r="D77" s="84">
        <f t="shared" si="6"/>
        <v>1.7142857142857144E-3</v>
      </c>
      <c r="E77" s="78">
        <v>9.2549999999999993E-2</v>
      </c>
      <c r="F77" s="79">
        <v>6.087E-2</v>
      </c>
      <c r="G77" s="75">
        <f t="shared" si="1"/>
        <v>0.15342</v>
      </c>
      <c r="H77" s="76">
        <v>320</v>
      </c>
      <c r="I77" s="77" t="s">
        <v>70</v>
      </c>
      <c r="J77" s="83">
        <f t="shared" si="7"/>
        <v>3.2000000000000001E-2</v>
      </c>
      <c r="K77" s="76">
        <v>313</v>
      </c>
      <c r="L77" s="77" t="s">
        <v>70</v>
      </c>
      <c r="M77" s="83">
        <f t="shared" si="8"/>
        <v>3.1300000000000001E-2</v>
      </c>
      <c r="N77" s="76">
        <v>238</v>
      </c>
      <c r="O77" s="77" t="s">
        <v>70</v>
      </c>
      <c r="P77" s="83">
        <f t="shared" si="9"/>
        <v>2.3799999999999998E-2</v>
      </c>
    </row>
    <row r="78" spans="1:16">
      <c r="A78" s="1">
        <f t="shared" si="5"/>
        <v>78</v>
      </c>
      <c r="B78" s="76">
        <v>13</v>
      </c>
      <c r="C78" s="77" t="s">
        <v>71</v>
      </c>
      <c r="D78" s="84">
        <f t="shared" si="6"/>
        <v>1.8571428571428571E-3</v>
      </c>
      <c r="E78" s="78">
        <v>9.6329999999999999E-2</v>
      </c>
      <c r="F78" s="79">
        <v>5.9670000000000001E-2</v>
      </c>
      <c r="G78" s="75">
        <f t="shared" si="1"/>
        <v>0.156</v>
      </c>
      <c r="H78" s="76">
        <v>348</v>
      </c>
      <c r="I78" s="77" t="s">
        <v>70</v>
      </c>
      <c r="J78" s="83">
        <f t="shared" si="7"/>
        <v>3.4799999999999998E-2</v>
      </c>
      <c r="K78" s="76">
        <v>334</v>
      </c>
      <c r="L78" s="77" t="s">
        <v>70</v>
      </c>
      <c r="M78" s="83">
        <f t="shared" si="8"/>
        <v>3.3399999999999999E-2</v>
      </c>
      <c r="N78" s="76">
        <v>255</v>
      </c>
      <c r="O78" s="77" t="s">
        <v>70</v>
      </c>
      <c r="P78" s="83">
        <f t="shared" si="9"/>
        <v>2.5500000000000002E-2</v>
      </c>
    </row>
    <row r="79" spans="1:16">
      <c r="A79" s="1">
        <f t="shared" si="5"/>
        <v>79</v>
      </c>
      <c r="B79" s="76">
        <v>14</v>
      </c>
      <c r="C79" s="77" t="s">
        <v>71</v>
      </c>
      <c r="D79" s="84">
        <f t="shared" si="6"/>
        <v>2E-3</v>
      </c>
      <c r="E79" s="78">
        <v>9.9959999999999993E-2</v>
      </c>
      <c r="F79" s="79">
        <v>5.851E-2</v>
      </c>
      <c r="G79" s="75">
        <f t="shared" si="1"/>
        <v>0.15847</v>
      </c>
      <c r="H79" s="76">
        <v>376</v>
      </c>
      <c r="I79" s="77" t="s">
        <v>70</v>
      </c>
      <c r="J79" s="83">
        <f t="shared" si="7"/>
        <v>3.7600000000000001E-2</v>
      </c>
      <c r="K79" s="76">
        <v>354</v>
      </c>
      <c r="L79" s="77" t="s">
        <v>70</v>
      </c>
      <c r="M79" s="83">
        <f t="shared" si="8"/>
        <v>3.5400000000000001E-2</v>
      </c>
      <c r="N79" s="76">
        <v>271</v>
      </c>
      <c r="O79" s="77" t="s">
        <v>70</v>
      </c>
      <c r="P79" s="83">
        <f t="shared" si="9"/>
        <v>2.7100000000000003E-2</v>
      </c>
    </row>
    <row r="80" spans="1:16">
      <c r="A80" s="1">
        <f t="shared" si="5"/>
        <v>80</v>
      </c>
      <c r="B80" s="76">
        <v>15</v>
      </c>
      <c r="C80" s="77" t="s">
        <v>71</v>
      </c>
      <c r="D80" s="84">
        <f t="shared" si="6"/>
        <v>2.142857142857143E-3</v>
      </c>
      <c r="E80" s="78">
        <v>0.1043</v>
      </c>
      <c r="F80" s="79">
        <v>5.7389999999999997E-2</v>
      </c>
      <c r="G80" s="75">
        <f t="shared" si="1"/>
        <v>0.16169</v>
      </c>
      <c r="H80" s="76">
        <v>404</v>
      </c>
      <c r="I80" s="77" t="s">
        <v>70</v>
      </c>
      <c r="J80" s="83">
        <f t="shared" si="7"/>
        <v>4.0400000000000005E-2</v>
      </c>
      <c r="K80" s="76">
        <v>374</v>
      </c>
      <c r="L80" s="77" t="s">
        <v>70</v>
      </c>
      <c r="M80" s="83">
        <f t="shared" si="8"/>
        <v>3.7400000000000003E-2</v>
      </c>
      <c r="N80" s="76">
        <v>287</v>
      </c>
      <c r="O80" s="77" t="s">
        <v>70</v>
      </c>
      <c r="P80" s="83">
        <f t="shared" si="9"/>
        <v>2.8699999999999996E-2</v>
      </c>
    </row>
    <row r="81" spans="1:16">
      <c r="A81" s="1">
        <f t="shared" si="5"/>
        <v>81</v>
      </c>
      <c r="B81" s="76">
        <v>16</v>
      </c>
      <c r="C81" s="77" t="s">
        <v>71</v>
      </c>
      <c r="D81" s="84">
        <f t="shared" si="6"/>
        <v>2.2857142857142859E-3</v>
      </c>
      <c r="E81" s="78">
        <v>0.1086</v>
      </c>
      <c r="F81" s="79">
        <v>5.6309999999999999E-2</v>
      </c>
      <c r="G81" s="75">
        <f t="shared" si="1"/>
        <v>0.16491</v>
      </c>
      <c r="H81" s="76">
        <v>433</v>
      </c>
      <c r="I81" s="77" t="s">
        <v>70</v>
      </c>
      <c r="J81" s="83">
        <f t="shared" si="7"/>
        <v>4.3299999999999998E-2</v>
      </c>
      <c r="K81" s="76">
        <v>393</v>
      </c>
      <c r="L81" s="77" t="s">
        <v>70</v>
      </c>
      <c r="M81" s="83">
        <f t="shared" si="8"/>
        <v>3.9300000000000002E-2</v>
      </c>
      <c r="N81" s="76">
        <v>303</v>
      </c>
      <c r="O81" s="77" t="s">
        <v>70</v>
      </c>
      <c r="P81" s="83">
        <f t="shared" si="9"/>
        <v>3.0300000000000001E-2</v>
      </c>
    </row>
    <row r="82" spans="1:16">
      <c r="A82" s="1">
        <f t="shared" si="5"/>
        <v>82</v>
      </c>
      <c r="B82" s="76">
        <v>17</v>
      </c>
      <c r="C82" s="77" t="s">
        <v>71</v>
      </c>
      <c r="D82" s="84">
        <f t="shared" ref="D82:D113" si="10">B82/1000/$C$5</f>
        <v>2.4285714285714288E-3</v>
      </c>
      <c r="E82" s="78">
        <v>0.1128</v>
      </c>
      <c r="F82" s="79">
        <v>5.5280000000000003E-2</v>
      </c>
      <c r="G82" s="75">
        <f t="shared" si="1"/>
        <v>0.16808000000000001</v>
      </c>
      <c r="H82" s="76">
        <v>461</v>
      </c>
      <c r="I82" s="77" t="s">
        <v>70</v>
      </c>
      <c r="J82" s="83">
        <f t="shared" si="7"/>
        <v>4.6100000000000002E-2</v>
      </c>
      <c r="K82" s="76">
        <v>413</v>
      </c>
      <c r="L82" s="77" t="s">
        <v>70</v>
      </c>
      <c r="M82" s="83">
        <f t="shared" si="8"/>
        <v>4.1299999999999996E-2</v>
      </c>
      <c r="N82" s="76">
        <v>319</v>
      </c>
      <c r="O82" s="77" t="s">
        <v>70</v>
      </c>
      <c r="P82" s="83">
        <f t="shared" si="9"/>
        <v>3.1899999999999998E-2</v>
      </c>
    </row>
    <row r="83" spans="1:16">
      <c r="A83" s="1">
        <f t="shared" si="5"/>
        <v>83</v>
      </c>
      <c r="B83" s="76">
        <v>18</v>
      </c>
      <c r="C83" s="77" t="s">
        <v>71</v>
      </c>
      <c r="D83" s="84">
        <f t="shared" si="10"/>
        <v>2.5714285714285713E-3</v>
      </c>
      <c r="E83" s="78">
        <v>0.1169</v>
      </c>
      <c r="F83" s="79">
        <v>5.4280000000000002E-2</v>
      </c>
      <c r="G83" s="75">
        <f t="shared" si="1"/>
        <v>0.17118</v>
      </c>
      <c r="H83" s="76">
        <v>490</v>
      </c>
      <c r="I83" s="77" t="s">
        <v>70</v>
      </c>
      <c r="J83" s="83">
        <f t="shared" si="7"/>
        <v>4.9000000000000002E-2</v>
      </c>
      <c r="K83" s="76">
        <v>431</v>
      </c>
      <c r="L83" s="77" t="s">
        <v>70</v>
      </c>
      <c r="M83" s="83">
        <f t="shared" si="8"/>
        <v>4.3099999999999999E-2</v>
      </c>
      <c r="N83" s="76">
        <v>334</v>
      </c>
      <c r="O83" s="77" t="s">
        <v>70</v>
      </c>
      <c r="P83" s="83">
        <f t="shared" si="9"/>
        <v>3.3399999999999999E-2</v>
      </c>
    </row>
    <row r="84" spans="1:16">
      <c r="A84" s="1">
        <f t="shared" si="5"/>
        <v>84</v>
      </c>
      <c r="B84" s="76">
        <v>20</v>
      </c>
      <c r="C84" s="77" t="s">
        <v>71</v>
      </c>
      <c r="D84" s="84">
        <f t="shared" si="10"/>
        <v>2.8571428571428571E-3</v>
      </c>
      <c r="E84" s="78">
        <v>0.12479999999999999</v>
      </c>
      <c r="F84" s="79">
        <v>5.2409999999999998E-2</v>
      </c>
      <c r="G84" s="75">
        <f t="shared" ref="G84:G147" si="11">E84+F84</f>
        <v>0.17720999999999998</v>
      </c>
      <c r="H84" s="76">
        <v>547</v>
      </c>
      <c r="I84" s="77" t="s">
        <v>70</v>
      </c>
      <c r="J84" s="83">
        <f t="shared" ref="J84:J115" si="12">H84/1000/10</f>
        <v>5.4700000000000006E-2</v>
      </c>
      <c r="K84" s="76">
        <v>467</v>
      </c>
      <c r="L84" s="77" t="s">
        <v>70</v>
      </c>
      <c r="M84" s="83">
        <f t="shared" ref="M84:M115" si="13">K84/1000/10</f>
        <v>4.6700000000000005E-2</v>
      </c>
      <c r="N84" s="76">
        <v>364</v>
      </c>
      <c r="O84" s="77" t="s">
        <v>70</v>
      </c>
      <c r="P84" s="83">
        <f t="shared" ref="P84:P115" si="14">N84/1000/10</f>
        <v>3.6400000000000002E-2</v>
      </c>
    </row>
    <row r="85" spans="1:16">
      <c r="A85" s="1">
        <f t="shared" si="5"/>
        <v>85</v>
      </c>
      <c r="B85" s="76">
        <v>22.5</v>
      </c>
      <c r="C85" s="77" t="s">
        <v>71</v>
      </c>
      <c r="D85" s="84">
        <f t="shared" si="10"/>
        <v>3.2142857142857142E-3</v>
      </c>
      <c r="E85" s="78">
        <v>0.13439999999999999</v>
      </c>
      <c r="F85" s="79">
        <v>5.0259999999999999E-2</v>
      </c>
      <c r="G85" s="75">
        <f t="shared" si="11"/>
        <v>0.18465999999999999</v>
      </c>
      <c r="H85" s="76">
        <v>618</v>
      </c>
      <c r="I85" s="77" t="s">
        <v>70</v>
      </c>
      <c r="J85" s="83">
        <f t="shared" si="12"/>
        <v>6.1800000000000001E-2</v>
      </c>
      <c r="K85" s="76">
        <v>510</v>
      </c>
      <c r="L85" s="77" t="s">
        <v>70</v>
      </c>
      <c r="M85" s="83">
        <f t="shared" si="13"/>
        <v>5.1000000000000004E-2</v>
      </c>
      <c r="N85" s="76">
        <v>400</v>
      </c>
      <c r="O85" s="77" t="s">
        <v>70</v>
      </c>
      <c r="P85" s="83">
        <f t="shared" si="14"/>
        <v>0.04</v>
      </c>
    </row>
    <row r="86" spans="1:16">
      <c r="A86" s="1">
        <f t="shared" ref="A86:A149" si="15">A85+1</f>
        <v>86</v>
      </c>
      <c r="B86" s="76">
        <v>25</v>
      </c>
      <c r="C86" s="77" t="s">
        <v>71</v>
      </c>
      <c r="D86" s="84">
        <f t="shared" si="10"/>
        <v>3.5714285714285718E-3</v>
      </c>
      <c r="E86" s="78">
        <v>0.14349999999999999</v>
      </c>
      <c r="F86" s="79">
        <v>4.8309999999999999E-2</v>
      </c>
      <c r="G86" s="75">
        <f t="shared" si="11"/>
        <v>0.19180999999999998</v>
      </c>
      <c r="H86" s="76">
        <v>689</v>
      </c>
      <c r="I86" s="77" t="s">
        <v>70</v>
      </c>
      <c r="J86" s="83">
        <f t="shared" si="12"/>
        <v>6.8899999999999989E-2</v>
      </c>
      <c r="K86" s="76">
        <v>550</v>
      </c>
      <c r="L86" s="77" t="s">
        <v>70</v>
      </c>
      <c r="M86" s="83">
        <f t="shared" si="13"/>
        <v>5.5000000000000007E-2</v>
      </c>
      <c r="N86" s="76">
        <v>435</v>
      </c>
      <c r="O86" s="77" t="s">
        <v>70</v>
      </c>
      <c r="P86" s="83">
        <f t="shared" si="14"/>
        <v>4.3499999999999997E-2</v>
      </c>
    </row>
    <row r="87" spans="1:16">
      <c r="A87" s="1">
        <f t="shared" si="15"/>
        <v>87</v>
      </c>
      <c r="B87" s="76">
        <v>27.5</v>
      </c>
      <c r="C87" s="77" t="s">
        <v>71</v>
      </c>
      <c r="D87" s="84">
        <f t="shared" si="10"/>
        <v>3.9285714285714288E-3</v>
      </c>
      <c r="E87" s="78">
        <v>0.15240000000000001</v>
      </c>
      <c r="F87" s="79">
        <v>4.6519999999999999E-2</v>
      </c>
      <c r="G87" s="75">
        <f t="shared" si="11"/>
        <v>0.19892000000000001</v>
      </c>
      <c r="H87" s="76">
        <v>761</v>
      </c>
      <c r="I87" s="77" t="s">
        <v>70</v>
      </c>
      <c r="J87" s="83">
        <f t="shared" si="12"/>
        <v>7.6100000000000001E-2</v>
      </c>
      <c r="K87" s="76">
        <v>589</v>
      </c>
      <c r="L87" s="77" t="s">
        <v>70</v>
      </c>
      <c r="M87" s="83">
        <f t="shared" si="13"/>
        <v>5.8899999999999994E-2</v>
      </c>
      <c r="N87" s="76">
        <v>469</v>
      </c>
      <c r="O87" s="77" t="s">
        <v>70</v>
      </c>
      <c r="P87" s="83">
        <f t="shared" si="14"/>
        <v>4.6899999999999997E-2</v>
      </c>
    </row>
    <row r="88" spans="1:16">
      <c r="A88" s="1">
        <f t="shared" si="15"/>
        <v>88</v>
      </c>
      <c r="B88" s="76">
        <v>30</v>
      </c>
      <c r="C88" s="77" t="s">
        <v>71</v>
      </c>
      <c r="D88" s="84">
        <f t="shared" si="10"/>
        <v>4.2857142857142859E-3</v>
      </c>
      <c r="E88" s="78">
        <v>0.161</v>
      </c>
      <c r="F88" s="79">
        <v>4.4880000000000003E-2</v>
      </c>
      <c r="G88" s="75">
        <f t="shared" si="11"/>
        <v>0.20588000000000001</v>
      </c>
      <c r="H88" s="76">
        <v>832</v>
      </c>
      <c r="I88" s="77" t="s">
        <v>70</v>
      </c>
      <c r="J88" s="83">
        <f t="shared" si="12"/>
        <v>8.3199999999999996E-2</v>
      </c>
      <c r="K88" s="76">
        <v>626</v>
      </c>
      <c r="L88" s="77" t="s">
        <v>70</v>
      </c>
      <c r="M88" s="83">
        <f t="shared" si="13"/>
        <v>6.2600000000000003E-2</v>
      </c>
      <c r="N88" s="76">
        <v>501</v>
      </c>
      <c r="O88" s="77" t="s">
        <v>70</v>
      </c>
      <c r="P88" s="83">
        <f t="shared" si="14"/>
        <v>5.0099999999999999E-2</v>
      </c>
    </row>
    <row r="89" spans="1:16">
      <c r="A89" s="1">
        <f t="shared" si="15"/>
        <v>89</v>
      </c>
      <c r="B89" s="76">
        <v>32.5</v>
      </c>
      <c r="C89" s="77" t="s">
        <v>71</v>
      </c>
      <c r="D89" s="84">
        <f t="shared" si="10"/>
        <v>4.642857142857143E-3</v>
      </c>
      <c r="E89" s="78">
        <v>0.1694</v>
      </c>
      <c r="F89" s="79">
        <v>4.3369999999999999E-2</v>
      </c>
      <c r="G89" s="75">
        <f t="shared" si="11"/>
        <v>0.21276999999999999</v>
      </c>
      <c r="H89" s="76">
        <v>902</v>
      </c>
      <c r="I89" s="77" t="s">
        <v>70</v>
      </c>
      <c r="J89" s="83">
        <f t="shared" si="12"/>
        <v>9.0200000000000002E-2</v>
      </c>
      <c r="K89" s="76">
        <v>661</v>
      </c>
      <c r="L89" s="77" t="s">
        <v>70</v>
      </c>
      <c r="M89" s="83">
        <f t="shared" si="13"/>
        <v>6.6100000000000006E-2</v>
      </c>
      <c r="N89" s="76">
        <v>532</v>
      </c>
      <c r="O89" s="77" t="s">
        <v>70</v>
      </c>
      <c r="P89" s="83">
        <f t="shared" si="14"/>
        <v>5.3200000000000004E-2</v>
      </c>
    </row>
    <row r="90" spans="1:16">
      <c r="A90" s="1">
        <f t="shared" si="15"/>
        <v>90</v>
      </c>
      <c r="B90" s="76">
        <v>35</v>
      </c>
      <c r="C90" s="77" t="s">
        <v>71</v>
      </c>
      <c r="D90" s="84">
        <f t="shared" si="10"/>
        <v>5.0000000000000001E-3</v>
      </c>
      <c r="E90" s="78">
        <v>0.17760000000000001</v>
      </c>
      <c r="F90" s="79">
        <v>4.1980000000000003E-2</v>
      </c>
      <c r="G90" s="75">
        <f t="shared" si="11"/>
        <v>0.21958</v>
      </c>
      <c r="H90" s="76">
        <v>973</v>
      </c>
      <c r="I90" s="77" t="s">
        <v>70</v>
      </c>
      <c r="J90" s="83">
        <f t="shared" si="12"/>
        <v>9.7299999999999998E-2</v>
      </c>
      <c r="K90" s="76">
        <v>695</v>
      </c>
      <c r="L90" s="77" t="s">
        <v>70</v>
      </c>
      <c r="M90" s="83">
        <f t="shared" si="13"/>
        <v>6.9499999999999992E-2</v>
      </c>
      <c r="N90" s="76">
        <v>563</v>
      </c>
      <c r="O90" s="77" t="s">
        <v>70</v>
      </c>
      <c r="P90" s="83">
        <f t="shared" si="14"/>
        <v>5.6299999999999996E-2</v>
      </c>
    </row>
    <row r="91" spans="1:16">
      <c r="A91" s="1">
        <f t="shared" si="15"/>
        <v>91</v>
      </c>
      <c r="B91" s="76">
        <v>37.5</v>
      </c>
      <c r="C91" s="77" t="s">
        <v>71</v>
      </c>
      <c r="D91" s="84">
        <f t="shared" si="10"/>
        <v>5.3571428571428572E-3</v>
      </c>
      <c r="E91" s="78">
        <v>0.1855</v>
      </c>
      <c r="F91" s="79">
        <v>4.0689999999999997E-2</v>
      </c>
      <c r="G91" s="75">
        <f t="shared" si="11"/>
        <v>0.22619</v>
      </c>
      <c r="H91" s="76">
        <v>1042</v>
      </c>
      <c r="I91" s="77" t="s">
        <v>70</v>
      </c>
      <c r="J91" s="83">
        <f t="shared" si="12"/>
        <v>0.1042</v>
      </c>
      <c r="K91" s="76">
        <v>726</v>
      </c>
      <c r="L91" s="77" t="s">
        <v>70</v>
      </c>
      <c r="M91" s="83">
        <f t="shared" si="13"/>
        <v>7.2599999999999998E-2</v>
      </c>
      <c r="N91" s="76">
        <v>592</v>
      </c>
      <c r="O91" s="77" t="s">
        <v>70</v>
      </c>
      <c r="P91" s="83">
        <f t="shared" si="14"/>
        <v>5.9199999999999996E-2</v>
      </c>
    </row>
    <row r="92" spans="1:16">
      <c r="A92" s="1">
        <f t="shared" si="15"/>
        <v>92</v>
      </c>
      <c r="B92" s="76">
        <v>40</v>
      </c>
      <c r="C92" s="77" t="s">
        <v>71</v>
      </c>
      <c r="D92" s="84">
        <f t="shared" si="10"/>
        <v>5.7142857142857143E-3</v>
      </c>
      <c r="E92" s="78">
        <v>0.1933</v>
      </c>
      <c r="F92" s="79">
        <v>3.9489999999999997E-2</v>
      </c>
      <c r="G92" s="75">
        <f t="shared" si="11"/>
        <v>0.23279</v>
      </c>
      <c r="H92" s="76">
        <v>1112</v>
      </c>
      <c r="I92" s="77" t="s">
        <v>70</v>
      </c>
      <c r="J92" s="83">
        <f t="shared" si="12"/>
        <v>0.11120000000000001</v>
      </c>
      <c r="K92" s="76">
        <v>757</v>
      </c>
      <c r="L92" s="77" t="s">
        <v>70</v>
      </c>
      <c r="M92" s="83">
        <f t="shared" si="13"/>
        <v>7.5700000000000003E-2</v>
      </c>
      <c r="N92" s="76">
        <v>620</v>
      </c>
      <c r="O92" s="77" t="s">
        <v>70</v>
      </c>
      <c r="P92" s="83">
        <f t="shared" si="14"/>
        <v>6.2E-2</v>
      </c>
    </row>
    <row r="93" spans="1:16">
      <c r="A93" s="1">
        <f t="shared" si="15"/>
        <v>93</v>
      </c>
      <c r="B93" s="76">
        <v>45</v>
      </c>
      <c r="C93" s="77" t="s">
        <v>71</v>
      </c>
      <c r="D93" s="84">
        <f t="shared" si="10"/>
        <v>6.4285714285714285E-3</v>
      </c>
      <c r="E93" s="78">
        <v>0.2084</v>
      </c>
      <c r="F93" s="79">
        <v>3.7319999999999999E-2</v>
      </c>
      <c r="G93" s="75">
        <f t="shared" si="11"/>
        <v>0.24571999999999999</v>
      </c>
      <c r="H93" s="76">
        <v>1249</v>
      </c>
      <c r="I93" s="77" t="s">
        <v>70</v>
      </c>
      <c r="J93" s="83">
        <f t="shared" si="12"/>
        <v>0.12490000000000001</v>
      </c>
      <c r="K93" s="76">
        <v>814</v>
      </c>
      <c r="L93" s="77" t="s">
        <v>70</v>
      </c>
      <c r="M93" s="83">
        <f t="shared" si="13"/>
        <v>8.14E-2</v>
      </c>
      <c r="N93" s="76">
        <v>674</v>
      </c>
      <c r="O93" s="77" t="s">
        <v>70</v>
      </c>
      <c r="P93" s="83">
        <f t="shared" si="14"/>
        <v>6.7400000000000002E-2</v>
      </c>
    </row>
    <row r="94" spans="1:16">
      <c r="A94" s="1">
        <f t="shared" si="15"/>
        <v>94</v>
      </c>
      <c r="B94" s="76">
        <v>50</v>
      </c>
      <c r="C94" s="77" t="s">
        <v>71</v>
      </c>
      <c r="D94" s="84">
        <f t="shared" si="10"/>
        <v>7.1428571428571435E-3</v>
      </c>
      <c r="E94" s="78">
        <v>0.22289999999999999</v>
      </c>
      <c r="F94" s="79">
        <v>3.5409999999999997E-2</v>
      </c>
      <c r="G94" s="75">
        <f t="shared" si="11"/>
        <v>0.25830999999999998</v>
      </c>
      <c r="H94" s="76">
        <v>1385</v>
      </c>
      <c r="I94" s="77" t="s">
        <v>70</v>
      </c>
      <c r="J94" s="83">
        <f t="shared" si="12"/>
        <v>0.13850000000000001</v>
      </c>
      <c r="K94" s="76">
        <v>866</v>
      </c>
      <c r="L94" s="77" t="s">
        <v>70</v>
      </c>
      <c r="M94" s="83">
        <f t="shared" si="13"/>
        <v>8.6599999999999996E-2</v>
      </c>
      <c r="N94" s="76">
        <v>725</v>
      </c>
      <c r="O94" s="77" t="s">
        <v>70</v>
      </c>
      <c r="P94" s="83">
        <f t="shared" si="14"/>
        <v>7.2499999999999995E-2</v>
      </c>
    </row>
    <row r="95" spans="1:16">
      <c r="A95" s="1">
        <f t="shared" si="15"/>
        <v>95</v>
      </c>
      <c r="B95" s="76">
        <v>55</v>
      </c>
      <c r="C95" s="77" t="s">
        <v>71</v>
      </c>
      <c r="D95" s="84">
        <f t="shared" si="10"/>
        <v>7.8571428571428577E-3</v>
      </c>
      <c r="E95" s="78">
        <v>0.2369</v>
      </c>
      <c r="F95" s="79">
        <v>3.372E-2</v>
      </c>
      <c r="G95" s="75">
        <f t="shared" si="11"/>
        <v>0.27061999999999997</v>
      </c>
      <c r="H95" s="76">
        <v>1518</v>
      </c>
      <c r="I95" s="77" t="s">
        <v>70</v>
      </c>
      <c r="J95" s="83">
        <f t="shared" si="12"/>
        <v>0.15179999999999999</v>
      </c>
      <c r="K95" s="76">
        <v>915</v>
      </c>
      <c r="L95" s="77" t="s">
        <v>70</v>
      </c>
      <c r="M95" s="83">
        <f t="shared" si="13"/>
        <v>9.1499999999999998E-2</v>
      </c>
      <c r="N95" s="76">
        <v>772</v>
      </c>
      <c r="O95" s="77" t="s">
        <v>70</v>
      </c>
      <c r="P95" s="83">
        <f t="shared" si="14"/>
        <v>7.7200000000000005E-2</v>
      </c>
    </row>
    <row r="96" spans="1:16">
      <c r="A96" s="1">
        <f t="shared" si="15"/>
        <v>96</v>
      </c>
      <c r="B96" s="76">
        <v>60</v>
      </c>
      <c r="C96" s="77" t="s">
        <v>71</v>
      </c>
      <c r="D96" s="84">
        <f t="shared" si="10"/>
        <v>8.5714285714285719E-3</v>
      </c>
      <c r="E96" s="78">
        <v>0.2505</v>
      </c>
      <c r="F96" s="79">
        <v>3.2210000000000003E-2</v>
      </c>
      <c r="G96" s="75">
        <f t="shared" si="11"/>
        <v>0.28271000000000002</v>
      </c>
      <c r="H96" s="76">
        <v>1648</v>
      </c>
      <c r="I96" s="77" t="s">
        <v>70</v>
      </c>
      <c r="J96" s="83">
        <f t="shared" si="12"/>
        <v>0.1648</v>
      </c>
      <c r="K96" s="76">
        <v>960</v>
      </c>
      <c r="L96" s="77" t="s">
        <v>70</v>
      </c>
      <c r="M96" s="83">
        <f t="shared" si="13"/>
        <v>9.6000000000000002E-2</v>
      </c>
      <c r="N96" s="76">
        <v>817</v>
      </c>
      <c r="O96" s="77" t="s">
        <v>70</v>
      </c>
      <c r="P96" s="83">
        <f t="shared" si="14"/>
        <v>8.1699999999999995E-2</v>
      </c>
    </row>
    <row r="97" spans="1:16">
      <c r="A97" s="1">
        <f t="shared" si="15"/>
        <v>97</v>
      </c>
      <c r="B97" s="76">
        <v>65</v>
      </c>
      <c r="C97" s="77" t="s">
        <v>71</v>
      </c>
      <c r="D97" s="84">
        <f t="shared" si="10"/>
        <v>9.285714285714286E-3</v>
      </c>
      <c r="E97" s="78">
        <v>0.26369999999999999</v>
      </c>
      <c r="F97" s="79">
        <v>3.0849999999999999E-2</v>
      </c>
      <c r="G97" s="75">
        <f t="shared" si="11"/>
        <v>0.29454999999999998</v>
      </c>
      <c r="H97" s="76">
        <v>1777</v>
      </c>
      <c r="I97" s="77" t="s">
        <v>70</v>
      </c>
      <c r="J97" s="83">
        <f t="shared" si="12"/>
        <v>0.1777</v>
      </c>
      <c r="K97" s="76">
        <v>1001</v>
      </c>
      <c r="L97" s="77" t="s">
        <v>70</v>
      </c>
      <c r="M97" s="83">
        <f t="shared" si="13"/>
        <v>0.10009999999999999</v>
      </c>
      <c r="N97" s="76">
        <v>860</v>
      </c>
      <c r="O97" s="77" t="s">
        <v>70</v>
      </c>
      <c r="P97" s="83">
        <f t="shared" si="14"/>
        <v>8.5999999999999993E-2</v>
      </c>
    </row>
    <row r="98" spans="1:16">
      <c r="A98" s="1">
        <f t="shared" si="15"/>
        <v>98</v>
      </c>
      <c r="B98" s="76">
        <v>70</v>
      </c>
      <c r="C98" s="77" t="s">
        <v>71</v>
      </c>
      <c r="D98" s="84">
        <f t="shared" si="10"/>
        <v>0.01</v>
      </c>
      <c r="E98" s="78">
        <v>0.27660000000000001</v>
      </c>
      <c r="F98" s="79">
        <v>2.962E-2</v>
      </c>
      <c r="G98" s="75">
        <f t="shared" si="11"/>
        <v>0.30621999999999999</v>
      </c>
      <c r="H98" s="76">
        <v>1903</v>
      </c>
      <c r="I98" s="77" t="s">
        <v>70</v>
      </c>
      <c r="J98" s="83">
        <f t="shared" si="12"/>
        <v>0.1903</v>
      </c>
      <c r="K98" s="76">
        <v>1040</v>
      </c>
      <c r="L98" s="77" t="s">
        <v>70</v>
      </c>
      <c r="M98" s="83">
        <f t="shared" si="13"/>
        <v>0.10400000000000001</v>
      </c>
      <c r="N98" s="76">
        <v>901</v>
      </c>
      <c r="O98" s="77" t="s">
        <v>70</v>
      </c>
      <c r="P98" s="83">
        <f t="shared" si="14"/>
        <v>9.01E-2</v>
      </c>
    </row>
    <row r="99" spans="1:16">
      <c r="A99" s="1">
        <f t="shared" si="15"/>
        <v>99</v>
      </c>
      <c r="B99" s="76">
        <v>80</v>
      </c>
      <c r="C99" s="77" t="s">
        <v>71</v>
      </c>
      <c r="D99" s="84">
        <f t="shared" si="10"/>
        <v>1.1428571428571429E-2</v>
      </c>
      <c r="E99" s="78">
        <v>0.3014</v>
      </c>
      <c r="F99" s="79">
        <v>2.7470000000000001E-2</v>
      </c>
      <c r="G99" s="75">
        <f t="shared" si="11"/>
        <v>0.32887</v>
      </c>
      <c r="H99" s="76">
        <v>2150</v>
      </c>
      <c r="I99" s="77" t="s">
        <v>70</v>
      </c>
      <c r="J99" s="83">
        <f t="shared" si="12"/>
        <v>0.215</v>
      </c>
      <c r="K99" s="76">
        <v>1110</v>
      </c>
      <c r="L99" s="77" t="s">
        <v>70</v>
      </c>
      <c r="M99" s="83">
        <f t="shared" si="13"/>
        <v>0.11100000000000002</v>
      </c>
      <c r="N99" s="76">
        <v>976</v>
      </c>
      <c r="O99" s="77" t="s">
        <v>70</v>
      </c>
      <c r="P99" s="83">
        <f t="shared" si="14"/>
        <v>9.7599999999999992E-2</v>
      </c>
    </row>
    <row r="100" spans="1:16">
      <c r="A100" s="1">
        <f t="shared" si="15"/>
        <v>100</v>
      </c>
      <c r="B100" s="76">
        <v>90</v>
      </c>
      <c r="C100" s="77" t="s">
        <v>71</v>
      </c>
      <c r="D100" s="84">
        <f t="shared" si="10"/>
        <v>1.2857142857142857E-2</v>
      </c>
      <c r="E100" s="78">
        <v>0.32500000000000001</v>
      </c>
      <c r="F100" s="79">
        <v>2.5659999999999999E-2</v>
      </c>
      <c r="G100" s="75">
        <f t="shared" si="11"/>
        <v>0.35066000000000003</v>
      </c>
      <c r="H100" s="76">
        <v>2388</v>
      </c>
      <c r="I100" s="77" t="s">
        <v>70</v>
      </c>
      <c r="J100" s="83">
        <f t="shared" si="12"/>
        <v>0.23879999999999998</v>
      </c>
      <c r="K100" s="76">
        <v>1172</v>
      </c>
      <c r="L100" s="77" t="s">
        <v>70</v>
      </c>
      <c r="M100" s="83">
        <f t="shared" si="13"/>
        <v>0.1172</v>
      </c>
      <c r="N100" s="76">
        <v>1045</v>
      </c>
      <c r="O100" s="77" t="s">
        <v>70</v>
      </c>
      <c r="P100" s="83">
        <f t="shared" si="14"/>
        <v>0.1045</v>
      </c>
    </row>
    <row r="101" spans="1:16">
      <c r="A101" s="1">
        <f t="shared" si="15"/>
        <v>101</v>
      </c>
      <c r="B101" s="76">
        <v>100</v>
      </c>
      <c r="C101" s="77" t="s">
        <v>71</v>
      </c>
      <c r="D101" s="84">
        <f t="shared" si="10"/>
        <v>1.4285714285714287E-2</v>
      </c>
      <c r="E101" s="78">
        <v>0.34770000000000001</v>
      </c>
      <c r="F101" s="79">
        <v>2.41E-2</v>
      </c>
      <c r="G101" s="75">
        <f t="shared" si="11"/>
        <v>0.37180000000000002</v>
      </c>
      <c r="H101" s="76">
        <v>2618</v>
      </c>
      <c r="I101" s="77" t="s">
        <v>70</v>
      </c>
      <c r="J101" s="83">
        <f t="shared" si="12"/>
        <v>0.26179999999999998</v>
      </c>
      <c r="K101" s="76">
        <v>1227</v>
      </c>
      <c r="L101" s="77" t="s">
        <v>70</v>
      </c>
      <c r="M101" s="83">
        <f t="shared" si="13"/>
        <v>0.1227</v>
      </c>
      <c r="N101" s="76">
        <v>1107</v>
      </c>
      <c r="O101" s="77" t="s">
        <v>70</v>
      </c>
      <c r="P101" s="83">
        <f t="shared" si="14"/>
        <v>0.11069999999999999</v>
      </c>
    </row>
    <row r="102" spans="1:16">
      <c r="A102" s="1">
        <f t="shared" si="15"/>
        <v>102</v>
      </c>
      <c r="B102" s="76">
        <v>110</v>
      </c>
      <c r="C102" s="77" t="s">
        <v>71</v>
      </c>
      <c r="D102" s="84">
        <f t="shared" si="10"/>
        <v>1.5714285714285715E-2</v>
      </c>
      <c r="E102" s="78">
        <v>0.3695</v>
      </c>
      <c r="F102" s="79">
        <v>2.274E-2</v>
      </c>
      <c r="G102" s="75">
        <f t="shared" si="11"/>
        <v>0.39223999999999998</v>
      </c>
      <c r="H102" s="76">
        <v>2841</v>
      </c>
      <c r="I102" s="77" t="s">
        <v>70</v>
      </c>
      <c r="J102" s="83">
        <f t="shared" si="12"/>
        <v>0.28410000000000002</v>
      </c>
      <c r="K102" s="76">
        <v>1276</v>
      </c>
      <c r="L102" s="77" t="s">
        <v>70</v>
      </c>
      <c r="M102" s="83">
        <f t="shared" si="13"/>
        <v>0.12759999999999999</v>
      </c>
      <c r="N102" s="76">
        <v>1165</v>
      </c>
      <c r="O102" s="77" t="s">
        <v>70</v>
      </c>
      <c r="P102" s="83">
        <f t="shared" si="14"/>
        <v>0.11650000000000001</v>
      </c>
    </row>
    <row r="103" spans="1:16">
      <c r="A103" s="1">
        <f t="shared" si="15"/>
        <v>103</v>
      </c>
      <c r="B103" s="76">
        <v>120</v>
      </c>
      <c r="C103" s="77" t="s">
        <v>71</v>
      </c>
      <c r="D103" s="84">
        <f t="shared" si="10"/>
        <v>1.7142857142857144E-2</v>
      </c>
      <c r="E103" s="78">
        <v>0.39050000000000001</v>
      </c>
      <c r="F103" s="79">
        <v>2.1559999999999999E-2</v>
      </c>
      <c r="G103" s="75">
        <f t="shared" si="11"/>
        <v>0.41206000000000004</v>
      </c>
      <c r="H103" s="76">
        <v>3057</v>
      </c>
      <c r="I103" s="77" t="s">
        <v>70</v>
      </c>
      <c r="J103" s="83">
        <f t="shared" si="12"/>
        <v>0.30569999999999997</v>
      </c>
      <c r="K103" s="76">
        <v>1321</v>
      </c>
      <c r="L103" s="77" t="s">
        <v>70</v>
      </c>
      <c r="M103" s="83">
        <f t="shared" si="13"/>
        <v>0.1321</v>
      </c>
      <c r="N103" s="76">
        <v>1218</v>
      </c>
      <c r="O103" s="77" t="s">
        <v>70</v>
      </c>
      <c r="P103" s="83">
        <f t="shared" si="14"/>
        <v>0.12179999999999999</v>
      </c>
    </row>
    <row r="104" spans="1:16">
      <c r="A104" s="1">
        <f t="shared" si="15"/>
        <v>104</v>
      </c>
      <c r="B104" s="76">
        <v>130</v>
      </c>
      <c r="C104" s="77" t="s">
        <v>71</v>
      </c>
      <c r="D104" s="84">
        <f t="shared" si="10"/>
        <v>1.8571428571428572E-2</v>
      </c>
      <c r="E104" s="78">
        <v>0.41070000000000001</v>
      </c>
      <c r="F104" s="79">
        <v>2.0500000000000001E-2</v>
      </c>
      <c r="G104" s="75">
        <f t="shared" si="11"/>
        <v>0.43120000000000003</v>
      </c>
      <c r="H104" s="76">
        <v>3267</v>
      </c>
      <c r="I104" s="77" t="s">
        <v>70</v>
      </c>
      <c r="J104" s="83">
        <f t="shared" si="12"/>
        <v>0.32669999999999999</v>
      </c>
      <c r="K104" s="76">
        <v>1361</v>
      </c>
      <c r="L104" s="77" t="s">
        <v>70</v>
      </c>
      <c r="M104" s="83">
        <f t="shared" si="13"/>
        <v>0.1361</v>
      </c>
      <c r="N104" s="76">
        <v>1268</v>
      </c>
      <c r="O104" s="77" t="s">
        <v>70</v>
      </c>
      <c r="P104" s="83">
        <f t="shared" si="14"/>
        <v>0.1268</v>
      </c>
    </row>
    <row r="105" spans="1:16">
      <c r="A105" s="1">
        <f t="shared" si="15"/>
        <v>105</v>
      </c>
      <c r="B105" s="76">
        <v>140</v>
      </c>
      <c r="C105" s="77" t="s">
        <v>71</v>
      </c>
      <c r="D105" s="84">
        <f t="shared" si="10"/>
        <v>0.02</v>
      </c>
      <c r="E105" s="78">
        <v>0.43020000000000003</v>
      </c>
      <c r="F105" s="79">
        <v>1.9560000000000001E-2</v>
      </c>
      <c r="G105" s="75">
        <f t="shared" si="11"/>
        <v>0.44976000000000005</v>
      </c>
      <c r="H105" s="76">
        <v>3471</v>
      </c>
      <c r="I105" s="77" t="s">
        <v>70</v>
      </c>
      <c r="J105" s="83">
        <f t="shared" si="12"/>
        <v>0.34710000000000002</v>
      </c>
      <c r="K105" s="76">
        <v>1398</v>
      </c>
      <c r="L105" s="77" t="s">
        <v>70</v>
      </c>
      <c r="M105" s="83">
        <f t="shared" si="13"/>
        <v>0.13979999999999998</v>
      </c>
      <c r="N105" s="76">
        <v>1314</v>
      </c>
      <c r="O105" s="77" t="s">
        <v>70</v>
      </c>
      <c r="P105" s="83">
        <f t="shared" si="14"/>
        <v>0.13140000000000002</v>
      </c>
    </row>
    <row r="106" spans="1:16">
      <c r="A106" s="1">
        <f t="shared" si="15"/>
        <v>106</v>
      </c>
      <c r="B106" s="76">
        <v>150</v>
      </c>
      <c r="C106" s="77" t="s">
        <v>71</v>
      </c>
      <c r="D106" s="84">
        <f t="shared" si="10"/>
        <v>2.1428571428571429E-2</v>
      </c>
      <c r="E106" s="78">
        <v>0.44900000000000001</v>
      </c>
      <c r="F106" s="79">
        <v>1.8710000000000001E-2</v>
      </c>
      <c r="G106" s="75">
        <f t="shared" si="11"/>
        <v>0.46771000000000001</v>
      </c>
      <c r="H106" s="76">
        <v>3670</v>
      </c>
      <c r="I106" s="77" t="s">
        <v>70</v>
      </c>
      <c r="J106" s="83">
        <f t="shared" si="12"/>
        <v>0.36699999999999999</v>
      </c>
      <c r="K106" s="76">
        <v>1432</v>
      </c>
      <c r="L106" s="77" t="s">
        <v>70</v>
      </c>
      <c r="M106" s="83">
        <f t="shared" si="13"/>
        <v>0.14319999999999999</v>
      </c>
      <c r="N106" s="76">
        <v>1357</v>
      </c>
      <c r="O106" s="77" t="s">
        <v>70</v>
      </c>
      <c r="P106" s="83">
        <f t="shared" si="14"/>
        <v>0.13569999999999999</v>
      </c>
    </row>
    <row r="107" spans="1:16">
      <c r="A107" s="1">
        <f t="shared" si="15"/>
        <v>107</v>
      </c>
      <c r="B107" s="76">
        <v>160</v>
      </c>
      <c r="C107" s="77" t="s">
        <v>71</v>
      </c>
      <c r="D107" s="84">
        <f t="shared" si="10"/>
        <v>2.2857142857142857E-2</v>
      </c>
      <c r="E107" s="78">
        <v>0.46710000000000002</v>
      </c>
      <c r="F107" s="79">
        <v>1.7940000000000001E-2</v>
      </c>
      <c r="G107" s="75">
        <f t="shared" si="11"/>
        <v>0.48504000000000003</v>
      </c>
      <c r="H107" s="76">
        <v>3863</v>
      </c>
      <c r="I107" s="77" t="s">
        <v>70</v>
      </c>
      <c r="J107" s="83">
        <f t="shared" si="12"/>
        <v>0.38629999999999998</v>
      </c>
      <c r="K107" s="76">
        <v>1463</v>
      </c>
      <c r="L107" s="77" t="s">
        <v>70</v>
      </c>
      <c r="M107" s="83">
        <f t="shared" si="13"/>
        <v>0.14630000000000001</v>
      </c>
      <c r="N107" s="76">
        <v>1398</v>
      </c>
      <c r="O107" s="77" t="s">
        <v>70</v>
      </c>
      <c r="P107" s="83">
        <f t="shared" si="14"/>
        <v>0.13979999999999998</v>
      </c>
    </row>
    <row r="108" spans="1:16">
      <c r="A108" s="1">
        <f t="shared" si="15"/>
        <v>108</v>
      </c>
      <c r="B108" s="76">
        <v>170</v>
      </c>
      <c r="C108" s="77" t="s">
        <v>71</v>
      </c>
      <c r="D108" s="84">
        <f t="shared" si="10"/>
        <v>2.4285714285714289E-2</v>
      </c>
      <c r="E108" s="78">
        <v>0.48449999999999999</v>
      </c>
      <c r="F108" s="79">
        <v>1.7239999999999998E-2</v>
      </c>
      <c r="G108" s="75">
        <f t="shared" si="11"/>
        <v>0.50173999999999996</v>
      </c>
      <c r="H108" s="76">
        <v>4052</v>
      </c>
      <c r="I108" s="77" t="s">
        <v>70</v>
      </c>
      <c r="J108" s="83">
        <f t="shared" si="12"/>
        <v>0.40519999999999995</v>
      </c>
      <c r="K108" s="76">
        <v>1492</v>
      </c>
      <c r="L108" s="77" t="s">
        <v>70</v>
      </c>
      <c r="M108" s="83">
        <f t="shared" si="13"/>
        <v>0.1492</v>
      </c>
      <c r="N108" s="76">
        <v>1436</v>
      </c>
      <c r="O108" s="77" t="s">
        <v>70</v>
      </c>
      <c r="P108" s="83">
        <f t="shared" si="14"/>
        <v>0.14360000000000001</v>
      </c>
    </row>
    <row r="109" spans="1:16">
      <c r="A109" s="1">
        <f t="shared" si="15"/>
        <v>109</v>
      </c>
      <c r="B109" s="76">
        <v>180</v>
      </c>
      <c r="C109" s="77" t="s">
        <v>71</v>
      </c>
      <c r="D109" s="84">
        <f t="shared" si="10"/>
        <v>2.5714285714285714E-2</v>
      </c>
      <c r="E109" s="78">
        <v>0.50129999999999997</v>
      </c>
      <c r="F109" s="79">
        <v>1.661E-2</v>
      </c>
      <c r="G109" s="75">
        <f t="shared" si="11"/>
        <v>0.51790999999999998</v>
      </c>
      <c r="H109" s="76">
        <v>4237</v>
      </c>
      <c r="I109" s="77" t="s">
        <v>70</v>
      </c>
      <c r="J109" s="83">
        <f t="shared" si="12"/>
        <v>0.42370000000000002</v>
      </c>
      <c r="K109" s="76">
        <v>1519</v>
      </c>
      <c r="L109" s="77" t="s">
        <v>70</v>
      </c>
      <c r="M109" s="83">
        <f t="shared" si="13"/>
        <v>0.15189999999999998</v>
      </c>
      <c r="N109" s="76">
        <v>1473</v>
      </c>
      <c r="O109" s="77" t="s">
        <v>70</v>
      </c>
      <c r="P109" s="83">
        <f t="shared" si="14"/>
        <v>0.14730000000000001</v>
      </c>
    </row>
    <row r="110" spans="1:16">
      <c r="A110" s="1">
        <f t="shared" si="15"/>
        <v>110</v>
      </c>
      <c r="B110" s="76">
        <v>200</v>
      </c>
      <c r="C110" s="77" t="s">
        <v>71</v>
      </c>
      <c r="D110" s="84">
        <f t="shared" si="10"/>
        <v>2.8571428571428574E-2</v>
      </c>
      <c r="E110" s="78">
        <v>0.53290000000000004</v>
      </c>
      <c r="F110" s="79">
        <v>1.5480000000000001E-2</v>
      </c>
      <c r="G110" s="75">
        <f t="shared" si="11"/>
        <v>0.54838000000000009</v>
      </c>
      <c r="H110" s="76">
        <v>4595</v>
      </c>
      <c r="I110" s="77" t="s">
        <v>70</v>
      </c>
      <c r="J110" s="83">
        <f t="shared" si="12"/>
        <v>0.45949999999999996</v>
      </c>
      <c r="K110" s="76">
        <v>1567</v>
      </c>
      <c r="L110" s="77" t="s">
        <v>70</v>
      </c>
      <c r="M110" s="83">
        <f t="shared" si="13"/>
        <v>0.15670000000000001</v>
      </c>
      <c r="N110" s="76">
        <v>1540</v>
      </c>
      <c r="O110" s="77" t="s">
        <v>70</v>
      </c>
      <c r="P110" s="83">
        <f t="shared" si="14"/>
        <v>0.154</v>
      </c>
    </row>
    <row r="111" spans="1:16">
      <c r="A111" s="1">
        <f t="shared" si="15"/>
        <v>111</v>
      </c>
      <c r="B111" s="76">
        <v>225</v>
      </c>
      <c r="C111" s="77" t="s">
        <v>71</v>
      </c>
      <c r="D111" s="84">
        <f t="shared" si="10"/>
        <v>3.2142857142857147E-2</v>
      </c>
      <c r="E111" s="78">
        <v>0.56899999999999995</v>
      </c>
      <c r="F111" s="79">
        <v>1.4290000000000001E-2</v>
      </c>
      <c r="G111" s="75">
        <f t="shared" si="11"/>
        <v>0.58328999999999998</v>
      </c>
      <c r="H111" s="76">
        <v>5024</v>
      </c>
      <c r="I111" s="77" t="s">
        <v>70</v>
      </c>
      <c r="J111" s="83">
        <f t="shared" si="12"/>
        <v>0.50239999999999996</v>
      </c>
      <c r="K111" s="76">
        <v>1620</v>
      </c>
      <c r="L111" s="77" t="s">
        <v>70</v>
      </c>
      <c r="M111" s="83">
        <f t="shared" si="13"/>
        <v>0.16200000000000001</v>
      </c>
      <c r="N111" s="76">
        <v>1615</v>
      </c>
      <c r="O111" s="77" t="s">
        <v>70</v>
      </c>
      <c r="P111" s="83">
        <f t="shared" si="14"/>
        <v>0.1615</v>
      </c>
    </row>
    <row r="112" spans="1:16">
      <c r="A112" s="1">
        <f t="shared" si="15"/>
        <v>112</v>
      </c>
      <c r="B112" s="76">
        <v>250</v>
      </c>
      <c r="C112" s="77" t="s">
        <v>71</v>
      </c>
      <c r="D112" s="84">
        <f t="shared" si="10"/>
        <v>3.5714285714285712E-2</v>
      </c>
      <c r="E112" s="78">
        <v>0.60119999999999996</v>
      </c>
      <c r="F112" s="79">
        <v>1.329E-2</v>
      </c>
      <c r="G112" s="75">
        <f t="shared" si="11"/>
        <v>0.61448999999999998</v>
      </c>
      <c r="H112" s="76">
        <v>5435</v>
      </c>
      <c r="I112" s="77" t="s">
        <v>70</v>
      </c>
      <c r="J112" s="83">
        <f t="shared" si="12"/>
        <v>0.54349999999999998</v>
      </c>
      <c r="K112" s="76">
        <v>1665</v>
      </c>
      <c r="L112" s="77" t="s">
        <v>70</v>
      </c>
      <c r="M112" s="83">
        <f t="shared" si="13"/>
        <v>0.16650000000000001</v>
      </c>
      <c r="N112" s="76">
        <v>1682</v>
      </c>
      <c r="O112" s="77" t="s">
        <v>70</v>
      </c>
      <c r="P112" s="83">
        <f t="shared" si="14"/>
        <v>0.16819999999999999</v>
      </c>
    </row>
    <row r="113" spans="1:16">
      <c r="A113" s="1">
        <f t="shared" si="15"/>
        <v>113</v>
      </c>
      <c r="B113" s="76">
        <v>275</v>
      </c>
      <c r="C113" s="77" t="s">
        <v>71</v>
      </c>
      <c r="D113" s="84">
        <f t="shared" si="10"/>
        <v>3.9285714285714292E-2</v>
      </c>
      <c r="E113" s="78">
        <v>0.62990000000000002</v>
      </c>
      <c r="F113" s="79">
        <v>1.243E-2</v>
      </c>
      <c r="G113" s="75">
        <f t="shared" si="11"/>
        <v>0.64233000000000007</v>
      </c>
      <c r="H113" s="76">
        <v>5832</v>
      </c>
      <c r="I113" s="77" t="s">
        <v>70</v>
      </c>
      <c r="J113" s="83">
        <f t="shared" si="12"/>
        <v>0.58319999999999994</v>
      </c>
      <c r="K113" s="76">
        <v>1706</v>
      </c>
      <c r="L113" s="77" t="s">
        <v>70</v>
      </c>
      <c r="M113" s="83">
        <f t="shared" si="13"/>
        <v>0.1706</v>
      </c>
      <c r="N113" s="76">
        <v>1744</v>
      </c>
      <c r="O113" s="77" t="s">
        <v>70</v>
      </c>
      <c r="P113" s="83">
        <f t="shared" si="14"/>
        <v>0.1744</v>
      </c>
    </row>
    <row r="114" spans="1:16">
      <c r="A114" s="1">
        <f t="shared" si="15"/>
        <v>114</v>
      </c>
      <c r="B114" s="76">
        <v>300</v>
      </c>
      <c r="C114" s="77" t="s">
        <v>71</v>
      </c>
      <c r="D114" s="84">
        <f t="shared" ref="D114:D126" si="16">B114/1000/$C$5</f>
        <v>4.2857142857142858E-2</v>
      </c>
      <c r="E114" s="78">
        <v>0.65549999999999997</v>
      </c>
      <c r="F114" s="79">
        <v>1.17E-2</v>
      </c>
      <c r="G114" s="75">
        <f t="shared" si="11"/>
        <v>0.66720000000000002</v>
      </c>
      <c r="H114" s="76">
        <v>6217</v>
      </c>
      <c r="I114" s="77" t="s">
        <v>70</v>
      </c>
      <c r="J114" s="83">
        <f t="shared" si="12"/>
        <v>0.62169999999999992</v>
      </c>
      <c r="K114" s="76">
        <v>1742</v>
      </c>
      <c r="L114" s="77" t="s">
        <v>70</v>
      </c>
      <c r="M114" s="83">
        <f t="shared" si="13"/>
        <v>0.17419999999999999</v>
      </c>
      <c r="N114" s="76">
        <v>1800</v>
      </c>
      <c r="O114" s="77" t="s">
        <v>70</v>
      </c>
      <c r="P114" s="83">
        <f t="shared" si="14"/>
        <v>0.18</v>
      </c>
    </row>
    <row r="115" spans="1:16">
      <c r="A115" s="1">
        <f t="shared" si="15"/>
        <v>115</v>
      </c>
      <c r="B115" s="76">
        <v>325</v>
      </c>
      <c r="C115" s="77" t="s">
        <v>71</v>
      </c>
      <c r="D115" s="84">
        <f t="shared" si="16"/>
        <v>4.642857142857143E-2</v>
      </c>
      <c r="E115" s="78">
        <v>0.67820000000000003</v>
      </c>
      <c r="F115" s="79">
        <v>1.1050000000000001E-2</v>
      </c>
      <c r="G115" s="75">
        <f t="shared" si="11"/>
        <v>0.68925000000000003</v>
      </c>
      <c r="H115" s="76">
        <v>6591</v>
      </c>
      <c r="I115" s="77" t="s">
        <v>70</v>
      </c>
      <c r="J115" s="83">
        <f t="shared" si="12"/>
        <v>0.65910000000000002</v>
      </c>
      <c r="K115" s="76">
        <v>1774</v>
      </c>
      <c r="L115" s="77" t="s">
        <v>70</v>
      </c>
      <c r="M115" s="83">
        <f t="shared" si="13"/>
        <v>0.1774</v>
      </c>
      <c r="N115" s="76">
        <v>1852</v>
      </c>
      <c r="O115" s="77" t="s">
        <v>70</v>
      </c>
      <c r="P115" s="83">
        <f t="shared" si="14"/>
        <v>0.1852</v>
      </c>
    </row>
    <row r="116" spans="1:16">
      <c r="A116" s="1">
        <f t="shared" si="15"/>
        <v>116</v>
      </c>
      <c r="B116" s="76">
        <v>350</v>
      </c>
      <c r="C116" s="77" t="s">
        <v>71</v>
      </c>
      <c r="D116" s="84">
        <f t="shared" si="16"/>
        <v>4.9999999999999996E-2</v>
      </c>
      <c r="E116" s="78">
        <v>0.69850000000000001</v>
      </c>
      <c r="F116" s="79">
        <v>1.048E-2</v>
      </c>
      <c r="G116" s="75">
        <f t="shared" si="11"/>
        <v>0.70898000000000005</v>
      </c>
      <c r="H116" s="76">
        <v>6958</v>
      </c>
      <c r="I116" s="77" t="s">
        <v>70</v>
      </c>
      <c r="J116" s="83">
        <f t="shared" ref="J116:J121" si="17">H116/1000/10</f>
        <v>0.69579999999999997</v>
      </c>
      <c r="K116" s="76">
        <v>1804</v>
      </c>
      <c r="L116" s="77" t="s">
        <v>70</v>
      </c>
      <c r="M116" s="83">
        <f t="shared" ref="M116:M147" si="18">K116/1000/10</f>
        <v>0.1804</v>
      </c>
      <c r="N116" s="76">
        <v>1901</v>
      </c>
      <c r="O116" s="77" t="s">
        <v>70</v>
      </c>
      <c r="P116" s="83">
        <f t="shared" ref="P116:P147" si="19">N116/1000/10</f>
        <v>0.19009999999999999</v>
      </c>
    </row>
    <row r="117" spans="1:16">
      <c r="A117" s="1">
        <f t="shared" si="15"/>
        <v>117</v>
      </c>
      <c r="B117" s="76">
        <v>375</v>
      </c>
      <c r="C117" s="77" t="s">
        <v>71</v>
      </c>
      <c r="D117" s="84">
        <f t="shared" si="16"/>
        <v>5.3571428571428568E-2</v>
      </c>
      <c r="E117" s="78">
        <v>0.71699999999999997</v>
      </c>
      <c r="F117" s="79">
        <v>9.9699999999999997E-3</v>
      </c>
      <c r="G117" s="75">
        <f t="shared" si="11"/>
        <v>0.72697000000000001</v>
      </c>
      <c r="H117" s="76">
        <v>7317</v>
      </c>
      <c r="I117" s="77" t="s">
        <v>70</v>
      </c>
      <c r="J117" s="83">
        <f t="shared" si="17"/>
        <v>0.73170000000000002</v>
      </c>
      <c r="K117" s="76">
        <v>1831</v>
      </c>
      <c r="L117" s="77" t="s">
        <v>70</v>
      </c>
      <c r="M117" s="83">
        <f t="shared" si="18"/>
        <v>0.18309999999999998</v>
      </c>
      <c r="N117" s="76">
        <v>1947</v>
      </c>
      <c r="O117" s="77" t="s">
        <v>70</v>
      </c>
      <c r="P117" s="83">
        <f t="shared" si="19"/>
        <v>0.19470000000000001</v>
      </c>
    </row>
    <row r="118" spans="1:16">
      <c r="A118" s="1">
        <f t="shared" si="15"/>
        <v>118</v>
      </c>
      <c r="B118" s="76">
        <v>400</v>
      </c>
      <c r="C118" s="77" t="s">
        <v>71</v>
      </c>
      <c r="D118" s="84">
        <f t="shared" si="16"/>
        <v>5.7142857142857148E-2</v>
      </c>
      <c r="E118" s="78">
        <v>0.73399999999999999</v>
      </c>
      <c r="F118" s="79">
        <v>9.5139999999999999E-3</v>
      </c>
      <c r="G118" s="75">
        <f t="shared" si="11"/>
        <v>0.74351400000000001</v>
      </c>
      <c r="H118" s="76">
        <v>7669</v>
      </c>
      <c r="I118" s="77" t="s">
        <v>70</v>
      </c>
      <c r="J118" s="83">
        <f t="shared" si="17"/>
        <v>0.76689999999999992</v>
      </c>
      <c r="K118" s="76">
        <v>1857</v>
      </c>
      <c r="L118" s="77" t="s">
        <v>70</v>
      </c>
      <c r="M118" s="83">
        <f t="shared" si="18"/>
        <v>0.1857</v>
      </c>
      <c r="N118" s="76">
        <v>1990</v>
      </c>
      <c r="O118" s="77" t="s">
        <v>70</v>
      </c>
      <c r="P118" s="83">
        <f t="shared" si="19"/>
        <v>0.19900000000000001</v>
      </c>
    </row>
    <row r="119" spans="1:16">
      <c r="A119" s="1">
        <f t="shared" si="15"/>
        <v>119</v>
      </c>
      <c r="B119" s="76">
        <v>450</v>
      </c>
      <c r="C119" s="77" t="s">
        <v>71</v>
      </c>
      <c r="D119" s="84">
        <f t="shared" si="16"/>
        <v>6.4285714285714293E-2</v>
      </c>
      <c r="E119" s="78">
        <v>0.76500000000000001</v>
      </c>
      <c r="F119" s="79">
        <v>8.7279999999999996E-3</v>
      </c>
      <c r="G119" s="75">
        <f t="shared" si="11"/>
        <v>0.77372799999999997</v>
      </c>
      <c r="H119" s="76">
        <v>8357</v>
      </c>
      <c r="I119" s="77" t="s">
        <v>70</v>
      </c>
      <c r="J119" s="83">
        <f t="shared" si="17"/>
        <v>0.83569999999999989</v>
      </c>
      <c r="K119" s="76">
        <v>1903</v>
      </c>
      <c r="L119" s="77" t="s">
        <v>70</v>
      </c>
      <c r="M119" s="83">
        <f t="shared" si="18"/>
        <v>0.1903</v>
      </c>
      <c r="N119" s="76">
        <v>2069</v>
      </c>
      <c r="O119" s="77" t="s">
        <v>70</v>
      </c>
      <c r="P119" s="83">
        <f t="shared" si="19"/>
        <v>0.2069</v>
      </c>
    </row>
    <row r="120" spans="1:16">
      <c r="A120" s="1">
        <f t="shared" si="15"/>
        <v>120</v>
      </c>
      <c r="B120" s="76">
        <v>500</v>
      </c>
      <c r="C120" s="77" t="s">
        <v>71</v>
      </c>
      <c r="D120" s="84">
        <f t="shared" si="16"/>
        <v>7.1428571428571425E-2</v>
      </c>
      <c r="E120" s="78">
        <v>0.79359999999999997</v>
      </c>
      <c r="F120" s="79">
        <v>8.0739999999999996E-3</v>
      </c>
      <c r="G120" s="75">
        <f t="shared" si="11"/>
        <v>0.801674</v>
      </c>
      <c r="H120" s="76">
        <v>9025</v>
      </c>
      <c r="I120" s="77" t="s">
        <v>70</v>
      </c>
      <c r="J120" s="83">
        <f t="shared" si="17"/>
        <v>0.90250000000000008</v>
      </c>
      <c r="K120" s="76">
        <v>1944</v>
      </c>
      <c r="L120" s="77" t="s">
        <v>70</v>
      </c>
      <c r="M120" s="83">
        <f t="shared" si="18"/>
        <v>0.19439999999999999</v>
      </c>
      <c r="N120" s="76">
        <v>2142</v>
      </c>
      <c r="O120" s="77" t="s">
        <v>70</v>
      </c>
      <c r="P120" s="83">
        <f t="shared" si="19"/>
        <v>0.2142</v>
      </c>
    </row>
    <row r="121" spans="1:16">
      <c r="A121" s="1">
        <f t="shared" si="15"/>
        <v>121</v>
      </c>
      <c r="B121" s="76">
        <v>550</v>
      </c>
      <c r="C121" s="77" t="s">
        <v>71</v>
      </c>
      <c r="D121" s="84">
        <f t="shared" si="16"/>
        <v>7.8571428571428584E-2</v>
      </c>
      <c r="E121" s="78">
        <v>0.82089999999999996</v>
      </c>
      <c r="F121" s="79">
        <v>7.5209999999999999E-3</v>
      </c>
      <c r="G121" s="75">
        <f t="shared" si="11"/>
        <v>0.82842099999999996</v>
      </c>
      <c r="H121" s="76">
        <v>9674</v>
      </c>
      <c r="I121" s="77" t="s">
        <v>70</v>
      </c>
      <c r="J121" s="83">
        <f t="shared" si="17"/>
        <v>0.96739999999999993</v>
      </c>
      <c r="K121" s="76">
        <v>1981</v>
      </c>
      <c r="L121" s="77" t="s">
        <v>70</v>
      </c>
      <c r="M121" s="83">
        <f t="shared" si="18"/>
        <v>0.1981</v>
      </c>
      <c r="N121" s="76">
        <v>2208</v>
      </c>
      <c r="O121" s="77" t="s">
        <v>70</v>
      </c>
      <c r="P121" s="83">
        <f t="shared" si="19"/>
        <v>0.22080000000000002</v>
      </c>
    </row>
    <row r="122" spans="1:16">
      <c r="A122" s="1">
        <f t="shared" si="15"/>
        <v>122</v>
      </c>
      <c r="B122" s="76">
        <v>600</v>
      </c>
      <c r="C122" s="77" t="s">
        <v>71</v>
      </c>
      <c r="D122" s="84">
        <f t="shared" si="16"/>
        <v>8.5714285714285715E-2</v>
      </c>
      <c r="E122" s="78">
        <v>0.84750000000000003</v>
      </c>
      <c r="F122" s="79">
        <v>7.045E-3</v>
      </c>
      <c r="G122" s="75">
        <f t="shared" si="11"/>
        <v>0.854545</v>
      </c>
      <c r="H122" s="76">
        <v>1.03</v>
      </c>
      <c r="I122" s="111" t="s">
        <v>72</v>
      </c>
      <c r="J122" s="64">
        <f t="shared" ref="J122:J153" si="20">H122</f>
        <v>1.03</v>
      </c>
      <c r="K122" s="76">
        <v>2014</v>
      </c>
      <c r="L122" s="77" t="s">
        <v>70</v>
      </c>
      <c r="M122" s="83">
        <f t="shared" si="18"/>
        <v>0.20139999999999997</v>
      </c>
      <c r="N122" s="76">
        <v>2270</v>
      </c>
      <c r="O122" s="77" t="s">
        <v>70</v>
      </c>
      <c r="P122" s="83">
        <f t="shared" si="19"/>
        <v>0.22700000000000001</v>
      </c>
    </row>
    <row r="123" spans="1:16">
      <c r="A123" s="1">
        <f t="shared" si="15"/>
        <v>123</v>
      </c>
      <c r="B123" s="76">
        <v>650</v>
      </c>
      <c r="C123" s="77" t="s">
        <v>71</v>
      </c>
      <c r="D123" s="84">
        <f t="shared" si="16"/>
        <v>9.285714285714286E-2</v>
      </c>
      <c r="E123" s="78">
        <v>0.87350000000000005</v>
      </c>
      <c r="F123" s="79">
        <v>6.6319999999999999E-3</v>
      </c>
      <c r="G123" s="75">
        <f t="shared" si="11"/>
        <v>0.88013200000000003</v>
      </c>
      <c r="H123" s="76">
        <v>1.0900000000000001</v>
      </c>
      <c r="I123" s="77" t="s">
        <v>72</v>
      </c>
      <c r="J123" s="64">
        <f t="shared" si="20"/>
        <v>1.0900000000000001</v>
      </c>
      <c r="K123" s="76">
        <v>2044</v>
      </c>
      <c r="L123" s="77" t="s">
        <v>70</v>
      </c>
      <c r="M123" s="83">
        <f t="shared" si="18"/>
        <v>0.2044</v>
      </c>
      <c r="N123" s="76">
        <v>2327</v>
      </c>
      <c r="O123" s="77" t="s">
        <v>70</v>
      </c>
      <c r="P123" s="83">
        <f t="shared" si="19"/>
        <v>0.23269999999999999</v>
      </c>
    </row>
    <row r="124" spans="1:16">
      <c r="A124" s="1">
        <f t="shared" si="15"/>
        <v>124</v>
      </c>
      <c r="B124" s="76">
        <v>700</v>
      </c>
      <c r="C124" s="77" t="s">
        <v>71</v>
      </c>
      <c r="D124" s="84">
        <f t="shared" si="16"/>
        <v>9.9999999999999992E-2</v>
      </c>
      <c r="E124" s="78">
        <v>0.89870000000000005</v>
      </c>
      <c r="F124" s="79">
        <v>6.2690000000000003E-3</v>
      </c>
      <c r="G124" s="75">
        <f t="shared" si="11"/>
        <v>0.90496900000000002</v>
      </c>
      <c r="H124" s="76">
        <v>1.1499999999999999</v>
      </c>
      <c r="I124" s="77" t="s">
        <v>72</v>
      </c>
      <c r="J124" s="64">
        <f t="shared" si="20"/>
        <v>1.1499999999999999</v>
      </c>
      <c r="K124" s="76">
        <v>2072</v>
      </c>
      <c r="L124" s="77" t="s">
        <v>70</v>
      </c>
      <c r="M124" s="83">
        <f t="shared" si="18"/>
        <v>0.2072</v>
      </c>
      <c r="N124" s="76">
        <v>2380</v>
      </c>
      <c r="O124" s="77" t="s">
        <v>70</v>
      </c>
      <c r="P124" s="83">
        <f t="shared" si="19"/>
        <v>0.23799999999999999</v>
      </c>
    </row>
    <row r="125" spans="1:16">
      <c r="A125" s="1">
        <f t="shared" si="15"/>
        <v>125</v>
      </c>
      <c r="B125" s="66">
        <v>800</v>
      </c>
      <c r="C125" s="67" t="s">
        <v>71</v>
      </c>
      <c r="D125" s="84">
        <f t="shared" si="16"/>
        <v>0.1142857142857143</v>
      </c>
      <c r="E125" s="78">
        <v>0.94650000000000001</v>
      </c>
      <c r="F125" s="79">
        <v>5.659E-3</v>
      </c>
      <c r="G125" s="75">
        <f t="shared" si="11"/>
        <v>0.95215899999999998</v>
      </c>
      <c r="H125" s="76">
        <v>1.27</v>
      </c>
      <c r="I125" s="77" t="s">
        <v>72</v>
      </c>
      <c r="J125" s="64">
        <f t="shared" si="20"/>
        <v>1.27</v>
      </c>
      <c r="K125" s="76">
        <v>2123</v>
      </c>
      <c r="L125" s="77" t="s">
        <v>70</v>
      </c>
      <c r="M125" s="83">
        <f t="shared" si="18"/>
        <v>0.21230000000000002</v>
      </c>
      <c r="N125" s="76">
        <v>2476</v>
      </c>
      <c r="O125" s="77" t="s">
        <v>70</v>
      </c>
      <c r="P125" s="83">
        <f t="shared" si="19"/>
        <v>0.24759999999999999</v>
      </c>
    </row>
    <row r="126" spans="1:16">
      <c r="A126" s="1">
        <f t="shared" si="15"/>
        <v>126</v>
      </c>
      <c r="B126" s="66">
        <v>900</v>
      </c>
      <c r="C126" s="67" t="s">
        <v>71</v>
      </c>
      <c r="D126" s="84">
        <f t="shared" si="16"/>
        <v>0.12857142857142859</v>
      </c>
      <c r="E126" s="78">
        <v>0.99029999999999996</v>
      </c>
      <c r="F126" s="79">
        <v>5.1679999999999999E-3</v>
      </c>
      <c r="G126" s="75">
        <f t="shared" si="11"/>
        <v>0.99546799999999991</v>
      </c>
      <c r="H126" s="66">
        <v>1.38</v>
      </c>
      <c r="I126" s="67" t="s">
        <v>72</v>
      </c>
      <c r="J126" s="64">
        <f t="shared" si="20"/>
        <v>1.38</v>
      </c>
      <c r="K126" s="66">
        <v>2167</v>
      </c>
      <c r="L126" s="67" t="s">
        <v>70</v>
      </c>
      <c r="M126" s="83">
        <f t="shared" si="18"/>
        <v>0.21669999999999998</v>
      </c>
      <c r="N126" s="66">
        <v>2562</v>
      </c>
      <c r="O126" s="67" t="s">
        <v>70</v>
      </c>
      <c r="P126" s="83">
        <f t="shared" si="19"/>
        <v>0.25619999999999998</v>
      </c>
    </row>
    <row r="127" spans="1:16">
      <c r="A127" s="1">
        <f t="shared" si="15"/>
        <v>127</v>
      </c>
      <c r="B127" s="66">
        <v>1</v>
      </c>
      <c r="C127" s="112" t="s">
        <v>73</v>
      </c>
      <c r="D127" s="84">
        <f t="shared" ref="D127:D158" si="21">B127/$C$5</f>
        <v>0.14285714285714285</v>
      </c>
      <c r="E127" s="78">
        <v>1.03</v>
      </c>
      <c r="F127" s="79">
        <v>4.7609999999999996E-3</v>
      </c>
      <c r="G127" s="75">
        <f t="shared" si="11"/>
        <v>1.034761</v>
      </c>
      <c r="H127" s="66">
        <v>1.49</v>
      </c>
      <c r="I127" s="67" t="s">
        <v>72</v>
      </c>
      <c r="J127" s="64">
        <f t="shared" si="20"/>
        <v>1.49</v>
      </c>
      <c r="K127" s="66">
        <v>2206</v>
      </c>
      <c r="L127" s="67" t="s">
        <v>70</v>
      </c>
      <c r="M127" s="83">
        <f t="shared" si="18"/>
        <v>0.22059999999999999</v>
      </c>
      <c r="N127" s="66">
        <v>2639</v>
      </c>
      <c r="O127" s="67" t="s">
        <v>70</v>
      </c>
      <c r="P127" s="83">
        <f t="shared" si="19"/>
        <v>0.26389999999999997</v>
      </c>
    </row>
    <row r="128" spans="1:16">
      <c r="A128" s="1">
        <f t="shared" si="15"/>
        <v>128</v>
      </c>
      <c r="B128" s="76">
        <v>1.1000000000000001</v>
      </c>
      <c r="C128" s="77" t="s">
        <v>73</v>
      </c>
      <c r="D128" s="84">
        <f t="shared" si="21"/>
        <v>0.15714285714285717</v>
      </c>
      <c r="E128" s="78">
        <v>1.0649999999999999</v>
      </c>
      <c r="F128" s="79">
        <v>4.4190000000000002E-3</v>
      </c>
      <c r="G128" s="75">
        <f t="shared" si="11"/>
        <v>1.0694189999999999</v>
      </c>
      <c r="H128" s="76">
        <v>1.59</v>
      </c>
      <c r="I128" s="77" t="s">
        <v>72</v>
      </c>
      <c r="J128" s="64">
        <f t="shared" si="20"/>
        <v>1.59</v>
      </c>
      <c r="K128" s="66">
        <v>2240</v>
      </c>
      <c r="L128" s="67" t="s">
        <v>70</v>
      </c>
      <c r="M128" s="83">
        <f t="shared" si="18"/>
        <v>0.22400000000000003</v>
      </c>
      <c r="N128" s="66">
        <v>2709</v>
      </c>
      <c r="O128" s="67" t="s">
        <v>70</v>
      </c>
      <c r="P128" s="83">
        <f t="shared" si="19"/>
        <v>0.27090000000000003</v>
      </c>
    </row>
    <row r="129" spans="1:16">
      <c r="A129" s="1">
        <f t="shared" si="15"/>
        <v>129</v>
      </c>
      <c r="B129" s="76">
        <v>1.2</v>
      </c>
      <c r="C129" s="77" t="s">
        <v>73</v>
      </c>
      <c r="D129" s="84">
        <f t="shared" si="21"/>
        <v>0.17142857142857143</v>
      </c>
      <c r="E129" s="78">
        <v>1.097</v>
      </c>
      <c r="F129" s="79">
        <v>4.1269999999999996E-3</v>
      </c>
      <c r="G129" s="75">
        <f t="shared" si="11"/>
        <v>1.101127</v>
      </c>
      <c r="H129" s="76">
        <v>1.69</v>
      </c>
      <c r="I129" s="77" t="s">
        <v>72</v>
      </c>
      <c r="J129" s="64">
        <f t="shared" si="20"/>
        <v>1.69</v>
      </c>
      <c r="K129" s="66">
        <v>2271</v>
      </c>
      <c r="L129" s="67" t="s">
        <v>70</v>
      </c>
      <c r="M129" s="83">
        <f t="shared" si="18"/>
        <v>0.2271</v>
      </c>
      <c r="N129" s="66">
        <v>2774</v>
      </c>
      <c r="O129" s="67" t="s">
        <v>70</v>
      </c>
      <c r="P129" s="83">
        <f t="shared" si="19"/>
        <v>0.27739999999999998</v>
      </c>
    </row>
    <row r="130" spans="1:16">
      <c r="A130" s="1">
        <f t="shared" si="15"/>
        <v>130</v>
      </c>
      <c r="B130" s="76">
        <v>1.3</v>
      </c>
      <c r="C130" s="77" t="s">
        <v>73</v>
      </c>
      <c r="D130" s="84">
        <f t="shared" si="21"/>
        <v>0.18571428571428572</v>
      </c>
      <c r="E130" s="78">
        <v>1.1240000000000001</v>
      </c>
      <c r="F130" s="79">
        <v>3.8739999999999998E-3</v>
      </c>
      <c r="G130" s="75">
        <f t="shared" si="11"/>
        <v>1.127874</v>
      </c>
      <c r="H130" s="76">
        <v>1.79</v>
      </c>
      <c r="I130" s="77" t="s">
        <v>72</v>
      </c>
      <c r="J130" s="64">
        <f t="shared" si="20"/>
        <v>1.79</v>
      </c>
      <c r="K130" s="66">
        <v>2300</v>
      </c>
      <c r="L130" s="67" t="s">
        <v>70</v>
      </c>
      <c r="M130" s="83">
        <f t="shared" si="18"/>
        <v>0.22999999999999998</v>
      </c>
      <c r="N130" s="66">
        <v>2834</v>
      </c>
      <c r="O130" s="67" t="s">
        <v>70</v>
      </c>
      <c r="P130" s="83">
        <f t="shared" si="19"/>
        <v>0.28339999999999999</v>
      </c>
    </row>
    <row r="131" spans="1:16">
      <c r="A131" s="1">
        <f t="shared" si="15"/>
        <v>131</v>
      </c>
      <c r="B131" s="76">
        <v>1.4</v>
      </c>
      <c r="C131" s="77" t="s">
        <v>73</v>
      </c>
      <c r="D131" s="84">
        <f t="shared" si="21"/>
        <v>0.19999999999999998</v>
      </c>
      <c r="E131" s="78">
        <v>1.1479999999999999</v>
      </c>
      <c r="F131" s="79">
        <v>3.653E-3</v>
      </c>
      <c r="G131" s="75">
        <f t="shared" si="11"/>
        <v>1.1516529999999998</v>
      </c>
      <c r="H131" s="76">
        <v>1.89</v>
      </c>
      <c r="I131" s="77" t="s">
        <v>72</v>
      </c>
      <c r="J131" s="64">
        <f t="shared" si="20"/>
        <v>1.89</v>
      </c>
      <c r="K131" s="66">
        <v>2326</v>
      </c>
      <c r="L131" s="67" t="s">
        <v>70</v>
      </c>
      <c r="M131" s="83">
        <f t="shared" si="18"/>
        <v>0.2326</v>
      </c>
      <c r="N131" s="66">
        <v>2890</v>
      </c>
      <c r="O131" s="67" t="s">
        <v>70</v>
      </c>
      <c r="P131" s="83">
        <f t="shared" si="19"/>
        <v>0.28900000000000003</v>
      </c>
    </row>
    <row r="132" spans="1:16">
      <c r="A132" s="1">
        <f t="shared" si="15"/>
        <v>132</v>
      </c>
      <c r="B132" s="76">
        <v>1.5</v>
      </c>
      <c r="C132" s="77" t="s">
        <v>73</v>
      </c>
      <c r="D132" s="84">
        <f t="shared" si="21"/>
        <v>0.21428571428571427</v>
      </c>
      <c r="E132" s="78">
        <v>1.169</v>
      </c>
      <c r="F132" s="79">
        <v>3.4580000000000001E-3</v>
      </c>
      <c r="G132" s="75">
        <f t="shared" si="11"/>
        <v>1.172458</v>
      </c>
      <c r="H132" s="76">
        <v>1.98</v>
      </c>
      <c r="I132" s="77" t="s">
        <v>72</v>
      </c>
      <c r="J132" s="64">
        <f t="shared" si="20"/>
        <v>1.98</v>
      </c>
      <c r="K132" s="66">
        <v>2350</v>
      </c>
      <c r="L132" s="67" t="s">
        <v>70</v>
      </c>
      <c r="M132" s="83">
        <f t="shared" si="18"/>
        <v>0.23500000000000001</v>
      </c>
      <c r="N132" s="66">
        <v>2942</v>
      </c>
      <c r="O132" s="67" t="s">
        <v>70</v>
      </c>
      <c r="P132" s="83">
        <f t="shared" si="19"/>
        <v>0.29420000000000002</v>
      </c>
    </row>
    <row r="133" spans="1:16">
      <c r="A133" s="1">
        <f t="shared" si="15"/>
        <v>133</v>
      </c>
      <c r="B133" s="76">
        <v>1.6</v>
      </c>
      <c r="C133" s="77" t="s">
        <v>73</v>
      </c>
      <c r="D133" s="84">
        <f t="shared" si="21"/>
        <v>0.22857142857142859</v>
      </c>
      <c r="E133" s="78">
        <v>1.1870000000000001</v>
      </c>
      <c r="F133" s="79">
        <v>3.284E-3</v>
      </c>
      <c r="G133" s="75">
        <f t="shared" si="11"/>
        <v>1.1902840000000001</v>
      </c>
      <c r="H133" s="76">
        <v>2.0699999999999998</v>
      </c>
      <c r="I133" s="77" t="s">
        <v>72</v>
      </c>
      <c r="J133" s="64">
        <f t="shared" si="20"/>
        <v>2.0699999999999998</v>
      </c>
      <c r="K133" s="66">
        <v>2373</v>
      </c>
      <c r="L133" s="67" t="s">
        <v>70</v>
      </c>
      <c r="M133" s="83">
        <f t="shared" si="18"/>
        <v>0.23730000000000001</v>
      </c>
      <c r="N133" s="66">
        <v>2992</v>
      </c>
      <c r="O133" s="67" t="s">
        <v>70</v>
      </c>
      <c r="P133" s="83">
        <f t="shared" si="19"/>
        <v>0.29920000000000002</v>
      </c>
    </row>
    <row r="134" spans="1:16">
      <c r="A134" s="1">
        <f t="shared" si="15"/>
        <v>134</v>
      </c>
      <c r="B134" s="76">
        <v>1.7</v>
      </c>
      <c r="C134" s="77" t="s">
        <v>73</v>
      </c>
      <c r="D134" s="84">
        <f t="shared" si="21"/>
        <v>0.24285714285714285</v>
      </c>
      <c r="E134" s="78">
        <v>1.2030000000000001</v>
      </c>
      <c r="F134" s="79">
        <v>3.1280000000000001E-3</v>
      </c>
      <c r="G134" s="75">
        <f t="shared" si="11"/>
        <v>1.2061280000000001</v>
      </c>
      <c r="H134" s="76">
        <v>2.17</v>
      </c>
      <c r="I134" s="77" t="s">
        <v>72</v>
      </c>
      <c r="J134" s="64">
        <f t="shared" si="20"/>
        <v>2.17</v>
      </c>
      <c r="K134" s="66">
        <v>2394</v>
      </c>
      <c r="L134" s="67" t="s">
        <v>70</v>
      </c>
      <c r="M134" s="83">
        <f t="shared" si="18"/>
        <v>0.2394</v>
      </c>
      <c r="N134" s="66">
        <v>3039</v>
      </c>
      <c r="O134" s="67" t="s">
        <v>70</v>
      </c>
      <c r="P134" s="83">
        <f t="shared" si="19"/>
        <v>0.3039</v>
      </c>
    </row>
    <row r="135" spans="1:16">
      <c r="A135" s="1">
        <f t="shared" si="15"/>
        <v>135</v>
      </c>
      <c r="B135" s="76">
        <v>1.8</v>
      </c>
      <c r="C135" s="77" t="s">
        <v>73</v>
      </c>
      <c r="D135" s="84">
        <f t="shared" si="21"/>
        <v>0.25714285714285717</v>
      </c>
      <c r="E135" s="78">
        <v>1.216</v>
      </c>
      <c r="F135" s="79">
        <v>2.9880000000000002E-3</v>
      </c>
      <c r="G135" s="75">
        <f t="shared" si="11"/>
        <v>1.218988</v>
      </c>
      <c r="H135" s="76">
        <v>2.2599999999999998</v>
      </c>
      <c r="I135" s="77" t="s">
        <v>72</v>
      </c>
      <c r="J135" s="64">
        <f t="shared" si="20"/>
        <v>2.2599999999999998</v>
      </c>
      <c r="K135" s="66">
        <v>2414</v>
      </c>
      <c r="L135" s="67" t="s">
        <v>70</v>
      </c>
      <c r="M135" s="83">
        <f t="shared" si="18"/>
        <v>0.2414</v>
      </c>
      <c r="N135" s="66">
        <v>3084</v>
      </c>
      <c r="O135" s="67" t="s">
        <v>70</v>
      </c>
      <c r="P135" s="83">
        <f t="shared" si="19"/>
        <v>0.30840000000000001</v>
      </c>
    </row>
    <row r="136" spans="1:16">
      <c r="A136" s="1">
        <f t="shared" si="15"/>
        <v>136</v>
      </c>
      <c r="B136" s="76">
        <v>2</v>
      </c>
      <c r="C136" s="77" t="s">
        <v>73</v>
      </c>
      <c r="D136" s="84">
        <f t="shared" si="21"/>
        <v>0.2857142857142857</v>
      </c>
      <c r="E136" s="78">
        <v>1.2370000000000001</v>
      </c>
      <c r="F136" s="79">
        <v>2.7439999999999999E-3</v>
      </c>
      <c r="G136" s="75">
        <f t="shared" si="11"/>
        <v>1.2397440000000002</v>
      </c>
      <c r="H136" s="76">
        <v>2.44</v>
      </c>
      <c r="I136" s="77" t="s">
        <v>72</v>
      </c>
      <c r="J136" s="64">
        <f t="shared" si="20"/>
        <v>2.44</v>
      </c>
      <c r="K136" s="66">
        <v>2458</v>
      </c>
      <c r="L136" s="67" t="s">
        <v>70</v>
      </c>
      <c r="M136" s="83">
        <f t="shared" si="18"/>
        <v>0.24580000000000002</v>
      </c>
      <c r="N136" s="66">
        <v>3169</v>
      </c>
      <c r="O136" s="67" t="s">
        <v>70</v>
      </c>
      <c r="P136" s="83">
        <f t="shared" si="19"/>
        <v>0.31690000000000002</v>
      </c>
    </row>
    <row r="137" spans="1:16">
      <c r="A137" s="1">
        <f t="shared" si="15"/>
        <v>137</v>
      </c>
      <c r="B137" s="76">
        <v>2.25</v>
      </c>
      <c r="C137" s="77" t="s">
        <v>73</v>
      </c>
      <c r="D137" s="84">
        <f t="shared" si="21"/>
        <v>0.32142857142857145</v>
      </c>
      <c r="E137" s="78">
        <v>1.2529999999999999</v>
      </c>
      <c r="F137" s="79">
        <v>2.4940000000000001E-3</v>
      </c>
      <c r="G137" s="75">
        <f t="shared" si="11"/>
        <v>1.2554939999999999</v>
      </c>
      <c r="H137" s="76">
        <v>2.66</v>
      </c>
      <c r="I137" s="77" t="s">
        <v>72</v>
      </c>
      <c r="J137" s="64">
        <f t="shared" si="20"/>
        <v>2.66</v>
      </c>
      <c r="K137" s="66">
        <v>2513</v>
      </c>
      <c r="L137" s="67" t="s">
        <v>70</v>
      </c>
      <c r="M137" s="83">
        <f t="shared" si="18"/>
        <v>0.25129999999999997</v>
      </c>
      <c r="N137" s="66">
        <v>3268</v>
      </c>
      <c r="O137" s="67" t="s">
        <v>70</v>
      </c>
      <c r="P137" s="83">
        <f t="shared" si="19"/>
        <v>0.32679999999999998</v>
      </c>
    </row>
    <row r="138" spans="1:16">
      <c r="A138" s="1">
        <f t="shared" si="15"/>
        <v>138</v>
      </c>
      <c r="B138" s="76">
        <v>2.5</v>
      </c>
      <c r="C138" s="77" t="s">
        <v>73</v>
      </c>
      <c r="D138" s="84">
        <f t="shared" si="21"/>
        <v>0.35714285714285715</v>
      </c>
      <c r="E138" s="78">
        <v>1.2609999999999999</v>
      </c>
      <c r="F138" s="79">
        <v>2.2889999999999998E-3</v>
      </c>
      <c r="G138" s="75">
        <f t="shared" si="11"/>
        <v>1.2632889999999999</v>
      </c>
      <c r="H138" s="76">
        <v>2.88</v>
      </c>
      <c r="I138" s="77" t="s">
        <v>72</v>
      </c>
      <c r="J138" s="64">
        <f t="shared" si="20"/>
        <v>2.88</v>
      </c>
      <c r="K138" s="66">
        <v>2564</v>
      </c>
      <c r="L138" s="67" t="s">
        <v>70</v>
      </c>
      <c r="M138" s="83">
        <f t="shared" si="18"/>
        <v>0.25640000000000002</v>
      </c>
      <c r="N138" s="66">
        <v>3359</v>
      </c>
      <c r="O138" s="67" t="s">
        <v>70</v>
      </c>
      <c r="P138" s="83">
        <f t="shared" si="19"/>
        <v>0.33589999999999998</v>
      </c>
    </row>
    <row r="139" spans="1:16">
      <c r="A139" s="1">
        <f t="shared" si="15"/>
        <v>139</v>
      </c>
      <c r="B139" s="76">
        <v>2.75</v>
      </c>
      <c r="C139" s="77" t="s">
        <v>73</v>
      </c>
      <c r="D139" s="84">
        <f t="shared" si="21"/>
        <v>0.39285714285714285</v>
      </c>
      <c r="E139" s="78">
        <v>1.2629999999999999</v>
      </c>
      <c r="F139" s="79">
        <v>2.117E-3</v>
      </c>
      <c r="G139" s="75">
        <f t="shared" si="11"/>
        <v>1.2651169999999998</v>
      </c>
      <c r="H139" s="76">
        <v>3.1</v>
      </c>
      <c r="I139" s="77" t="s">
        <v>72</v>
      </c>
      <c r="J139" s="64">
        <f t="shared" si="20"/>
        <v>3.1</v>
      </c>
      <c r="K139" s="66">
        <v>2611</v>
      </c>
      <c r="L139" s="67" t="s">
        <v>70</v>
      </c>
      <c r="M139" s="83">
        <f t="shared" si="18"/>
        <v>0.2611</v>
      </c>
      <c r="N139" s="66">
        <v>3446</v>
      </c>
      <c r="O139" s="67" t="s">
        <v>70</v>
      </c>
      <c r="P139" s="83">
        <f t="shared" si="19"/>
        <v>0.34460000000000002</v>
      </c>
    </row>
    <row r="140" spans="1:16">
      <c r="A140" s="1">
        <f t="shared" si="15"/>
        <v>140</v>
      </c>
      <c r="B140" s="76">
        <v>3</v>
      </c>
      <c r="C140" s="80" t="s">
        <v>73</v>
      </c>
      <c r="D140" s="84">
        <f t="shared" si="21"/>
        <v>0.42857142857142855</v>
      </c>
      <c r="E140" s="78">
        <v>1.26</v>
      </c>
      <c r="F140" s="79">
        <v>1.9710000000000001E-3</v>
      </c>
      <c r="G140" s="75">
        <f t="shared" si="11"/>
        <v>1.261971</v>
      </c>
      <c r="H140" s="76">
        <v>3.32</v>
      </c>
      <c r="I140" s="77" t="s">
        <v>72</v>
      </c>
      <c r="J140" s="64">
        <f t="shared" si="20"/>
        <v>3.32</v>
      </c>
      <c r="K140" s="66">
        <v>2657</v>
      </c>
      <c r="L140" s="67" t="s">
        <v>70</v>
      </c>
      <c r="M140" s="83">
        <f t="shared" si="18"/>
        <v>0.26569999999999999</v>
      </c>
      <c r="N140" s="66">
        <v>3529</v>
      </c>
      <c r="O140" s="67" t="s">
        <v>70</v>
      </c>
      <c r="P140" s="83">
        <f t="shared" si="19"/>
        <v>0.35289999999999999</v>
      </c>
    </row>
    <row r="141" spans="1:16">
      <c r="A141" s="1">
        <f t="shared" si="15"/>
        <v>141</v>
      </c>
      <c r="B141" s="76">
        <v>3.25</v>
      </c>
      <c r="C141" s="67" t="s">
        <v>73</v>
      </c>
      <c r="D141" s="84">
        <f t="shared" si="21"/>
        <v>0.4642857142857143</v>
      </c>
      <c r="E141" s="78">
        <v>1.2529999999999999</v>
      </c>
      <c r="F141" s="79">
        <v>1.8450000000000001E-3</v>
      </c>
      <c r="G141" s="75">
        <f t="shared" si="11"/>
        <v>1.254845</v>
      </c>
      <c r="H141" s="66">
        <v>3.54</v>
      </c>
      <c r="I141" s="67" t="s">
        <v>72</v>
      </c>
      <c r="J141" s="64">
        <f t="shared" si="20"/>
        <v>3.54</v>
      </c>
      <c r="K141" s="66">
        <v>2702</v>
      </c>
      <c r="L141" s="67" t="s">
        <v>70</v>
      </c>
      <c r="M141" s="83">
        <f t="shared" si="18"/>
        <v>0.2702</v>
      </c>
      <c r="N141" s="66">
        <v>3608</v>
      </c>
      <c r="O141" s="67" t="s">
        <v>70</v>
      </c>
      <c r="P141" s="83">
        <f t="shared" si="19"/>
        <v>0.36080000000000001</v>
      </c>
    </row>
    <row r="142" spans="1:16">
      <c r="A142" s="1">
        <f t="shared" si="15"/>
        <v>142</v>
      </c>
      <c r="B142" s="76">
        <v>3.5</v>
      </c>
      <c r="C142" s="67" t="s">
        <v>73</v>
      </c>
      <c r="D142" s="84">
        <f t="shared" si="21"/>
        <v>0.5</v>
      </c>
      <c r="E142" s="78">
        <v>1.244</v>
      </c>
      <c r="F142" s="79">
        <v>1.7359999999999999E-3</v>
      </c>
      <c r="G142" s="75">
        <f t="shared" si="11"/>
        <v>1.245736</v>
      </c>
      <c r="H142" s="66">
        <v>3.76</v>
      </c>
      <c r="I142" s="67" t="s">
        <v>72</v>
      </c>
      <c r="J142" s="64">
        <f t="shared" si="20"/>
        <v>3.76</v>
      </c>
      <c r="K142" s="66">
        <v>2745</v>
      </c>
      <c r="L142" s="67" t="s">
        <v>70</v>
      </c>
      <c r="M142" s="83">
        <f t="shared" si="18"/>
        <v>0.27450000000000002</v>
      </c>
      <c r="N142" s="66">
        <v>3686</v>
      </c>
      <c r="O142" s="67" t="s">
        <v>70</v>
      </c>
      <c r="P142" s="83">
        <f t="shared" si="19"/>
        <v>0.36859999999999998</v>
      </c>
    </row>
    <row r="143" spans="1:16">
      <c r="A143" s="1">
        <f t="shared" si="15"/>
        <v>143</v>
      </c>
      <c r="B143" s="76">
        <v>3.75</v>
      </c>
      <c r="C143" s="67" t="s">
        <v>73</v>
      </c>
      <c r="D143" s="84">
        <f t="shared" si="21"/>
        <v>0.5357142857142857</v>
      </c>
      <c r="E143" s="78">
        <v>1.232</v>
      </c>
      <c r="F143" s="79">
        <v>1.639E-3</v>
      </c>
      <c r="G143" s="75">
        <f t="shared" si="11"/>
        <v>1.2336389999999999</v>
      </c>
      <c r="H143" s="66">
        <v>3.99</v>
      </c>
      <c r="I143" s="67" t="s">
        <v>72</v>
      </c>
      <c r="J143" s="64">
        <f t="shared" si="20"/>
        <v>3.99</v>
      </c>
      <c r="K143" s="66">
        <v>2788</v>
      </c>
      <c r="L143" s="67" t="s">
        <v>70</v>
      </c>
      <c r="M143" s="83">
        <f t="shared" si="18"/>
        <v>0.27879999999999999</v>
      </c>
      <c r="N143" s="66">
        <v>3762</v>
      </c>
      <c r="O143" s="67" t="s">
        <v>70</v>
      </c>
      <c r="P143" s="83">
        <f t="shared" si="19"/>
        <v>0.37619999999999998</v>
      </c>
    </row>
    <row r="144" spans="1:16">
      <c r="A144" s="1">
        <f t="shared" si="15"/>
        <v>144</v>
      </c>
      <c r="B144" s="76">
        <v>4</v>
      </c>
      <c r="C144" s="67" t="s">
        <v>73</v>
      </c>
      <c r="D144" s="84">
        <f t="shared" si="21"/>
        <v>0.5714285714285714</v>
      </c>
      <c r="E144" s="78">
        <v>1.2190000000000001</v>
      </c>
      <c r="F144" s="79">
        <v>1.554E-3</v>
      </c>
      <c r="G144" s="75">
        <f t="shared" si="11"/>
        <v>1.2205540000000001</v>
      </c>
      <c r="H144" s="66">
        <v>4.21</v>
      </c>
      <c r="I144" s="67" t="s">
        <v>72</v>
      </c>
      <c r="J144" s="64">
        <f t="shared" si="20"/>
        <v>4.21</v>
      </c>
      <c r="K144" s="66">
        <v>2830</v>
      </c>
      <c r="L144" s="67" t="s">
        <v>70</v>
      </c>
      <c r="M144" s="83">
        <f t="shared" si="18"/>
        <v>0.28300000000000003</v>
      </c>
      <c r="N144" s="66">
        <v>3836</v>
      </c>
      <c r="O144" s="67" t="s">
        <v>70</v>
      </c>
      <c r="P144" s="83">
        <f t="shared" si="19"/>
        <v>0.3836</v>
      </c>
    </row>
    <row r="145" spans="1:16">
      <c r="A145" s="1">
        <f t="shared" si="15"/>
        <v>145</v>
      </c>
      <c r="B145" s="76">
        <v>4.5</v>
      </c>
      <c r="C145" s="67" t="s">
        <v>73</v>
      </c>
      <c r="D145" s="84">
        <f t="shared" si="21"/>
        <v>0.6428571428571429</v>
      </c>
      <c r="E145" s="78">
        <v>1.19</v>
      </c>
      <c r="F145" s="79">
        <v>1.4090000000000001E-3</v>
      </c>
      <c r="G145" s="75">
        <f t="shared" si="11"/>
        <v>1.1914089999999999</v>
      </c>
      <c r="H145" s="66">
        <v>4.67</v>
      </c>
      <c r="I145" s="67" t="s">
        <v>72</v>
      </c>
      <c r="J145" s="64">
        <f t="shared" si="20"/>
        <v>4.67</v>
      </c>
      <c r="K145" s="66">
        <v>2949</v>
      </c>
      <c r="L145" s="67" t="s">
        <v>70</v>
      </c>
      <c r="M145" s="83">
        <f t="shared" si="18"/>
        <v>0.2949</v>
      </c>
      <c r="N145" s="66">
        <v>3982</v>
      </c>
      <c r="O145" s="67" t="s">
        <v>70</v>
      </c>
      <c r="P145" s="83">
        <f t="shared" si="19"/>
        <v>0.3982</v>
      </c>
    </row>
    <row r="146" spans="1:16">
      <c r="A146" s="1">
        <f t="shared" si="15"/>
        <v>146</v>
      </c>
      <c r="B146" s="76">
        <v>5</v>
      </c>
      <c r="C146" s="67" t="s">
        <v>73</v>
      </c>
      <c r="D146" s="84">
        <f t="shared" si="21"/>
        <v>0.7142857142857143</v>
      </c>
      <c r="E146" s="78">
        <v>1.159</v>
      </c>
      <c r="F146" s="79">
        <v>1.2899999999999999E-3</v>
      </c>
      <c r="G146" s="75">
        <f t="shared" si="11"/>
        <v>1.16029</v>
      </c>
      <c r="H146" s="66">
        <v>5.15</v>
      </c>
      <c r="I146" s="67" t="s">
        <v>72</v>
      </c>
      <c r="J146" s="64">
        <f t="shared" si="20"/>
        <v>5.15</v>
      </c>
      <c r="K146" s="66">
        <v>3067</v>
      </c>
      <c r="L146" s="67" t="s">
        <v>70</v>
      </c>
      <c r="M146" s="83">
        <f t="shared" si="18"/>
        <v>0.30670000000000003</v>
      </c>
      <c r="N146" s="66">
        <v>4127</v>
      </c>
      <c r="O146" s="67" t="s">
        <v>70</v>
      </c>
      <c r="P146" s="83">
        <f t="shared" si="19"/>
        <v>0.41269999999999996</v>
      </c>
    </row>
    <row r="147" spans="1:16">
      <c r="A147" s="1">
        <f t="shared" si="15"/>
        <v>147</v>
      </c>
      <c r="B147" s="76">
        <v>5.5</v>
      </c>
      <c r="C147" s="67" t="s">
        <v>73</v>
      </c>
      <c r="D147" s="84">
        <f t="shared" si="21"/>
        <v>0.7857142857142857</v>
      </c>
      <c r="E147" s="78">
        <v>1.127</v>
      </c>
      <c r="F147" s="79">
        <v>1.191E-3</v>
      </c>
      <c r="G147" s="75">
        <f t="shared" si="11"/>
        <v>1.1281909999999999</v>
      </c>
      <c r="H147" s="66">
        <v>5.64</v>
      </c>
      <c r="I147" s="67" t="s">
        <v>72</v>
      </c>
      <c r="J147" s="64">
        <f t="shared" si="20"/>
        <v>5.64</v>
      </c>
      <c r="K147" s="66">
        <v>3186</v>
      </c>
      <c r="L147" s="67" t="s">
        <v>70</v>
      </c>
      <c r="M147" s="83">
        <f t="shared" si="18"/>
        <v>0.31859999999999999</v>
      </c>
      <c r="N147" s="66">
        <v>4270</v>
      </c>
      <c r="O147" s="67" t="s">
        <v>70</v>
      </c>
      <c r="P147" s="83">
        <f t="shared" si="19"/>
        <v>0.42699999999999994</v>
      </c>
    </row>
    <row r="148" spans="1:16">
      <c r="A148" s="1">
        <f t="shared" si="15"/>
        <v>148</v>
      </c>
      <c r="B148" s="76">
        <v>6</v>
      </c>
      <c r="C148" s="67" t="s">
        <v>73</v>
      </c>
      <c r="D148" s="84">
        <f t="shared" si="21"/>
        <v>0.8571428571428571</v>
      </c>
      <c r="E148" s="78">
        <v>1.095</v>
      </c>
      <c r="F148" s="79">
        <v>1.1069999999999999E-3</v>
      </c>
      <c r="G148" s="75">
        <f t="shared" ref="G148:G211" si="22">E148+F148</f>
        <v>1.0961069999999999</v>
      </c>
      <c r="H148" s="66">
        <v>6.14</v>
      </c>
      <c r="I148" s="67" t="s">
        <v>72</v>
      </c>
      <c r="J148" s="64">
        <f t="shared" si="20"/>
        <v>6.14</v>
      </c>
      <c r="K148" s="66">
        <v>3306</v>
      </c>
      <c r="L148" s="67" t="s">
        <v>70</v>
      </c>
      <c r="M148" s="83">
        <f t="shared" ref="M148:M161" si="23">K148/1000/10</f>
        <v>0.3306</v>
      </c>
      <c r="N148" s="66">
        <v>4415</v>
      </c>
      <c r="O148" s="67" t="s">
        <v>70</v>
      </c>
      <c r="P148" s="83">
        <f t="shared" ref="P148:P162" si="24">N148/1000/10</f>
        <v>0.4415</v>
      </c>
    </row>
    <row r="149" spans="1:16">
      <c r="A149" s="1">
        <f t="shared" si="15"/>
        <v>149</v>
      </c>
      <c r="B149" s="76">
        <v>6.5</v>
      </c>
      <c r="C149" s="67" t="s">
        <v>73</v>
      </c>
      <c r="D149" s="84">
        <f t="shared" si="21"/>
        <v>0.9285714285714286</v>
      </c>
      <c r="E149" s="78">
        <v>1.0629999999999999</v>
      </c>
      <c r="F149" s="79">
        <v>1.034E-3</v>
      </c>
      <c r="G149" s="75">
        <f t="shared" si="22"/>
        <v>1.0640339999999999</v>
      </c>
      <c r="H149" s="66">
        <v>6.66</v>
      </c>
      <c r="I149" s="67" t="s">
        <v>72</v>
      </c>
      <c r="J149" s="64">
        <f t="shared" si="20"/>
        <v>6.66</v>
      </c>
      <c r="K149" s="66">
        <v>3427</v>
      </c>
      <c r="L149" s="67" t="s">
        <v>70</v>
      </c>
      <c r="M149" s="83">
        <f t="shared" si="23"/>
        <v>0.3427</v>
      </c>
      <c r="N149" s="66">
        <v>4561</v>
      </c>
      <c r="O149" s="67" t="s">
        <v>70</v>
      </c>
      <c r="P149" s="83">
        <f t="shared" si="24"/>
        <v>0.45610000000000001</v>
      </c>
    </row>
    <row r="150" spans="1:16">
      <c r="A150" s="1">
        <f t="shared" ref="A150:A213" si="25">A149+1</f>
        <v>150</v>
      </c>
      <c r="B150" s="76">
        <v>7</v>
      </c>
      <c r="C150" s="67" t="s">
        <v>73</v>
      </c>
      <c r="D150" s="83">
        <f t="shared" si="21"/>
        <v>1</v>
      </c>
      <c r="E150" s="78">
        <v>1.0329999999999999</v>
      </c>
      <c r="F150" s="79">
        <v>9.7159999999999998E-4</v>
      </c>
      <c r="G150" s="75">
        <f t="shared" si="22"/>
        <v>1.0339715999999999</v>
      </c>
      <c r="H150" s="66">
        <v>7.19</v>
      </c>
      <c r="I150" s="67" t="s">
        <v>72</v>
      </c>
      <c r="J150" s="64">
        <f t="shared" si="20"/>
        <v>7.19</v>
      </c>
      <c r="K150" s="66">
        <v>3550</v>
      </c>
      <c r="L150" s="67" t="s">
        <v>70</v>
      </c>
      <c r="M150" s="83">
        <f t="shared" si="23"/>
        <v>0.35499999999999998</v>
      </c>
      <c r="N150" s="66">
        <v>4708</v>
      </c>
      <c r="O150" s="67" t="s">
        <v>70</v>
      </c>
      <c r="P150" s="83">
        <f t="shared" si="24"/>
        <v>0.4708</v>
      </c>
    </row>
    <row r="151" spans="1:16">
      <c r="A151" s="1">
        <f t="shared" si="25"/>
        <v>151</v>
      </c>
      <c r="B151" s="76">
        <v>8</v>
      </c>
      <c r="C151" s="67" t="s">
        <v>73</v>
      </c>
      <c r="D151" s="83">
        <f t="shared" si="21"/>
        <v>1.1428571428571428</v>
      </c>
      <c r="E151" s="78">
        <v>0.97570000000000001</v>
      </c>
      <c r="F151" s="79">
        <v>8.6759999999999995E-4</v>
      </c>
      <c r="G151" s="75">
        <f t="shared" si="22"/>
        <v>0.97656759999999998</v>
      </c>
      <c r="H151" s="66">
        <v>8.3000000000000007</v>
      </c>
      <c r="I151" s="67" t="s">
        <v>72</v>
      </c>
      <c r="J151" s="64">
        <f t="shared" si="20"/>
        <v>8.3000000000000007</v>
      </c>
      <c r="K151" s="66">
        <v>3961</v>
      </c>
      <c r="L151" s="67" t="s">
        <v>70</v>
      </c>
      <c r="M151" s="83">
        <f t="shared" si="23"/>
        <v>0.39610000000000001</v>
      </c>
      <c r="N151" s="66">
        <v>5011</v>
      </c>
      <c r="O151" s="67" t="s">
        <v>70</v>
      </c>
      <c r="P151" s="83">
        <f t="shared" si="24"/>
        <v>0.50109999999999999</v>
      </c>
    </row>
    <row r="152" spans="1:16">
      <c r="A152" s="1">
        <f t="shared" si="25"/>
        <v>152</v>
      </c>
      <c r="B152" s="76">
        <v>9</v>
      </c>
      <c r="C152" s="67" t="s">
        <v>73</v>
      </c>
      <c r="D152" s="83">
        <f t="shared" si="21"/>
        <v>1.2857142857142858</v>
      </c>
      <c r="E152" s="78">
        <v>0.9234</v>
      </c>
      <c r="F152" s="79">
        <v>7.8490000000000005E-4</v>
      </c>
      <c r="G152" s="75">
        <f t="shared" si="22"/>
        <v>0.92418489999999998</v>
      </c>
      <c r="H152" s="66">
        <v>9.48</v>
      </c>
      <c r="I152" s="67" t="s">
        <v>72</v>
      </c>
      <c r="J152" s="64">
        <f t="shared" si="20"/>
        <v>9.48</v>
      </c>
      <c r="K152" s="66">
        <v>4373</v>
      </c>
      <c r="L152" s="67" t="s">
        <v>70</v>
      </c>
      <c r="M152" s="83">
        <f t="shared" si="23"/>
        <v>0.43730000000000002</v>
      </c>
      <c r="N152" s="66">
        <v>5326</v>
      </c>
      <c r="O152" s="67" t="s">
        <v>70</v>
      </c>
      <c r="P152" s="83">
        <f t="shared" si="24"/>
        <v>0.53259999999999996</v>
      </c>
    </row>
    <row r="153" spans="1:16">
      <c r="A153" s="1">
        <f t="shared" si="25"/>
        <v>153</v>
      </c>
      <c r="B153" s="76">
        <v>10</v>
      </c>
      <c r="C153" s="67" t="s">
        <v>73</v>
      </c>
      <c r="D153" s="83">
        <f t="shared" si="21"/>
        <v>1.4285714285714286</v>
      </c>
      <c r="E153" s="78">
        <v>0.876</v>
      </c>
      <c r="F153" s="79">
        <v>7.1739999999999998E-4</v>
      </c>
      <c r="G153" s="75">
        <f t="shared" si="22"/>
        <v>0.87671739999999998</v>
      </c>
      <c r="H153" s="66">
        <v>10.72</v>
      </c>
      <c r="I153" s="67" t="s">
        <v>72</v>
      </c>
      <c r="J153" s="64">
        <f t="shared" si="20"/>
        <v>10.72</v>
      </c>
      <c r="K153" s="66">
        <v>4790</v>
      </c>
      <c r="L153" s="67" t="s">
        <v>70</v>
      </c>
      <c r="M153" s="83">
        <f t="shared" si="23"/>
        <v>0.47899999999999998</v>
      </c>
      <c r="N153" s="66">
        <v>5654</v>
      </c>
      <c r="O153" s="67" t="s">
        <v>70</v>
      </c>
      <c r="P153" s="83">
        <f t="shared" si="24"/>
        <v>0.56540000000000001</v>
      </c>
    </row>
    <row r="154" spans="1:16">
      <c r="A154" s="1">
        <f t="shared" si="25"/>
        <v>154</v>
      </c>
      <c r="B154" s="76">
        <v>11</v>
      </c>
      <c r="C154" s="67" t="s">
        <v>73</v>
      </c>
      <c r="D154" s="83">
        <f t="shared" si="21"/>
        <v>1.5714285714285714</v>
      </c>
      <c r="E154" s="78">
        <v>0.83309999999999995</v>
      </c>
      <c r="F154" s="79">
        <v>6.6129999999999997E-4</v>
      </c>
      <c r="G154" s="75">
        <f t="shared" si="22"/>
        <v>0.83376129999999993</v>
      </c>
      <c r="H154" s="66">
        <v>12.03</v>
      </c>
      <c r="I154" s="67" t="s">
        <v>72</v>
      </c>
      <c r="J154" s="64">
        <f t="shared" ref="J154:J187" si="26">H154</f>
        <v>12.03</v>
      </c>
      <c r="K154" s="66">
        <v>5213</v>
      </c>
      <c r="L154" s="67" t="s">
        <v>70</v>
      </c>
      <c r="M154" s="83">
        <f t="shared" si="23"/>
        <v>0.52129999999999999</v>
      </c>
      <c r="N154" s="66">
        <v>5998</v>
      </c>
      <c r="O154" s="67" t="s">
        <v>70</v>
      </c>
      <c r="P154" s="83">
        <f t="shared" si="24"/>
        <v>0.5998</v>
      </c>
    </row>
    <row r="155" spans="1:16">
      <c r="A155" s="1">
        <f t="shared" si="25"/>
        <v>155</v>
      </c>
      <c r="B155" s="76">
        <v>12</v>
      </c>
      <c r="C155" s="67" t="s">
        <v>73</v>
      </c>
      <c r="D155" s="83">
        <f t="shared" si="21"/>
        <v>1.7142857142857142</v>
      </c>
      <c r="E155" s="78">
        <v>0.79410000000000003</v>
      </c>
      <c r="F155" s="79">
        <v>6.1370000000000001E-4</v>
      </c>
      <c r="G155" s="75">
        <f t="shared" si="22"/>
        <v>0.79471370000000008</v>
      </c>
      <c r="H155" s="66">
        <v>13.4</v>
      </c>
      <c r="I155" s="67" t="s">
        <v>72</v>
      </c>
      <c r="J155" s="64">
        <f t="shared" si="26"/>
        <v>13.4</v>
      </c>
      <c r="K155" s="66">
        <v>5643</v>
      </c>
      <c r="L155" s="67" t="s">
        <v>70</v>
      </c>
      <c r="M155" s="83">
        <f t="shared" si="23"/>
        <v>0.56430000000000002</v>
      </c>
      <c r="N155" s="66">
        <v>6357</v>
      </c>
      <c r="O155" s="67" t="s">
        <v>70</v>
      </c>
      <c r="P155" s="83">
        <f t="shared" si="24"/>
        <v>0.63570000000000004</v>
      </c>
    </row>
    <row r="156" spans="1:16">
      <c r="A156" s="1">
        <f t="shared" si="25"/>
        <v>156</v>
      </c>
      <c r="B156" s="76">
        <v>13</v>
      </c>
      <c r="C156" s="67" t="s">
        <v>73</v>
      </c>
      <c r="D156" s="83">
        <f t="shared" si="21"/>
        <v>1.8571428571428572</v>
      </c>
      <c r="E156" s="78">
        <v>0.75860000000000005</v>
      </c>
      <c r="F156" s="79">
        <v>5.7300000000000005E-4</v>
      </c>
      <c r="G156" s="75">
        <f t="shared" si="22"/>
        <v>0.7591730000000001</v>
      </c>
      <c r="H156" s="66">
        <v>14.84</v>
      </c>
      <c r="I156" s="67" t="s">
        <v>72</v>
      </c>
      <c r="J156" s="64">
        <f t="shared" si="26"/>
        <v>14.84</v>
      </c>
      <c r="K156" s="66">
        <v>6080</v>
      </c>
      <c r="L156" s="67" t="s">
        <v>70</v>
      </c>
      <c r="M156" s="83">
        <f t="shared" si="23"/>
        <v>0.60799999999999998</v>
      </c>
      <c r="N156" s="66">
        <v>6733</v>
      </c>
      <c r="O156" s="67" t="s">
        <v>70</v>
      </c>
      <c r="P156" s="83">
        <f t="shared" si="24"/>
        <v>0.67330000000000001</v>
      </c>
    </row>
    <row r="157" spans="1:16">
      <c r="A157" s="1">
        <f t="shared" si="25"/>
        <v>157</v>
      </c>
      <c r="B157" s="76">
        <v>14</v>
      </c>
      <c r="C157" s="67" t="s">
        <v>73</v>
      </c>
      <c r="D157" s="83">
        <f t="shared" si="21"/>
        <v>2</v>
      </c>
      <c r="E157" s="78">
        <v>0.72629999999999995</v>
      </c>
      <c r="F157" s="79">
        <v>5.3759999999999995E-4</v>
      </c>
      <c r="G157" s="75">
        <f t="shared" si="22"/>
        <v>0.72683759999999997</v>
      </c>
      <c r="H157" s="66">
        <v>16.350000000000001</v>
      </c>
      <c r="I157" s="67" t="s">
        <v>72</v>
      </c>
      <c r="J157" s="64">
        <f t="shared" si="26"/>
        <v>16.350000000000001</v>
      </c>
      <c r="K157" s="66">
        <v>6526</v>
      </c>
      <c r="L157" s="67" t="s">
        <v>70</v>
      </c>
      <c r="M157" s="83">
        <f t="shared" si="23"/>
        <v>0.65259999999999996</v>
      </c>
      <c r="N157" s="66">
        <v>7125</v>
      </c>
      <c r="O157" s="67" t="s">
        <v>70</v>
      </c>
      <c r="P157" s="83">
        <f t="shared" si="24"/>
        <v>0.71250000000000002</v>
      </c>
    </row>
    <row r="158" spans="1:16">
      <c r="A158" s="1">
        <f t="shared" si="25"/>
        <v>158</v>
      </c>
      <c r="B158" s="76">
        <v>15</v>
      </c>
      <c r="C158" s="67" t="s">
        <v>73</v>
      </c>
      <c r="D158" s="83">
        <f t="shared" si="21"/>
        <v>2.1428571428571428</v>
      </c>
      <c r="E158" s="78">
        <v>0.69950000000000001</v>
      </c>
      <c r="F158" s="79">
        <v>5.0650000000000001E-4</v>
      </c>
      <c r="G158" s="75">
        <f t="shared" si="22"/>
        <v>0.70000649999999998</v>
      </c>
      <c r="H158" s="66">
        <v>17.91</v>
      </c>
      <c r="I158" s="67" t="s">
        <v>72</v>
      </c>
      <c r="J158" s="64">
        <f t="shared" si="26"/>
        <v>17.91</v>
      </c>
      <c r="K158" s="66">
        <v>6978</v>
      </c>
      <c r="L158" s="67" t="s">
        <v>70</v>
      </c>
      <c r="M158" s="83">
        <f t="shared" si="23"/>
        <v>0.69779999999999998</v>
      </c>
      <c r="N158" s="66">
        <v>7533</v>
      </c>
      <c r="O158" s="67" t="s">
        <v>70</v>
      </c>
      <c r="P158" s="83">
        <f t="shared" si="24"/>
        <v>0.75330000000000008</v>
      </c>
    </row>
    <row r="159" spans="1:16">
      <c r="A159" s="1">
        <f t="shared" si="25"/>
        <v>159</v>
      </c>
      <c r="B159" s="76">
        <v>16</v>
      </c>
      <c r="C159" s="67" t="s">
        <v>73</v>
      </c>
      <c r="D159" s="83">
        <f t="shared" ref="D159:D190" si="27">B159/$C$5</f>
        <v>2.2857142857142856</v>
      </c>
      <c r="E159" s="78">
        <v>0.67259999999999998</v>
      </c>
      <c r="F159" s="79">
        <v>4.7909999999999999E-4</v>
      </c>
      <c r="G159" s="75">
        <f t="shared" si="22"/>
        <v>0.67307909999999993</v>
      </c>
      <c r="H159" s="66">
        <v>19.54</v>
      </c>
      <c r="I159" s="67" t="s">
        <v>72</v>
      </c>
      <c r="J159" s="64">
        <f t="shared" si="26"/>
        <v>19.54</v>
      </c>
      <c r="K159" s="66">
        <v>7436</v>
      </c>
      <c r="L159" s="67" t="s">
        <v>70</v>
      </c>
      <c r="M159" s="83">
        <f t="shared" si="23"/>
        <v>0.74360000000000004</v>
      </c>
      <c r="N159" s="66">
        <v>7956</v>
      </c>
      <c r="O159" s="67" t="s">
        <v>70</v>
      </c>
      <c r="P159" s="83">
        <f t="shared" si="24"/>
        <v>0.79560000000000008</v>
      </c>
    </row>
    <row r="160" spans="1:16">
      <c r="A160" s="1">
        <f t="shared" si="25"/>
        <v>160</v>
      </c>
      <c r="B160" s="76">
        <v>17</v>
      </c>
      <c r="C160" s="67" t="s">
        <v>73</v>
      </c>
      <c r="D160" s="83">
        <f t="shared" si="27"/>
        <v>2.4285714285714284</v>
      </c>
      <c r="E160" s="78">
        <v>0.64639999999999997</v>
      </c>
      <c r="F160" s="79">
        <v>4.5459999999999999E-4</v>
      </c>
      <c r="G160" s="75">
        <f t="shared" si="22"/>
        <v>0.64685459999999995</v>
      </c>
      <c r="H160" s="66">
        <v>21.24</v>
      </c>
      <c r="I160" s="67" t="s">
        <v>72</v>
      </c>
      <c r="J160" s="64">
        <f t="shared" si="26"/>
        <v>21.24</v>
      </c>
      <c r="K160" s="66">
        <v>7904</v>
      </c>
      <c r="L160" s="67" t="s">
        <v>70</v>
      </c>
      <c r="M160" s="83">
        <f t="shared" si="23"/>
        <v>0.79039999999999999</v>
      </c>
      <c r="N160" s="66">
        <v>8396</v>
      </c>
      <c r="O160" s="67" t="s">
        <v>70</v>
      </c>
      <c r="P160" s="83">
        <f t="shared" si="24"/>
        <v>0.83960000000000012</v>
      </c>
    </row>
    <row r="161" spans="1:16">
      <c r="A161" s="1">
        <f t="shared" si="25"/>
        <v>161</v>
      </c>
      <c r="B161" s="76">
        <v>18</v>
      </c>
      <c r="C161" s="67" t="s">
        <v>73</v>
      </c>
      <c r="D161" s="83">
        <f t="shared" si="27"/>
        <v>2.5714285714285716</v>
      </c>
      <c r="E161" s="78">
        <v>0.62370000000000003</v>
      </c>
      <c r="F161" s="79">
        <v>4.327E-4</v>
      </c>
      <c r="G161" s="75">
        <f t="shared" si="22"/>
        <v>0.62413269999999998</v>
      </c>
      <c r="H161" s="66">
        <v>23</v>
      </c>
      <c r="I161" s="67" t="s">
        <v>72</v>
      </c>
      <c r="J161" s="64">
        <f t="shared" si="26"/>
        <v>23</v>
      </c>
      <c r="K161" s="66">
        <v>8380</v>
      </c>
      <c r="L161" s="67" t="s">
        <v>70</v>
      </c>
      <c r="M161" s="83">
        <f t="shared" si="23"/>
        <v>0.83800000000000008</v>
      </c>
      <c r="N161" s="66">
        <v>8853</v>
      </c>
      <c r="O161" s="67" t="s">
        <v>70</v>
      </c>
      <c r="P161" s="83">
        <f t="shared" si="24"/>
        <v>0.88529999999999998</v>
      </c>
    </row>
    <row r="162" spans="1:16">
      <c r="A162" s="1">
        <f t="shared" si="25"/>
        <v>162</v>
      </c>
      <c r="B162" s="76">
        <v>20</v>
      </c>
      <c r="C162" s="67" t="s">
        <v>73</v>
      </c>
      <c r="D162" s="83">
        <f t="shared" si="27"/>
        <v>2.8571428571428572</v>
      </c>
      <c r="E162" s="78">
        <v>0.58340000000000003</v>
      </c>
      <c r="F162" s="79">
        <v>3.949E-4</v>
      </c>
      <c r="G162" s="75">
        <f t="shared" si="22"/>
        <v>0.58379490000000001</v>
      </c>
      <c r="H162" s="66">
        <v>26.71</v>
      </c>
      <c r="I162" s="67" t="s">
        <v>72</v>
      </c>
      <c r="J162" s="64">
        <f t="shared" si="26"/>
        <v>26.71</v>
      </c>
      <c r="K162" s="66">
        <v>1.01</v>
      </c>
      <c r="L162" s="112" t="s">
        <v>72</v>
      </c>
      <c r="M162" s="64">
        <f t="shared" ref="M162:M206" si="28">K162</f>
        <v>1.01</v>
      </c>
      <c r="N162" s="66">
        <v>9816</v>
      </c>
      <c r="O162" s="67" t="s">
        <v>70</v>
      </c>
      <c r="P162" s="83">
        <f t="shared" si="24"/>
        <v>0.98160000000000003</v>
      </c>
    </row>
    <row r="163" spans="1:16">
      <c r="A163" s="1">
        <f t="shared" si="25"/>
        <v>163</v>
      </c>
      <c r="B163" s="76">
        <v>22.5</v>
      </c>
      <c r="C163" s="67" t="s">
        <v>73</v>
      </c>
      <c r="D163" s="83">
        <f t="shared" si="27"/>
        <v>3.2142857142857144</v>
      </c>
      <c r="E163" s="78">
        <v>0.54079999999999995</v>
      </c>
      <c r="F163" s="79">
        <v>3.5649999999999999E-4</v>
      </c>
      <c r="G163" s="75">
        <f t="shared" si="22"/>
        <v>0.54115649999999993</v>
      </c>
      <c r="H163" s="66">
        <v>31.69</v>
      </c>
      <c r="I163" s="67" t="s">
        <v>72</v>
      </c>
      <c r="J163" s="64">
        <f t="shared" si="26"/>
        <v>31.69</v>
      </c>
      <c r="K163" s="66">
        <v>1.25</v>
      </c>
      <c r="L163" s="67" t="s">
        <v>72</v>
      </c>
      <c r="M163" s="64">
        <f t="shared" si="28"/>
        <v>1.25</v>
      </c>
      <c r="N163" s="66">
        <v>1.1100000000000001</v>
      </c>
      <c r="O163" s="112" t="s">
        <v>72</v>
      </c>
      <c r="P163" s="64">
        <f t="shared" ref="P163:P194" si="29">N163</f>
        <v>1.1100000000000001</v>
      </c>
    </row>
    <row r="164" spans="1:16">
      <c r="A164" s="1">
        <f t="shared" si="25"/>
        <v>164</v>
      </c>
      <c r="B164" s="76">
        <v>25</v>
      </c>
      <c r="C164" s="67" t="s">
        <v>73</v>
      </c>
      <c r="D164" s="83">
        <f t="shared" si="27"/>
        <v>3.5714285714285716</v>
      </c>
      <c r="E164" s="78">
        <v>0.50470000000000004</v>
      </c>
      <c r="F164" s="79">
        <v>3.2519999999999999E-4</v>
      </c>
      <c r="G164" s="75">
        <f t="shared" si="22"/>
        <v>0.50502520000000006</v>
      </c>
      <c r="H164" s="66">
        <v>37.04</v>
      </c>
      <c r="I164" s="67" t="s">
        <v>72</v>
      </c>
      <c r="J164" s="64">
        <f t="shared" si="26"/>
        <v>37.04</v>
      </c>
      <c r="K164" s="66">
        <v>1.48</v>
      </c>
      <c r="L164" s="67" t="s">
        <v>72</v>
      </c>
      <c r="M164" s="64">
        <f t="shared" si="28"/>
        <v>1.48</v>
      </c>
      <c r="N164" s="66">
        <v>1.25</v>
      </c>
      <c r="O164" s="67" t="s">
        <v>72</v>
      </c>
      <c r="P164" s="64">
        <f t="shared" si="29"/>
        <v>1.25</v>
      </c>
    </row>
    <row r="165" spans="1:16">
      <c r="A165" s="1">
        <f t="shared" si="25"/>
        <v>165</v>
      </c>
      <c r="B165" s="76">
        <v>27.5</v>
      </c>
      <c r="C165" s="67" t="s">
        <v>73</v>
      </c>
      <c r="D165" s="83">
        <f t="shared" si="27"/>
        <v>3.9285714285714284</v>
      </c>
      <c r="E165" s="78">
        <v>0.47370000000000001</v>
      </c>
      <c r="F165" s="79">
        <v>2.9930000000000001E-4</v>
      </c>
      <c r="G165" s="75">
        <f t="shared" si="22"/>
        <v>0.47399930000000001</v>
      </c>
      <c r="H165" s="66">
        <v>42.76</v>
      </c>
      <c r="I165" s="67" t="s">
        <v>72</v>
      </c>
      <c r="J165" s="64">
        <f t="shared" si="26"/>
        <v>42.76</v>
      </c>
      <c r="K165" s="66">
        <v>1.71</v>
      </c>
      <c r="L165" s="67" t="s">
        <v>72</v>
      </c>
      <c r="M165" s="64">
        <f t="shared" si="28"/>
        <v>1.71</v>
      </c>
      <c r="N165" s="66">
        <v>1.4</v>
      </c>
      <c r="O165" s="67" t="s">
        <v>72</v>
      </c>
      <c r="P165" s="64">
        <f t="shared" si="29"/>
        <v>1.4</v>
      </c>
    </row>
    <row r="166" spans="1:16">
      <c r="A166" s="1">
        <f t="shared" si="25"/>
        <v>166</v>
      </c>
      <c r="B166" s="76">
        <v>30</v>
      </c>
      <c r="C166" s="67" t="s">
        <v>73</v>
      </c>
      <c r="D166" s="83">
        <f t="shared" si="27"/>
        <v>4.2857142857142856</v>
      </c>
      <c r="E166" s="78">
        <v>0.44669999999999999</v>
      </c>
      <c r="F166" s="79">
        <v>2.7730000000000002E-4</v>
      </c>
      <c r="G166" s="75">
        <f t="shared" si="22"/>
        <v>0.44697729999999997</v>
      </c>
      <c r="H166" s="66">
        <v>48.84</v>
      </c>
      <c r="I166" s="67" t="s">
        <v>72</v>
      </c>
      <c r="J166" s="64">
        <f t="shared" si="26"/>
        <v>48.84</v>
      </c>
      <c r="K166" s="66">
        <v>1.94</v>
      </c>
      <c r="L166" s="67" t="s">
        <v>72</v>
      </c>
      <c r="M166" s="64">
        <f t="shared" si="28"/>
        <v>1.94</v>
      </c>
      <c r="N166" s="66">
        <v>1.55</v>
      </c>
      <c r="O166" s="67" t="s">
        <v>72</v>
      </c>
      <c r="P166" s="64">
        <f t="shared" si="29"/>
        <v>1.55</v>
      </c>
    </row>
    <row r="167" spans="1:16">
      <c r="A167" s="1">
        <f t="shared" si="25"/>
        <v>167</v>
      </c>
      <c r="B167" s="76">
        <v>32.5</v>
      </c>
      <c r="C167" s="67" t="s">
        <v>73</v>
      </c>
      <c r="D167" s="83">
        <f t="shared" si="27"/>
        <v>4.6428571428571432</v>
      </c>
      <c r="E167" s="78">
        <v>0.42299999999999999</v>
      </c>
      <c r="F167" s="79">
        <v>2.586E-4</v>
      </c>
      <c r="G167" s="75">
        <f t="shared" si="22"/>
        <v>0.42325859999999998</v>
      </c>
      <c r="H167" s="66">
        <v>55.28</v>
      </c>
      <c r="I167" s="67" t="s">
        <v>72</v>
      </c>
      <c r="J167" s="64">
        <f t="shared" si="26"/>
        <v>55.28</v>
      </c>
      <c r="K167" s="66">
        <v>2.16</v>
      </c>
      <c r="L167" s="67" t="s">
        <v>72</v>
      </c>
      <c r="M167" s="64">
        <f t="shared" si="28"/>
        <v>2.16</v>
      </c>
      <c r="N167" s="66">
        <v>1.72</v>
      </c>
      <c r="O167" s="67" t="s">
        <v>72</v>
      </c>
      <c r="P167" s="64">
        <f t="shared" si="29"/>
        <v>1.72</v>
      </c>
    </row>
    <row r="168" spans="1:16">
      <c r="A168" s="1">
        <f t="shared" si="25"/>
        <v>168</v>
      </c>
      <c r="B168" s="76">
        <v>35</v>
      </c>
      <c r="C168" s="67" t="s">
        <v>73</v>
      </c>
      <c r="D168" s="83">
        <f t="shared" si="27"/>
        <v>5</v>
      </c>
      <c r="E168" s="78">
        <v>0.40200000000000002</v>
      </c>
      <c r="F168" s="79">
        <v>2.4230000000000001E-4</v>
      </c>
      <c r="G168" s="75">
        <f t="shared" si="22"/>
        <v>0.4022423</v>
      </c>
      <c r="H168" s="66">
        <v>62.06</v>
      </c>
      <c r="I168" s="67" t="s">
        <v>72</v>
      </c>
      <c r="J168" s="64">
        <f t="shared" si="26"/>
        <v>62.06</v>
      </c>
      <c r="K168" s="66">
        <v>2.39</v>
      </c>
      <c r="L168" s="67" t="s">
        <v>72</v>
      </c>
      <c r="M168" s="64">
        <f t="shared" si="28"/>
        <v>2.39</v>
      </c>
      <c r="N168" s="66">
        <v>1.89</v>
      </c>
      <c r="O168" s="67" t="s">
        <v>72</v>
      </c>
      <c r="P168" s="64">
        <f t="shared" si="29"/>
        <v>1.89</v>
      </c>
    </row>
    <row r="169" spans="1:16">
      <c r="A169" s="1">
        <f t="shared" si="25"/>
        <v>169</v>
      </c>
      <c r="B169" s="76">
        <v>37.5</v>
      </c>
      <c r="C169" s="67" t="s">
        <v>73</v>
      </c>
      <c r="D169" s="83">
        <f t="shared" si="27"/>
        <v>5.3571428571428568</v>
      </c>
      <c r="E169" s="78">
        <v>0.38329999999999997</v>
      </c>
      <c r="F169" s="79">
        <v>2.2809999999999999E-4</v>
      </c>
      <c r="G169" s="75">
        <f t="shared" si="22"/>
        <v>0.38352809999999998</v>
      </c>
      <c r="H169" s="66">
        <v>69.19</v>
      </c>
      <c r="I169" s="67" t="s">
        <v>72</v>
      </c>
      <c r="J169" s="64">
        <f t="shared" si="26"/>
        <v>69.19</v>
      </c>
      <c r="K169" s="66">
        <v>2.62</v>
      </c>
      <c r="L169" s="67" t="s">
        <v>72</v>
      </c>
      <c r="M169" s="64">
        <f t="shared" si="28"/>
        <v>2.62</v>
      </c>
      <c r="N169" s="66">
        <v>2.0699999999999998</v>
      </c>
      <c r="O169" s="67" t="s">
        <v>72</v>
      </c>
      <c r="P169" s="64">
        <f t="shared" si="29"/>
        <v>2.0699999999999998</v>
      </c>
    </row>
    <row r="170" spans="1:16">
      <c r="A170" s="1">
        <f t="shared" si="25"/>
        <v>170</v>
      </c>
      <c r="B170" s="76">
        <v>40</v>
      </c>
      <c r="C170" s="67" t="s">
        <v>73</v>
      </c>
      <c r="D170" s="83">
        <f t="shared" si="27"/>
        <v>5.7142857142857144</v>
      </c>
      <c r="E170" s="78">
        <v>0.3664</v>
      </c>
      <c r="F170" s="79">
        <v>2.1550000000000001E-4</v>
      </c>
      <c r="G170" s="75">
        <f t="shared" si="22"/>
        <v>0.36661549999999998</v>
      </c>
      <c r="H170" s="66">
        <v>76.650000000000006</v>
      </c>
      <c r="I170" s="67" t="s">
        <v>72</v>
      </c>
      <c r="J170" s="64">
        <f t="shared" si="26"/>
        <v>76.650000000000006</v>
      </c>
      <c r="K170" s="66">
        <v>2.85</v>
      </c>
      <c r="L170" s="67" t="s">
        <v>72</v>
      </c>
      <c r="M170" s="64">
        <f t="shared" si="28"/>
        <v>2.85</v>
      </c>
      <c r="N170" s="66">
        <v>2.2599999999999998</v>
      </c>
      <c r="O170" s="67" t="s">
        <v>72</v>
      </c>
      <c r="P170" s="64">
        <f t="shared" si="29"/>
        <v>2.2599999999999998</v>
      </c>
    </row>
    <row r="171" spans="1:16">
      <c r="A171" s="1">
        <f t="shared" si="25"/>
        <v>171</v>
      </c>
      <c r="B171" s="76">
        <v>45</v>
      </c>
      <c r="C171" s="67" t="s">
        <v>73</v>
      </c>
      <c r="D171" s="83">
        <f t="shared" si="27"/>
        <v>6.4285714285714288</v>
      </c>
      <c r="E171" s="78">
        <v>0.33729999999999999</v>
      </c>
      <c r="F171" s="79">
        <v>1.9430000000000001E-4</v>
      </c>
      <c r="G171" s="75">
        <f t="shared" si="22"/>
        <v>0.33749429999999997</v>
      </c>
      <c r="H171" s="66">
        <v>92.57</v>
      </c>
      <c r="I171" s="67" t="s">
        <v>72</v>
      </c>
      <c r="J171" s="64">
        <f t="shared" si="26"/>
        <v>92.57</v>
      </c>
      <c r="K171" s="66">
        <v>3.68</v>
      </c>
      <c r="L171" s="67" t="s">
        <v>72</v>
      </c>
      <c r="M171" s="64">
        <f t="shared" si="28"/>
        <v>3.68</v>
      </c>
      <c r="N171" s="66">
        <v>2.67</v>
      </c>
      <c r="O171" s="67" t="s">
        <v>72</v>
      </c>
      <c r="P171" s="64">
        <f t="shared" si="29"/>
        <v>2.67</v>
      </c>
    </row>
    <row r="172" spans="1:16">
      <c r="A172" s="1">
        <f t="shared" si="25"/>
        <v>172</v>
      </c>
      <c r="B172" s="76">
        <v>50</v>
      </c>
      <c r="C172" s="67" t="s">
        <v>73</v>
      </c>
      <c r="D172" s="83">
        <f t="shared" si="27"/>
        <v>7.1428571428571432</v>
      </c>
      <c r="E172" s="78">
        <v>0.31290000000000001</v>
      </c>
      <c r="F172" s="79">
        <v>1.7699999999999999E-4</v>
      </c>
      <c r="G172" s="75">
        <f t="shared" si="22"/>
        <v>0.31307699999999999</v>
      </c>
      <c r="H172" s="66">
        <v>109.8</v>
      </c>
      <c r="I172" s="67" t="s">
        <v>72</v>
      </c>
      <c r="J172" s="64">
        <f t="shared" si="26"/>
        <v>109.8</v>
      </c>
      <c r="K172" s="66">
        <v>4.46</v>
      </c>
      <c r="L172" s="67" t="s">
        <v>72</v>
      </c>
      <c r="M172" s="64">
        <f t="shared" si="28"/>
        <v>4.46</v>
      </c>
      <c r="N172" s="66">
        <v>3.1</v>
      </c>
      <c r="O172" s="67" t="s">
        <v>72</v>
      </c>
      <c r="P172" s="64">
        <f t="shared" si="29"/>
        <v>3.1</v>
      </c>
    </row>
    <row r="173" spans="1:16">
      <c r="A173" s="1">
        <f t="shared" si="25"/>
        <v>173</v>
      </c>
      <c r="B173" s="76">
        <v>55</v>
      </c>
      <c r="C173" s="67" t="s">
        <v>73</v>
      </c>
      <c r="D173" s="83">
        <f t="shared" si="27"/>
        <v>7.8571428571428568</v>
      </c>
      <c r="E173" s="78">
        <v>0.29220000000000002</v>
      </c>
      <c r="F173" s="79">
        <v>1.627E-4</v>
      </c>
      <c r="G173" s="75">
        <f t="shared" si="22"/>
        <v>0.29236270000000003</v>
      </c>
      <c r="H173" s="66">
        <v>128.30000000000001</v>
      </c>
      <c r="I173" s="67" t="s">
        <v>72</v>
      </c>
      <c r="J173" s="64">
        <f t="shared" si="26"/>
        <v>128.30000000000001</v>
      </c>
      <c r="K173" s="66">
        <v>5.23</v>
      </c>
      <c r="L173" s="67" t="s">
        <v>72</v>
      </c>
      <c r="M173" s="64">
        <f t="shared" si="28"/>
        <v>5.23</v>
      </c>
      <c r="N173" s="66">
        <v>3.56</v>
      </c>
      <c r="O173" s="67" t="s">
        <v>72</v>
      </c>
      <c r="P173" s="64">
        <f t="shared" si="29"/>
        <v>3.56</v>
      </c>
    </row>
    <row r="174" spans="1:16">
      <c r="A174" s="1">
        <f t="shared" si="25"/>
        <v>174</v>
      </c>
      <c r="B174" s="76">
        <v>60</v>
      </c>
      <c r="C174" s="67" t="s">
        <v>73</v>
      </c>
      <c r="D174" s="83">
        <f t="shared" si="27"/>
        <v>8.5714285714285712</v>
      </c>
      <c r="E174" s="78">
        <v>0.27439999999999998</v>
      </c>
      <c r="F174" s="79">
        <v>1.507E-4</v>
      </c>
      <c r="G174" s="75">
        <f t="shared" si="22"/>
        <v>0.27455069999999998</v>
      </c>
      <c r="H174" s="66">
        <v>148.07</v>
      </c>
      <c r="I174" s="67" t="s">
        <v>72</v>
      </c>
      <c r="J174" s="64">
        <f t="shared" si="26"/>
        <v>148.07</v>
      </c>
      <c r="K174" s="66">
        <v>5.98</v>
      </c>
      <c r="L174" s="67" t="s">
        <v>72</v>
      </c>
      <c r="M174" s="64">
        <f t="shared" si="28"/>
        <v>5.98</v>
      </c>
      <c r="N174" s="66">
        <v>4.05</v>
      </c>
      <c r="O174" s="67" t="s">
        <v>72</v>
      </c>
      <c r="P174" s="64">
        <f t="shared" si="29"/>
        <v>4.05</v>
      </c>
    </row>
    <row r="175" spans="1:16">
      <c r="A175" s="1">
        <f t="shared" si="25"/>
        <v>175</v>
      </c>
      <c r="B175" s="76">
        <v>65</v>
      </c>
      <c r="C175" s="67" t="s">
        <v>73</v>
      </c>
      <c r="D175" s="83">
        <f t="shared" si="27"/>
        <v>9.2857142857142865</v>
      </c>
      <c r="E175" s="78">
        <v>0.25890000000000002</v>
      </c>
      <c r="F175" s="79">
        <v>1.404E-4</v>
      </c>
      <c r="G175" s="75">
        <f t="shared" si="22"/>
        <v>0.2590404</v>
      </c>
      <c r="H175" s="66">
        <v>169.07</v>
      </c>
      <c r="I175" s="67" t="s">
        <v>72</v>
      </c>
      <c r="J175" s="64">
        <f t="shared" si="26"/>
        <v>169.07</v>
      </c>
      <c r="K175" s="66">
        <v>6.73</v>
      </c>
      <c r="L175" s="67" t="s">
        <v>72</v>
      </c>
      <c r="M175" s="64">
        <f t="shared" si="28"/>
        <v>6.73</v>
      </c>
      <c r="N175" s="66">
        <v>4.57</v>
      </c>
      <c r="O175" s="67" t="s">
        <v>72</v>
      </c>
      <c r="P175" s="64">
        <f t="shared" si="29"/>
        <v>4.57</v>
      </c>
    </row>
    <row r="176" spans="1:16">
      <c r="A176" s="1">
        <f t="shared" si="25"/>
        <v>176</v>
      </c>
      <c r="B176" s="76">
        <v>70</v>
      </c>
      <c r="C176" s="67" t="s">
        <v>73</v>
      </c>
      <c r="D176" s="83">
        <f t="shared" si="27"/>
        <v>10</v>
      </c>
      <c r="E176" s="78">
        <v>0.2452</v>
      </c>
      <c r="F176" s="79">
        <v>1.314E-4</v>
      </c>
      <c r="G176" s="75">
        <f t="shared" si="22"/>
        <v>0.24533140000000001</v>
      </c>
      <c r="H176" s="66">
        <v>191.28</v>
      </c>
      <c r="I176" s="67" t="s">
        <v>72</v>
      </c>
      <c r="J176" s="64">
        <f t="shared" si="26"/>
        <v>191.28</v>
      </c>
      <c r="K176" s="66">
        <v>7.49</v>
      </c>
      <c r="L176" s="67" t="s">
        <v>72</v>
      </c>
      <c r="M176" s="64">
        <f t="shared" si="28"/>
        <v>7.49</v>
      </c>
      <c r="N176" s="66">
        <v>5.1100000000000003</v>
      </c>
      <c r="O176" s="67" t="s">
        <v>72</v>
      </c>
      <c r="P176" s="64">
        <f t="shared" si="29"/>
        <v>5.1100000000000003</v>
      </c>
    </row>
    <row r="177" spans="1:16">
      <c r="A177" s="1">
        <f t="shared" si="25"/>
        <v>177</v>
      </c>
      <c r="B177" s="76">
        <v>80</v>
      </c>
      <c r="C177" s="67" t="s">
        <v>73</v>
      </c>
      <c r="D177" s="83">
        <f t="shared" si="27"/>
        <v>11.428571428571429</v>
      </c>
      <c r="E177" s="78">
        <v>0.22220000000000001</v>
      </c>
      <c r="F177" s="79">
        <v>1.167E-4</v>
      </c>
      <c r="G177" s="75">
        <f t="shared" si="22"/>
        <v>0.22231670000000001</v>
      </c>
      <c r="H177" s="66">
        <v>239.24</v>
      </c>
      <c r="I177" s="67" t="s">
        <v>72</v>
      </c>
      <c r="J177" s="64">
        <f t="shared" si="26"/>
        <v>239.24</v>
      </c>
      <c r="K177" s="66">
        <v>10.220000000000001</v>
      </c>
      <c r="L177" s="67" t="s">
        <v>72</v>
      </c>
      <c r="M177" s="64">
        <f t="shared" si="28"/>
        <v>10.220000000000001</v>
      </c>
      <c r="N177" s="66">
        <v>6.28</v>
      </c>
      <c r="O177" s="67" t="s">
        <v>72</v>
      </c>
      <c r="P177" s="64">
        <f t="shared" si="29"/>
        <v>6.28</v>
      </c>
    </row>
    <row r="178" spans="1:16">
      <c r="A178" s="1">
        <f t="shared" si="25"/>
        <v>178</v>
      </c>
      <c r="B178" s="66">
        <v>90</v>
      </c>
      <c r="C178" s="67" t="s">
        <v>73</v>
      </c>
      <c r="D178" s="83">
        <f t="shared" si="27"/>
        <v>12.857142857142858</v>
      </c>
      <c r="E178" s="78">
        <v>0.2036</v>
      </c>
      <c r="F178" s="79">
        <v>1.0509999999999999E-4</v>
      </c>
      <c r="G178" s="75">
        <f t="shared" si="22"/>
        <v>0.2037051</v>
      </c>
      <c r="H178" s="66">
        <v>291.88</v>
      </c>
      <c r="I178" s="67" t="s">
        <v>72</v>
      </c>
      <c r="J178" s="64">
        <f t="shared" si="26"/>
        <v>291.88</v>
      </c>
      <c r="K178" s="66">
        <v>12.75</v>
      </c>
      <c r="L178" s="67" t="s">
        <v>72</v>
      </c>
      <c r="M178" s="64">
        <f t="shared" si="28"/>
        <v>12.75</v>
      </c>
      <c r="N178" s="66">
        <v>7.55</v>
      </c>
      <c r="O178" s="67" t="s">
        <v>72</v>
      </c>
      <c r="P178" s="64">
        <f t="shared" si="29"/>
        <v>7.55</v>
      </c>
    </row>
    <row r="179" spans="1:16">
      <c r="A179" s="1">
        <f t="shared" si="25"/>
        <v>179</v>
      </c>
      <c r="B179" s="76">
        <v>100</v>
      </c>
      <c r="C179" s="77" t="s">
        <v>73</v>
      </c>
      <c r="D179" s="83">
        <f t="shared" si="27"/>
        <v>14.285714285714286</v>
      </c>
      <c r="E179" s="78">
        <v>0.18820000000000001</v>
      </c>
      <c r="F179" s="79">
        <v>9.5710000000000004E-5</v>
      </c>
      <c r="G179" s="75">
        <f t="shared" si="22"/>
        <v>0.18829571000000001</v>
      </c>
      <c r="H179" s="66">
        <v>349.07</v>
      </c>
      <c r="I179" s="67" t="s">
        <v>72</v>
      </c>
      <c r="J179" s="64">
        <f t="shared" si="26"/>
        <v>349.07</v>
      </c>
      <c r="K179" s="66">
        <v>15.23</v>
      </c>
      <c r="L179" s="67" t="s">
        <v>72</v>
      </c>
      <c r="M179" s="64">
        <f t="shared" si="28"/>
        <v>15.23</v>
      </c>
      <c r="N179" s="66">
        <v>8.93</v>
      </c>
      <c r="O179" s="67" t="s">
        <v>72</v>
      </c>
      <c r="P179" s="64">
        <f t="shared" si="29"/>
        <v>8.93</v>
      </c>
    </row>
    <row r="180" spans="1:16">
      <c r="A180" s="1">
        <f t="shared" si="25"/>
        <v>180</v>
      </c>
      <c r="B180" s="76">
        <v>110</v>
      </c>
      <c r="C180" s="77" t="s">
        <v>73</v>
      </c>
      <c r="D180" s="83">
        <f t="shared" si="27"/>
        <v>15.714285714285714</v>
      </c>
      <c r="E180" s="78">
        <v>0.17519999999999999</v>
      </c>
      <c r="F180" s="79">
        <v>8.7899999999999995E-5</v>
      </c>
      <c r="G180" s="75">
        <f t="shared" si="22"/>
        <v>0.1752879</v>
      </c>
      <c r="H180" s="66">
        <v>410.73</v>
      </c>
      <c r="I180" s="67" t="s">
        <v>72</v>
      </c>
      <c r="J180" s="64">
        <f t="shared" si="26"/>
        <v>410.73</v>
      </c>
      <c r="K180" s="66">
        <v>17.68</v>
      </c>
      <c r="L180" s="67" t="s">
        <v>72</v>
      </c>
      <c r="M180" s="64">
        <f t="shared" si="28"/>
        <v>17.68</v>
      </c>
      <c r="N180" s="66">
        <v>10.39</v>
      </c>
      <c r="O180" s="67" t="s">
        <v>72</v>
      </c>
      <c r="P180" s="64">
        <f t="shared" si="29"/>
        <v>10.39</v>
      </c>
    </row>
    <row r="181" spans="1:16">
      <c r="A181" s="1">
        <f t="shared" si="25"/>
        <v>181</v>
      </c>
      <c r="B181" s="76">
        <v>120</v>
      </c>
      <c r="C181" s="77" t="s">
        <v>73</v>
      </c>
      <c r="D181" s="83">
        <f t="shared" si="27"/>
        <v>17.142857142857142</v>
      </c>
      <c r="E181" s="78">
        <v>0.1641</v>
      </c>
      <c r="F181" s="79">
        <v>8.1329999999999996E-5</v>
      </c>
      <c r="G181" s="75">
        <f t="shared" si="22"/>
        <v>0.16418132999999999</v>
      </c>
      <c r="H181" s="66">
        <v>476.76</v>
      </c>
      <c r="I181" s="67" t="s">
        <v>72</v>
      </c>
      <c r="J181" s="64">
        <f t="shared" si="26"/>
        <v>476.76</v>
      </c>
      <c r="K181" s="66">
        <v>20.13</v>
      </c>
      <c r="L181" s="67" t="s">
        <v>72</v>
      </c>
      <c r="M181" s="64">
        <f t="shared" si="28"/>
        <v>20.13</v>
      </c>
      <c r="N181" s="66">
        <v>11.96</v>
      </c>
      <c r="O181" s="67" t="s">
        <v>72</v>
      </c>
      <c r="P181" s="64">
        <f t="shared" si="29"/>
        <v>11.96</v>
      </c>
    </row>
    <row r="182" spans="1:16">
      <c r="A182" s="1">
        <f t="shared" si="25"/>
        <v>182</v>
      </c>
      <c r="B182" s="76">
        <v>130</v>
      </c>
      <c r="C182" s="77" t="s">
        <v>73</v>
      </c>
      <c r="D182" s="83">
        <f t="shared" si="27"/>
        <v>18.571428571428573</v>
      </c>
      <c r="E182" s="78">
        <v>0.15440000000000001</v>
      </c>
      <c r="F182" s="79">
        <v>7.5710000000000005E-5</v>
      </c>
      <c r="G182" s="75">
        <f t="shared" si="22"/>
        <v>0.15447571000000002</v>
      </c>
      <c r="H182" s="66">
        <v>547.09</v>
      </c>
      <c r="I182" s="67" t="s">
        <v>72</v>
      </c>
      <c r="J182" s="64">
        <f t="shared" si="26"/>
        <v>547.09</v>
      </c>
      <c r="K182" s="66">
        <v>22.61</v>
      </c>
      <c r="L182" s="67" t="s">
        <v>72</v>
      </c>
      <c r="M182" s="64">
        <f t="shared" si="28"/>
        <v>22.61</v>
      </c>
      <c r="N182" s="66">
        <v>13.61</v>
      </c>
      <c r="O182" s="67" t="s">
        <v>72</v>
      </c>
      <c r="P182" s="64">
        <f t="shared" si="29"/>
        <v>13.61</v>
      </c>
    </row>
    <row r="183" spans="1:16">
      <c r="A183" s="1">
        <f t="shared" si="25"/>
        <v>183</v>
      </c>
      <c r="B183" s="76">
        <v>140</v>
      </c>
      <c r="C183" s="77" t="s">
        <v>73</v>
      </c>
      <c r="D183" s="83">
        <f t="shared" si="27"/>
        <v>20</v>
      </c>
      <c r="E183" s="78">
        <v>0.14599999999999999</v>
      </c>
      <c r="F183" s="79">
        <v>7.0850000000000001E-5</v>
      </c>
      <c r="G183" s="75">
        <f t="shared" si="22"/>
        <v>0.14607085</v>
      </c>
      <c r="H183" s="66">
        <v>621.65</v>
      </c>
      <c r="I183" s="67" t="s">
        <v>72</v>
      </c>
      <c r="J183" s="64">
        <f t="shared" si="26"/>
        <v>621.65</v>
      </c>
      <c r="K183" s="66">
        <v>25.1</v>
      </c>
      <c r="L183" s="67" t="s">
        <v>72</v>
      </c>
      <c r="M183" s="64">
        <f t="shared" si="28"/>
        <v>25.1</v>
      </c>
      <c r="N183" s="66">
        <v>15.36</v>
      </c>
      <c r="O183" s="67" t="s">
        <v>72</v>
      </c>
      <c r="P183" s="64">
        <f t="shared" si="29"/>
        <v>15.36</v>
      </c>
    </row>
    <row r="184" spans="1:16">
      <c r="A184" s="1">
        <f t="shared" si="25"/>
        <v>184</v>
      </c>
      <c r="B184" s="76">
        <v>150</v>
      </c>
      <c r="C184" s="77" t="s">
        <v>73</v>
      </c>
      <c r="D184" s="83">
        <f t="shared" si="27"/>
        <v>21.428571428571427</v>
      </c>
      <c r="E184" s="78">
        <v>0.1386</v>
      </c>
      <c r="F184" s="79">
        <v>6.6610000000000001E-5</v>
      </c>
      <c r="G184" s="75">
        <f t="shared" si="22"/>
        <v>0.13866661</v>
      </c>
      <c r="H184" s="66">
        <v>700.36</v>
      </c>
      <c r="I184" s="67" t="s">
        <v>72</v>
      </c>
      <c r="J184" s="64">
        <f t="shared" si="26"/>
        <v>700.36</v>
      </c>
      <c r="K184" s="66">
        <v>27.63</v>
      </c>
      <c r="L184" s="67" t="s">
        <v>72</v>
      </c>
      <c r="M184" s="64">
        <f t="shared" si="28"/>
        <v>27.63</v>
      </c>
      <c r="N184" s="66">
        <v>17.190000000000001</v>
      </c>
      <c r="O184" s="67" t="s">
        <v>72</v>
      </c>
      <c r="P184" s="64">
        <f t="shared" si="29"/>
        <v>17.190000000000001</v>
      </c>
    </row>
    <row r="185" spans="1:16">
      <c r="A185" s="1">
        <f t="shared" si="25"/>
        <v>185</v>
      </c>
      <c r="B185" s="76">
        <v>160</v>
      </c>
      <c r="C185" s="77" t="s">
        <v>73</v>
      </c>
      <c r="D185" s="83">
        <f t="shared" si="27"/>
        <v>22.857142857142858</v>
      </c>
      <c r="E185" s="78">
        <v>0.13189999999999999</v>
      </c>
      <c r="F185" s="79">
        <v>6.2860000000000005E-5</v>
      </c>
      <c r="G185" s="75">
        <f t="shared" si="22"/>
        <v>0.13196285999999999</v>
      </c>
      <c r="H185" s="66">
        <v>783.17</v>
      </c>
      <c r="I185" s="67" t="s">
        <v>72</v>
      </c>
      <c r="J185" s="64">
        <f t="shared" si="26"/>
        <v>783.17</v>
      </c>
      <c r="K185" s="66">
        <v>30.2</v>
      </c>
      <c r="L185" s="67" t="s">
        <v>72</v>
      </c>
      <c r="M185" s="64">
        <f t="shared" si="28"/>
        <v>30.2</v>
      </c>
      <c r="N185" s="66">
        <v>19.11</v>
      </c>
      <c r="O185" s="67" t="s">
        <v>72</v>
      </c>
      <c r="P185" s="64">
        <f t="shared" si="29"/>
        <v>19.11</v>
      </c>
    </row>
    <row r="186" spans="1:16">
      <c r="A186" s="1">
        <f t="shared" si="25"/>
        <v>186</v>
      </c>
      <c r="B186" s="76">
        <v>170</v>
      </c>
      <c r="C186" s="77" t="s">
        <v>73</v>
      </c>
      <c r="D186" s="83">
        <f t="shared" si="27"/>
        <v>24.285714285714285</v>
      </c>
      <c r="E186" s="78">
        <v>0.126</v>
      </c>
      <c r="F186" s="79">
        <v>5.9530000000000001E-5</v>
      </c>
      <c r="G186" s="75">
        <f t="shared" si="22"/>
        <v>0.12605953</v>
      </c>
      <c r="H186" s="66">
        <v>870.02</v>
      </c>
      <c r="I186" s="67" t="s">
        <v>72</v>
      </c>
      <c r="J186" s="64">
        <f t="shared" si="26"/>
        <v>870.02</v>
      </c>
      <c r="K186" s="66">
        <v>32.79</v>
      </c>
      <c r="L186" s="67" t="s">
        <v>72</v>
      </c>
      <c r="M186" s="64">
        <f t="shared" si="28"/>
        <v>32.79</v>
      </c>
      <c r="N186" s="66">
        <v>21.11</v>
      </c>
      <c r="O186" s="67" t="s">
        <v>72</v>
      </c>
      <c r="P186" s="64">
        <f t="shared" si="29"/>
        <v>21.11</v>
      </c>
    </row>
    <row r="187" spans="1:16">
      <c r="A187" s="1">
        <f t="shared" si="25"/>
        <v>187</v>
      </c>
      <c r="B187" s="76">
        <v>180</v>
      </c>
      <c r="C187" s="77" t="s">
        <v>73</v>
      </c>
      <c r="D187" s="83">
        <f t="shared" si="27"/>
        <v>25.714285714285715</v>
      </c>
      <c r="E187" s="78">
        <v>0.1206</v>
      </c>
      <c r="F187" s="79">
        <v>5.6549999999999999E-5</v>
      </c>
      <c r="G187" s="75">
        <f t="shared" si="22"/>
        <v>0.12065655</v>
      </c>
      <c r="H187" s="66">
        <v>960.85</v>
      </c>
      <c r="I187" s="67" t="s">
        <v>72</v>
      </c>
      <c r="J187" s="64">
        <f t="shared" si="26"/>
        <v>960.85</v>
      </c>
      <c r="K187" s="66">
        <v>35.42</v>
      </c>
      <c r="L187" s="67" t="s">
        <v>72</v>
      </c>
      <c r="M187" s="64">
        <f t="shared" si="28"/>
        <v>35.42</v>
      </c>
      <c r="N187" s="66">
        <v>23.2</v>
      </c>
      <c r="O187" s="67" t="s">
        <v>72</v>
      </c>
      <c r="P187" s="64">
        <f t="shared" si="29"/>
        <v>23.2</v>
      </c>
    </row>
    <row r="188" spans="1:16">
      <c r="A188" s="1">
        <f t="shared" si="25"/>
        <v>188</v>
      </c>
      <c r="B188" s="76">
        <v>200</v>
      </c>
      <c r="C188" s="77" t="s">
        <v>73</v>
      </c>
      <c r="D188" s="83">
        <f t="shared" si="27"/>
        <v>28.571428571428573</v>
      </c>
      <c r="E188" s="78">
        <v>0.1113</v>
      </c>
      <c r="F188" s="79">
        <v>5.1440000000000002E-5</v>
      </c>
      <c r="G188" s="75">
        <f t="shared" si="22"/>
        <v>0.11135144</v>
      </c>
      <c r="H188" s="66">
        <v>1.1499999999999999</v>
      </c>
      <c r="I188" s="112" t="s">
        <v>74</v>
      </c>
      <c r="J188" s="68">
        <f t="shared" ref="J188:J228" si="30">H188*1000</f>
        <v>1150</v>
      </c>
      <c r="K188" s="66">
        <v>45.13</v>
      </c>
      <c r="L188" s="67" t="s">
        <v>72</v>
      </c>
      <c r="M188" s="64">
        <f t="shared" si="28"/>
        <v>45.13</v>
      </c>
      <c r="N188" s="66">
        <v>27.63</v>
      </c>
      <c r="O188" s="67" t="s">
        <v>72</v>
      </c>
      <c r="P188" s="64">
        <f t="shared" si="29"/>
        <v>27.63</v>
      </c>
    </row>
    <row r="189" spans="1:16">
      <c r="A189" s="1">
        <f t="shared" si="25"/>
        <v>189</v>
      </c>
      <c r="B189" s="76">
        <v>225</v>
      </c>
      <c r="C189" s="77" t="s">
        <v>73</v>
      </c>
      <c r="D189" s="83">
        <f t="shared" si="27"/>
        <v>32.142857142857146</v>
      </c>
      <c r="E189" s="78">
        <v>0.1017</v>
      </c>
      <c r="F189" s="79">
        <v>4.6270000000000003E-5</v>
      </c>
      <c r="G189" s="75">
        <f t="shared" si="22"/>
        <v>0.10174627</v>
      </c>
      <c r="H189" s="66">
        <v>1.42</v>
      </c>
      <c r="I189" s="67" t="s">
        <v>74</v>
      </c>
      <c r="J189" s="68">
        <f t="shared" si="30"/>
        <v>1420</v>
      </c>
      <c r="K189" s="66">
        <v>58.97</v>
      </c>
      <c r="L189" s="67" t="s">
        <v>72</v>
      </c>
      <c r="M189" s="64">
        <f t="shared" si="28"/>
        <v>58.97</v>
      </c>
      <c r="N189" s="66">
        <v>33.61</v>
      </c>
      <c r="O189" s="67" t="s">
        <v>72</v>
      </c>
      <c r="P189" s="64">
        <f t="shared" si="29"/>
        <v>33.61</v>
      </c>
    </row>
    <row r="190" spans="1:16">
      <c r="A190" s="1">
        <f t="shared" si="25"/>
        <v>190</v>
      </c>
      <c r="B190" s="76">
        <v>250</v>
      </c>
      <c r="C190" s="77" t="s">
        <v>73</v>
      </c>
      <c r="D190" s="83">
        <f t="shared" si="27"/>
        <v>35.714285714285715</v>
      </c>
      <c r="E190" s="78">
        <v>9.3850000000000003E-2</v>
      </c>
      <c r="F190" s="79">
        <v>4.2079999999999997E-5</v>
      </c>
      <c r="G190" s="75">
        <f t="shared" si="22"/>
        <v>9.3892080000000003E-2</v>
      </c>
      <c r="H190" s="66">
        <v>1.7</v>
      </c>
      <c r="I190" s="67" t="s">
        <v>74</v>
      </c>
      <c r="J190" s="68">
        <f t="shared" si="30"/>
        <v>1700</v>
      </c>
      <c r="K190" s="66">
        <v>72.040000000000006</v>
      </c>
      <c r="L190" s="67" t="s">
        <v>72</v>
      </c>
      <c r="M190" s="64">
        <f t="shared" si="28"/>
        <v>72.040000000000006</v>
      </c>
      <c r="N190" s="66">
        <v>40.07</v>
      </c>
      <c r="O190" s="67" t="s">
        <v>72</v>
      </c>
      <c r="P190" s="64">
        <f t="shared" si="29"/>
        <v>40.07</v>
      </c>
    </row>
    <row r="191" spans="1:16">
      <c r="A191" s="1">
        <f t="shared" si="25"/>
        <v>191</v>
      </c>
      <c r="B191" s="76">
        <v>275</v>
      </c>
      <c r="C191" s="77" t="s">
        <v>73</v>
      </c>
      <c r="D191" s="83">
        <f t="shared" ref="D191:D204" si="31">B191/$C$5</f>
        <v>39.285714285714285</v>
      </c>
      <c r="E191" s="78">
        <v>8.727E-2</v>
      </c>
      <c r="F191" s="79">
        <v>3.8609999999999998E-5</v>
      </c>
      <c r="G191" s="75">
        <f t="shared" si="22"/>
        <v>8.7308609999999995E-2</v>
      </c>
      <c r="H191" s="66">
        <v>2.0099999999999998</v>
      </c>
      <c r="I191" s="67" t="s">
        <v>74</v>
      </c>
      <c r="J191" s="68">
        <f t="shared" si="30"/>
        <v>2009.9999999999998</v>
      </c>
      <c r="K191" s="66">
        <v>84.81</v>
      </c>
      <c r="L191" s="67" t="s">
        <v>72</v>
      </c>
      <c r="M191" s="64">
        <f t="shared" si="28"/>
        <v>84.81</v>
      </c>
      <c r="N191" s="66">
        <v>47</v>
      </c>
      <c r="O191" s="67" t="s">
        <v>72</v>
      </c>
      <c r="P191" s="64">
        <f t="shared" si="29"/>
        <v>47</v>
      </c>
    </row>
    <row r="192" spans="1:16">
      <c r="A192" s="1">
        <f t="shared" si="25"/>
        <v>192</v>
      </c>
      <c r="B192" s="76">
        <v>300</v>
      </c>
      <c r="C192" s="77" t="s">
        <v>73</v>
      </c>
      <c r="D192" s="83">
        <f t="shared" si="31"/>
        <v>42.857142857142854</v>
      </c>
      <c r="E192" s="78">
        <v>8.1680000000000003E-2</v>
      </c>
      <c r="F192" s="79">
        <v>3.57E-5</v>
      </c>
      <c r="G192" s="75">
        <f t="shared" si="22"/>
        <v>8.1715700000000002E-2</v>
      </c>
      <c r="H192" s="66">
        <v>2.34</v>
      </c>
      <c r="I192" s="67" t="s">
        <v>74</v>
      </c>
      <c r="J192" s="68">
        <f t="shared" si="30"/>
        <v>2340</v>
      </c>
      <c r="K192" s="66">
        <v>97.48</v>
      </c>
      <c r="L192" s="67" t="s">
        <v>72</v>
      </c>
      <c r="M192" s="64">
        <f t="shared" si="28"/>
        <v>97.48</v>
      </c>
      <c r="N192" s="66">
        <v>54.39</v>
      </c>
      <c r="O192" s="67" t="s">
        <v>72</v>
      </c>
      <c r="P192" s="64">
        <f t="shared" si="29"/>
        <v>54.39</v>
      </c>
    </row>
    <row r="193" spans="1:16">
      <c r="A193" s="1">
        <f t="shared" si="25"/>
        <v>193</v>
      </c>
      <c r="B193" s="76">
        <v>325</v>
      </c>
      <c r="C193" s="77" t="s">
        <v>73</v>
      </c>
      <c r="D193" s="83">
        <f t="shared" si="31"/>
        <v>46.428571428571431</v>
      </c>
      <c r="E193" s="78">
        <v>7.6859999999999998E-2</v>
      </c>
      <c r="F193" s="79">
        <v>3.3200000000000001E-5</v>
      </c>
      <c r="G193" s="75">
        <f t="shared" si="22"/>
        <v>7.6893199999999995E-2</v>
      </c>
      <c r="H193" s="66">
        <v>2.7</v>
      </c>
      <c r="I193" s="67" t="s">
        <v>74</v>
      </c>
      <c r="J193" s="68">
        <f t="shared" si="30"/>
        <v>2700</v>
      </c>
      <c r="K193" s="66">
        <v>110.14</v>
      </c>
      <c r="L193" s="67" t="s">
        <v>72</v>
      </c>
      <c r="M193" s="64">
        <f t="shared" si="28"/>
        <v>110.14</v>
      </c>
      <c r="N193" s="66">
        <v>62.21</v>
      </c>
      <c r="O193" s="67" t="s">
        <v>72</v>
      </c>
      <c r="P193" s="64">
        <f t="shared" si="29"/>
        <v>62.21</v>
      </c>
    </row>
    <row r="194" spans="1:16">
      <c r="A194" s="1">
        <f t="shared" si="25"/>
        <v>194</v>
      </c>
      <c r="B194" s="76">
        <v>350</v>
      </c>
      <c r="C194" s="77" t="s">
        <v>73</v>
      </c>
      <c r="D194" s="83">
        <f t="shared" si="31"/>
        <v>50</v>
      </c>
      <c r="E194" s="78">
        <v>7.2660000000000002E-2</v>
      </c>
      <c r="F194" s="79">
        <v>3.1050000000000003E-5</v>
      </c>
      <c r="G194" s="75">
        <f t="shared" si="22"/>
        <v>7.2691050000000007E-2</v>
      </c>
      <c r="H194" s="66">
        <v>3.07</v>
      </c>
      <c r="I194" s="67" t="s">
        <v>74</v>
      </c>
      <c r="J194" s="68">
        <f t="shared" si="30"/>
        <v>3070</v>
      </c>
      <c r="K194" s="66">
        <v>122.87</v>
      </c>
      <c r="L194" s="67" t="s">
        <v>72</v>
      </c>
      <c r="M194" s="64">
        <f t="shared" si="28"/>
        <v>122.87</v>
      </c>
      <c r="N194" s="66">
        <v>70.459999999999994</v>
      </c>
      <c r="O194" s="67" t="s">
        <v>72</v>
      </c>
      <c r="P194" s="64">
        <f t="shared" si="29"/>
        <v>70.459999999999994</v>
      </c>
    </row>
    <row r="195" spans="1:16">
      <c r="A195" s="1">
        <f t="shared" si="25"/>
        <v>195</v>
      </c>
      <c r="B195" s="76">
        <v>375</v>
      </c>
      <c r="C195" s="77" t="s">
        <v>73</v>
      </c>
      <c r="D195" s="83">
        <f t="shared" si="31"/>
        <v>53.571428571428569</v>
      </c>
      <c r="E195" s="78">
        <v>6.8970000000000004E-2</v>
      </c>
      <c r="F195" s="79">
        <v>2.917E-5</v>
      </c>
      <c r="G195" s="75">
        <f t="shared" si="22"/>
        <v>6.8999169999999999E-2</v>
      </c>
      <c r="H195" s="66">
        <v>3.47</v>
      </c>
      <c r="I195" s="67" t="s">
        <v>74</v>
      </c>
      <c r="J195" s="68">
        <f t="shared" si="30"/>
        <v>3470</v>
      </c>
      <c r="K195" s="66">
        <v>135.69</v>
      </c>
      <c r="L195" s="67" t="s">
        <v>72</v>
      </c>
      <c r="M195" s="64">
        <f t="shared" si="28"/>
        <v>135.69</v>
      </c>
      <c r="N195" s="66">
        <v>79.13</v>
      </c>
      <c r="O195" s="67" t="s">
        <v>72</v>
      </c>
      <c r="P195" s="64">
        <f t="shared" ref="P195:P212" si="32">N195</f>
        <v>79.13</v>
      </c>
    </row>
    <row r="196" spans="1:16">
      <c r="A196" s="1">
        <f t="shared" si="25"/>
        <v>196</v>
      </c>
      <c r="B196" s="76">
        <v>400</v>
      </c>
      <c r="C196" s="77" t="s">
        <v>73</v>
      </c>
      <c r="D196" s="83">
        <f t="shared" si="31"/>
        <v>57.142857142857146</v>
      </c>
      <c r="E196" s="78">
        <v>6.5699999999999995E-2</v>
      </c>
      <c r="F196" s="79">
        <v>2.7520000000000001E-5</v>
      </c>
      <c r="G196" s="75">
        <f t="shared" si="22"/>
        <v>6.5727519999999998E-2</v>
      </c>
      <c r="H196" s="66">
        <v>3.88</v>
      </c>
      <c r="I196" s="67" t="s">
        <v>74</v>
      </c>
      <c r="J196" s="68">
        <f t="shared" si="30"/>
        <v>3880</v>
      </c>
      <c r="K196" s="66">
        <v>148.62</v>
      </c>
      <c r="L196" s="67" t="s">
        <v>72</v>
      </c>
      <c r="M196" s="64">
        <f t="shared" si="28"/>
        <v>148.62</v>
      </c>
      <c r="N196" s="66">
        <v>88.2</v>
      </c>
      <c r="O196" s="67" t="s">
        <v>72</v>
      </c>
      <c r="P196" s="64">
        <f t="shared" si="32"/>
        <v>88.2</v>
      </c>
    </row>
    <row r="197" spans="1:16">
      <c r="A197" s="1">
        <f t="shared" si="25"/>
        <v>197</v>
      </c>
      <c r="B197" s="76">
        <v>450</v>
      </c>
      <c r="C197" s="77" t="s">
        <v>73</v>
      </c>
      <c r="D197" s="83">
        <f t="shared" si="31"/>
        <v>64.285714285714292</v>
      </c>
      <c r="E197" s="78">
        <v>6.0139999999999999E-2</v>
      </c>
      <c r="F197" s="79">
        <v>2.4729999999999999E-5</v>
      </c>
      <c r="G197" s="75">
        <f t="shared" si="22"/>
        <v>6.016473E-2</v>
      </c>
      <c r="H197" s="66">
        <v>4.78</v>
      </c>
      <c r="I197" s="67" t="s">
        <v>74</v>
      </c>
      <c r="J197" s="68">
        <f t="shared" si="30"/>
        <v>4780</v>
      </c>
      <c r="K197" s="66">
        <v>196.19</v>
      </c>
      <c r="L197" s="67" t="s">
        <v>72</v>
      </c>
      <c r="M197" s="64">
        <f t="shared" si="28"/>
        <v>196.19</v>
      </c>
      <c r="N197" s="66">
        <v>107.53</v>
      </c>
      <c r="O197" s="67" t="s">
        <v>72</v>
      </c>
      <c r="P197" s="64">
        <f t="shared" si="32"/>
        <v>107.53</v>
      </c>
    </row>
    <row r="198" spans="1:16">
      <c r="A198" s="1">
        <f t="shared" si="25"/>
        <v>198</v>
      </c>
      <c r="B198" s="76">
        <v>500</v>
      </c>
      <c r="C198" s="77" t="s">
        <v>73</v>
      </c>
      <c r="D198" s="83">
        <f t="shared" si="31"/>
        <v>71.428571428571431</v>
      </c>
      <c r="E198" s="78">
        <v>5.561E-2</v>
      </c>
      <c r="F198" s="79">
        <v>2.247E-5</v>
      </c>
      <c r="G198" s="75">
        <f t="shared" si="22"/>
        <v>5.5632469999999996E-2</v>
      </c>
      <c r="H198" s="66">
        <v>5.74</v>
      </c>
      <c r="I198" s="67" t="s">
        <v>74</v>
      </c>
      <c r="J198" s="68">
        <f t="shared" si="30"/>
        <v>5740</v>
      </c>
      <c r="K198" s="66">
        <v>240.67</v>
      </c>
      <c r="L198" s="67" t="s">
        <v>72</v>
      </c>
      <c r="M198" s="64">
        <f t="shared" si="28"/>
        <v>240.67</v>
      </c>
      <c r="N198" s="66">
        <v>128.36000000000001</v>
      </c>
      <c r="O198" s="67" t="s">
        <v>72</v>
      </c>
      <c r="P198" s="64">
        <f t="shared" si="32"/>
        <v>128.36000000000001</v>
      </c>
    </row>
    <row r="199" spans="1:16">
      <c r="A199" s="1">
        <f t="shared" si="25"/>
        <v>199</v>
      </c>
      <c r="B199" s="76">
        <v>550</v>
      </c>
      <c r="C199" s="77" t="s">
        <v>73</v>
      </c>
      <c r="D199" s="83">
        <f t="shared" si="31"/>
        <v>78.571428571428569</v>
      </c>
      <c r="E199" s="78">
        <v>5.1830000000000001E-2</v>
      </c>
      <c r="F199" s="79">
        <v>2.0610000000000001E-5</v>
      </c>
      <c r="G199" s="75">
        <f t="shared" si="22"/>
        <v>5.1850609999999998E-2</v>
      </c>
      <c r="H199" s="66">
        <v>6.79</v>
      </c>
      <c r="I199" s="67" t="s">
        <v>74</v>
      </c>
      <c r="J199" s="68">
        <f t="shared" si="30"/>
        <v>6790</v>
      </c>
      <c r="K199" s="66">
        <v>283.79000000000002</v>
      </c>
      <c r="L199" s="67" t="s">
        <v>72</v>
      </c>
      <c r="M199" s="64">
        <f t="shared" si="28"/>
        <v>283.79000000000002</v>
      </c>
      <c r="N199" s="66">
        <v>150.63</v>
      </c>
      <c r="O199" s="67" t="s">
        <v>72</v>
      </c>
      <c r="P199" s="64">
        <f t="shared" si="32"/>
        <v>150.63</v>
      </c>
    </row>
    <row r="200" spans="1:16">
      <c r="A200" s="1">
        <f t="shared" si="25"/>
        <v>200</v>
      </c>
      <c r="B200" s="76">
        <v>600</v>
      </c>
      <c r="C200" s="77" t="s">
        <v>73</v>
      </c>
      <c r="D200" s="83">
        <f t="shared" si="31"/>
        <v>85.714285714285708</v>
      </c>
      <c r="E200" s="78">
        <v>4.863E-2</v>
      </c>
      <c r="F200" s="79">
        <v>1.9040000000000001E-5</v>
      </c>
      <c r="G200" s="75">
        <f t="shared" si="22"/>
        <v>4.8649039999999998E-2</v>
      </c>
      <c r="H200" s="66">
        <v>7.9</v>
      </c>
      <c r="I200" s="67" t="s">
        <v>74</v>
      </c>
      <c r="J200" s="68">
        <f t="shared" si="30"/>
        <v>7900</v>
      </c>
      <c r="K200" s="66">
        <v>326.27999999999997</v>
      </c>
      <c r="L200" s="67" t="s">
        <v>72</v>
      </c>
      <c r="M200" s="64">
        <f t="shared" si="28"/>
        <v>326.27999999999997</v>
      </c>
      <c r="N200" s="66">
        <v>174.27</v>
      </c>
      <c r="O200" s="67" t="s">
        <v>72</v>
      </c>
      <c r="P200" s="64">
        <f t="shared" si="32"/>
        <v>174.27</v>
      </c>
    </row>
    <row r="201" spans="1:16">
      <c r="A201" s="1">
        <f t="shared" si="25"/>
        <v>201</v>
      </c>
      <c r="B201" s="76">
        <v>650</v>
      </c>
      <c r="C201" s="77" t="s">
        <v>73</v>
      </c>
      <c r="D201" s="83">
        <f t="shared" si="31"/>
        <v>92.857142857142861</v>
      </c>
      <c r="E201" s="78">
        <v>4.589E-2</v>
      </c>
      <c r="F201" s="79">
        <v>1.77E-5</v>
      </c>
      <c r="G201" s="75">
        <f t="shared" si="22"/>
        <v>4.5907700000000003E-2</v>
      </c>
      <c r="H201" s="66">
        <v>9.09</v>
      </c>
      <c r="I201" s="67" t="s">
        <v>74</v>
      </c>
      <c r="J201" s="68">
        <f t="shared" si="30"/>
        <v>9090</v>
      </c>
      <c r="K201" s="66">
        <v>368.54</v>
      </c>
      <c r="L201" s="67" t="s">
        <v>72</v>
      </c>
      <c r="M201" s="64">
        <f t="shared" si="28"/>
        <v>368.54</v>
      </c>
      <c r="N201" s="66">
        <v>199.23</v>
      </c>
      <c r="O201" s="67" t="s">
        <v>72</v>
      </c>
      <c r="P201" s="64">
        <f t="shared" si="32"/>
        <v>199.23</v>
      </c>
    </row>
    <row r="202" spans="1:16">
      <c r="A202" s="1">
        <f t="shared" si="25"/>
        <v>202</v>
      </c>
      <c r="B202" s="76">
        <v>700</v>
      </c>
      <c r="C202" s="77" t="s">
        <v>73</v>
      </c>
      <c r="D202" s="113">
        <f t="shared" si="31"/>
        <v>100</v>
      </c>
      <c r="E202" s="78">
        <v>4.3499999999999997E-2</v>
      </c>
      <c r="F202" s="79">
        <v>1.6549999999999999E-5</v>
      </c>
      <c r="G202" s="75">
        <f t="shared" si="22"/>
        <v>4.3516549999999994E-2</v>
      </c>
      <c r="H202" s="66">
        <v>10.34</v>
      </c>
      <c r="I202" s="67" t="s">
        <v>74</v>
      </c>
      <c r="J202" s="68">
        <f t="shared" si="30"/>
        <v>10340</v>
      </c>
      <c r="K202" s="66">
        <v>410.78</v>
      </c>
      <c r="L202" s="67" t="s">
        <v>72</v>
      </c>
      <c r="M202" s="64">
        <f t="shared" si="28"/>
        <v>410.78</v>
      </c>
      <c r="N202" s="66">
        <v>225.45</v>
      </c>
      <c r="O202" s="67" t="s">
        <v>72</v>
      </c>
      <c r="P202" s="64">
        <f t="shared" si="32"/>
        <v>225.45</v>
      </c>
    </row>
    <row r="203" spans="1:16">
      <c r="A203" s="1">
        <f t="shared" si="25"/>
        <v>203</v>
      </c>
      <c r="B203" s="76">
        <v>800</v>
      </c>
      <c r="C203" s="77" t="s">
        <v>73</v>
      </c>
      <c r="D203" s="113">
        <f t="shared" si="31"/>
        <v>114.28571428571429</v>
      </c>
      <c r="E203" s="78">
        <v>3.9570000000000001E-2</v>
      </c>
      <c r="F203" s="79">
        <v>1.465E-5</v>
      </c>
      <c r="G203" s="75">
        <f t="shared" si="22"/>
        <v>3.9584649999999999E-2</v>
      </c>
      <c r="H203" s="66">
        <v>13.04</v>
      </c>
      <c r="I203" s="67" t="s">
        <v>74</v>
      </c>
      <c r="J203" s="68">
        <f t="shared" si="30"/>
        <v>13040</v>
      </c>
      <c r="K203" s="66">
        <v>564.13</v>
      </c>
      <c r="L203" s="67" t="s">
        <v>72</v>
      </c>
      <c r="M203" s="64">
        <f t="shared" si="28"/>
        <v>564.13</v>
      </c>
      <c r="N203" s="66">
        <v>281.49</v>
      </c>
      <c r="O203" s="67" t="s">
        <v>72</v>
      </c>
      <c r="P203" s="64">
        <f t="shared" si="32"/>
        <v>281.49</v>
      </c>
    </row>
    <row r="204" spans="1:16">
      <c r="A204" s="1">
        <f t="shared" si="25"/>
        <v>204</v>
      </c>
      <c r="B204" s="76">
        <v>900</v>
      </c>
      <c r="C204" s="77" t="s">
        <v>73</v>
      </c>
      <c r="D204" s="113">
        <f t="shared" si="31"/>
        <v>128.57142857142858</v>
      </c>
      <c r="E204" s="78">
        <v>3.6450000000000003E-2</v>
      </c>
      <c r="F204" s="79">
        <v>1.3159999999999999E-5</v>
      </c>
      <c r="G204" s="75">
        <f t="shared" si="22"/>
        <v>3.6463160000000001E-2</v>
      </c>
      <c r="H204" s="66">
        <v>15.99</v>
      </c>
      <c r="I204" s="67" t="s">
        <v>74</v>
      </c>
      <c r="J204" s="68">
        <f t="shared" si="30"/>
        <v>15990</v>
      </c>
      <c r="K204" s="66">
        <v>705.03</v>
      </c>
      <c r="L204" s="67" t="s">
        <v>72</v>
      </c>
      <c r="M204" s="64">
        <f t="shared" si="28"/>
        <v>705.03</v>
      </c>
      <c r="N204" s="66">
        <v>342</v>
      </c>
      <c r="O204" s="67" t="s">
        <v>72</v>
      </c>
      <c r="P204" s="64">
        <f t="shared" si="32"/>
        <v>342</v>
      </c>
    </row>
    <row r="205" spans="1:16">
      <c r="A205" s="1">
        <f t="shared" si="25"/>
        <v>205</v>
      </c>
      <c r="B205" s="76">
        <v>1</v>
      </c>
      <c r="C205" s="111" t="s">
        <v>75</v>
      </c>
      <c r="D205" s="113">
        <f t="shared" ref="D205:D228" si="33">B205*1000/$C$5</f>
        <v>142.85714285714286</v>
      </c>
      <c r="E205" s="78">
        <v>3.3919999999999999E-2</v>
      </c>
      <c r="F205" s="79">
        <v>1.1950000000000001E-5</v>
      </c>
      <c r="G205" s="75">
        <f t="shared" si="22"/>
        <v>3.3931949999999995E-2</v>
      </c>
      <c r="H205" s="66">
        <v>19.18</v>
      </c>
      <c r="I205" s="67" t="s">
        <v>74</v>
      </c>
      <c r="J205" s="68">
        <f t="shared" si="30"/>
        <v>19180</v>
      </c>
      <c r="K205" s="66">
        <v>840.33</v>
      </c>
      <c r="L205" s="67" t="s">
        <v>72</v>
      </c>
      <c r="M205" s="64">
        <f t="shared" si="28"/>
        <v>840.33</v>
      </c>
      <c r="N205" s="66">
        <v>406.64</v>
      </c>
      <c r="O205" s="67" t="s">
        <v>72</v>
      </c>
      <c r="P205" s="64">
        <f t="shared" si="32"/>
        <v>406.64</v>
      </c>
    </row>
    <row r="206" spans="1:16">
      <c r="A206" s="1">
        <f t="shared" si="25"/>
        <v>206</v>
      </c>
      <c r="B206" s="76">
        <v>1.1000000000000001</v>
      </c>
      <c r="C206" s="77" t="s">
        <v>75</v>
      </c>
      <c r="D206" s="113">
        <f t="shared" si="33"/>
        <v>157.14285714285714</v>
      </c>
      <c r="E206" s="78">
        <v>3.1820000000000001E-2</v>
      </c>
      <c r="F206" s="79">
        <v>1.096E-5</v>
      </c>
      <c r="G206" s="75">
        <f t="shared" si="22"/>
        <v>3.1830959999999998E-2</v>
      </c>
      <c r="H206" s="66">
        <v>22.59</v>
      </c>
      <c r="I206" s="67" t="s">
        <v>74</v>
      </c>
      <c r="J206" s="68">
        <f t="shared" si="30"/>
        <v>22590</v>
      </c>
      <c r="K206" s="66">
        <v>972.73</v>
      </c>
      <c r="L206" s="67" t="s">
        <v>72</v>
      </c>
      <c r="M206" s="64">
        <f t="shared" si="28"/>
        <v>972.73</v>
      </c>
      <c r="N206" s="66">
        <v>475.13</v>
      </c>
      <c r="O206" s="67" t="s">
        <v>72</v>
      </c>
      <c r="P206" s="64">
        <f t="shared" si="32"/>
        <v>475.13</v>
      </c>
    </row>
    <row r="207" spans="1:16">
      <c r="A207" s="1">
        <f t="shared" si="25"/>
        <v>207</v>
      </c>
      <c r="B207" s="76">
        <v>1.2</v>
      </c>
      <c r="C207" s="77" t="s">
        <v>75</v>
      </c>
      <c r="D207" s="113">
        <f t="shared" si="33"/>
        <v>171.42857142857142</v>
      </c>
      <c r="E207" s="78">
        <v>3.006E-2</v>
      </c>
      <c r="F207" s="79">
        <v>1.012E-5</v>
      </c>
      <c r="G207" s="75">
        <f t="shared" si="22"/>
        <v>3.0070119999999999E-2</v>
      </c>
      <c r="H207" s="66">
        <v>26.21</v>
      </c>
      <c r="I207" s="67" t="s">
        <v>74</v>
      </c>
      <c r="J207" s="68">
        <f t="shared" si="30"/>
        <v>26210</v>
      </c>
      <c r="K207" s="66">
        <v>1.1000000000000001</v>
      </c>
      <c r="L207" s="112" t="s">
        <v>74</v>
      </c>
      <c r="M207" s="68">
        <f t="shared" ref="M207:M228" si="34">K207*1000</f>
        <v>1100</v>
      </c>
      <c r="N207" s="66">
        <v>547.16</v>
      </c>
      <c r="O207" s="67" t="s">
        <v>72</v>
      </c>
      <c r="P207" s="64">
        <f t="shared" si="32"/>
        <v>547.16</v>
      </c>
    </row>
    <row r="208" spans="1:16">
      <c r="A208" s="1">
        <f t="shared" si="25"/>
        <v>208</v>
      </c>
      <c r="B208" s="76">
        <v>1.3</v>
      </c>
      <c r="C208" s="77" t="s">
        <v>75</v>
      </c>
      <c r="D208" s="113">
        <f t="shared" si="33"/>
        <v>185.71428571428572</v>
      </c>
      <c r="E208" s="78">
        <v>2.8549999999999999E-2</v>
      </c>
      <c r="F208" s="79">
        <v>9.4029999999999996E-6</v>
      </c>
      <c r="G208" s="75">
        <f t="shared" si="22"/>
        <v>2.8559403000000001E-2</v>
      </c>
      <c r="H208" s="66">
        <v>30.03</v>
      </c>
      <c r="I208" s="67" t="s">
        <v>74</v>
      </c>
      <c r="J208" s="68">
        <f t="shared" si="30"/>
        <v>30030</v>
      </c>
      <c r="K208" s="66">
        <v>1.23</v>
      </c>
      <c r="L208" s="67" t="s">
        <v>74</v>
      </c>
      <c r="M208" s="68">
        <f t="shared" si="34"/>
        <v>1230</v>
      </c>
      <c r="N208" s="66">
        <v>622.51</v>
      </c>
      <c r="O208" s="67" t="s">
        <v>72</v>
      </c>
      <c r="P208" s="64">
        <f t="shared" si="32"/>
        <v>622.51</v>
      </c>
    </row>
    <row r="209" spans="1:16">
      <c r="A209" s="1">
        <f t="shared" si="25"/>
        <v>209</v>
      </c>
      <c r="B209" s="76">
        <v>1.4</v>
      </c>
      <c r="C209" s="77" t="s">
        <v>75</v>
      </c>
      <c r="D209" s="113">
        <f t="shared" si="33"/>
        <v>200</v>
      </c>
      <c r="E209" s="78">
        <v>2.725E-2</v>
      </c>
      <c r="F209" s="79">
        <v>8.7860000000000002E-6</v>
      </c>
      <c r="G209" s="75">
        <f t="shared" si="22"/>
        <v>2.7258786E-2</v>
      </c>
      <c r="H209" s="66">
        <v>34.049999999999997</v>
      </c>
      <c r="I209" s="67" t="s">
        <v>74</v>
      </c>
      <c r="J209" s="68">
        <f t="shared" si="30"/>
        <v>34050</v>
      </c>
      <c r="K209" s="66">
        <v>1.36</v>
      </c>
      <c r="L209" s="67" t="s">
        <v>74</v>
      </c>
      <c r="M209" s="68">
        <f t="shared" si="34"/>
        <v>1360</v>
      </c>
      <c r="N209" s="66">
        <v>700.92</v>
      </c>
      <c r="O209" s="67" t="s">
        <v>72</v>
      </c>
      <c r="P209" s="64">
        <f t="shared" si="32"/>
        <v>700.92</v>
      </c>
    </row>
    <row r="210" spans="1:16">
      <c r="A210" s="1">
        <f t="shared" si="25"/>
        <v>210</v>
      </c>
      <c r="B210" s="76">
        <v>1.5</v>
      </c>
      <c r="C210" s="77" t="s">
        <v>75</v>
      </c>
      <c r="D210" s="113">
        <f t="shared" si="33"/>
        <v>214.28571428571428</v>
      </c>
      <c r="E210" s="78">
        <v>2.6110000000000001E-2</v>
      </c>
      <c r="F210" s="79">
        <v>8.2479999999999996E-6</v>
      </c>
      <c r="G210" s="75">
        <f t="shared" si="22"/>
        <v>2.6118248E-2</v>
      </c>
      <c r="H210" s="66">
        <v>38.25</v>
      </c>
      <c r="I210" s="67" t="s">
        <v>74</v>
      </c>
      <c r="J210" s="68">
        <f t="shared" si="30"/>
        <v>38250</v>
      </c>
      <c r="K210" s="66">
        <v>1.49</v>
      </c>
      <c r="L210" s="67" t="s">
        <v>74</v>
      </c>
      <c r="M210" s="68">
        <f t="shared" si="34"/>
        <v>1490</v>
      </c>
      <c r="N210" s="66">
        <v>782.2</v>
      </c>
      <c r="O210" s="67" t="s">
        <v>72</v>
      </c>
      <c r="P210" s="64">
        <f t="shared" si="32"/>
        <v>782.2</v>
      </c>
    </row>
    <row r="211" spans="1:16">
      <c r="A211" s="1">
        <f t="shared" si="25"/>
        <v>211</v>
      </c>
      <c r="B211" s="76">
        <v>1.6</v>
      </c>
      <c r="C211" s="77" t="s">
        <v>75</v>
      </c>
      <c r="D211" s="113">
        <f t="shared" si="33"/>
        <v>228.57142857142858</v>
      </c>
      <c r="E211" s="78">
        <v>2.511E-2</v>
      </c>
      <c r="F211" s="79">
        <v>7.7740000000000004E-6</v>
      </c>
      <c r="G211" s="75">
        <f t="shared" si="22"/>
        <v>2.5117773999999999E-2</v>
      </c>
      <c r="H211" s="66">
        <v>42.62</v>
      </c>
      <c r="I211" s="67" t="s">
        <v>74</v>
      </c>
      <c r="J211" s="68">
        <f t="shared" si="30"/>
        <v>42620</v>
      </c>
      <c r="K211" s="66">
        <v>1.62</v>
      </c>
      <c r="L211" s="67" t="s">
        <v>74</v>
      </c>
      <c r="M211" s="68">
        <f t="shared" si="34"/>
        <v>1620</v>
      </c>
      <c r="N211" s="66">
        <v>866.14</v>
      </c>
      <c r="O211" s="67" t="s">
        <v>72</v>
      </c>
      <c r="P211" s="64">
        <f t="shared" si="32"/>
        <v>866.14</v>
      </c>
    </row>
    <row r="212" spans="1:16">
      <c r="A212" s="1">
        <f t="shared" si="25"/>
        <v>212</v>
      </c>
      <c r="B212" s="76">
        <v>1.7</v>
      </c>
      <c r="C212" s="77" t="s">
        <v>75</v>
      </c>
      <c r="D212" s="113">
        <f t="shared" si="33"/>
        <v>242.85714285714286</v>
      </c>
      <c r="E212" s="78">
        <v>2.4219999999999998E-2</v>
      </c>
      <c r="F212" s="79">
        <v>7.3529999999999997E-6</v>
      </c>
      <c r="G212" s="75">
        <f t="shared" ref="G212:G275" si="35">E212+F212</f>
        <v>2.4227353E-2</v>
      </c>
      <c r="H212" s="66">
        <v>47.16</v>
      </c>
      <c r="I212" s="67" t="s">
        <v>74</v>
      </c>
      <c r="J212" s="68">
        <f t="shared" si="30"/>
        <v>47160</v>
      </c>
      <c r="K212" s="66">
        <v>1.75</v>
      </c>
      <c r="L212" s="67" t="s">
        <v>74</v>
      </c>
      <c r="M212" s="68">
        <f t="shared" si="34"/>
        <v>1750</v>
      </c>
      <c r="N212" s="66">
        <v>952.56</v>
      </c>
      <c r="O212" s="67" t="s">
        <v>72</v>
      </c>
      <c r="P212" s="64">
        <f t="shared" si="32"/>
        <v>952.56</v>
      </c>
    </row>
    <row r="213" spans="1:16">
      <c r="A213" s="1">
        <f t="shared" si="25"/>
        <v>213</v>
      </c>
      <c r="B213" s="76">
        <v>1.8</v>
      </c>
      <c r="C213" s="77" t="s">
        <v>75</v>
      </c>
      <c r="D213" s="113">
        <f t="shared" si="33"/>
        <v>257.14285714285717</v>
      </c>
      <c r="E213" s="78">
        <v>2.3429999999999999E-2</v>
      </c>
      <c r="F213" s="79">
        <v>6.9779999999999999E-6</v>
      </c>
      <c r="G213" s="75">
        <f t="shared" si="35"/>
        <v>2.3436978000000001E-2</v>
      </c>
      <c r="H213" s="66">
        <v>51.87</v>
      </c>
      <c r="I213" s="67" t="s">
        <v>74</v>
      </c>
      <c r="J213" s="68">
        <f t="shared" si="30"/>
        <v>51870</v>
      </c>
      <c r="K213" s="66">
        <v>1.88</v>
      </c>
      <c r="L213" s="67" t="s">
        <v>74</v>
      </c>
      <c r="M213" s="68">
        <f t="shared" si="34"/>
        <v>1880</v>
      </c>
      <c r="N213" s="66">
        <v>1.04</v>
      </c>
      <c r="O213" s="112" t="s">
        <v>74</v>
      </c>
      <c r="P213" s="68">
        <f t="shared" ref="P213:P228" si="36">N213*1000</f>
        <v>1040</v>
      </c>
    </row>
    <row r="214" spans="1:16">
      <c r="A214" s="1">
        <f t="shared" ref="A214:A277" si="37">A213+1</f>
        <v>214</v>
      </c>
      <c r="B214" s="76">
        <v>2</v>
      </c>
      <c r="C214" s="77" t="s">
        <v>75</v>
      </c>
      <c r="D214" s="113">
        <f t="shared" si="33"/>
        <v>285.71428571428572</v>
      </c>
      <c r="E214" s="78">
        <v>2.2079999999999999E-2</v>
      </c>
      <c r="F214" s="79">
        <v>6.3339999999999998E-6</v>
      </c>
      <c r="G214" s="75">
        <f t="shared" si="35"/>
        <v>2.2086333999999999E-2</v>
      </c>
      <c r="H214" s="66">
        <v>61.72</v>
      </c>
      <c r="I214" s="67" t="s">
        <v>74</v>
      </c>
      <c r="J214" s="68">
        <f t="shared" si="30"/>
        <v>61720</v>
      </c>
      <c r="K214" s="66">
        <v>2.35</v>
      </c>
      <c r="L214" s="67" t="s">
        <v>74</v>
      </c>
      <c r="M214" s="68">
        <f t="shared" si="34"/>
        <v>2350</v>
      </c>
      <c r="N214" s="66">
        <v>1.23</v>
      </c>
      <c r="O214" s="67" t="s">
        <v>74</v>
      </c>
      <c r="P214" s="68">
        <f t="shared" si="36"/>
        <v>1230</v>
      </c>
    </row>
    <row r="215" spans="1:16">
      <c r="A215" s="1">
        <f t="shared" si="37"/>
        <v>215</v>
      </c>
      <c r="B215" s="76">
        <v>2.25</v>
      </c>
      <c r="C215" s="77" t="s">
        <v>75</v>
      </c>
      <c r="D215" s="113">
        <f t="shared" si="33"/>
        <v>321.42857142857144</v>
      </c>
      <c r="E215" s="78">
        <v>2.0719999999999999E-2</v>
      </c>
      <c r="F215" s="79">
        <v>5.6840000000000001E-6</v>
      </c>
      <c r="G215" s="75">
        <f t="shared" si="35"/>
        <v>2.0725683999999998E-2</v>
      </c>
      <c r="H215" s="66">
        <v>74.81</v>
      </c>
      <c r="I215" s="67" t="s">
        <v>74</v>
      </c>
      <c r="J215" s="68">
        <f t="shared" si="30"/>
        <v>74810</v>
      </c>
      <c r="K215" s="66">
        <v>3</v>
      </c>
      <c r="L215" s="67" t="s">
        <v>74</v>
      </c>
      <c r="M215" s="68">
        <f t="shared" si="34"/>
        <v>3000</v>
      </c>
      <c r="N215" s="66">
        <v>1.47</v>
      </c>
      <c r="O215" s="67" t="s">
        <v>74</v>
      </c>
      <c r="P215" s="68">
        <f t="shared" si="36"/>
        <v>1470</v>
      </c>
    </row>
    <row r="216" spans="1:16">
      <c r="A216" s="1">
        <f t="shared" si="37"/>
        <v>216</v>
      </c>
      <c r="B216" s="76">
        <v>2.5</v>
      </c>
      <c r="C216" s="77" t="s">
        <v>75</v>
      </c>
      <c r="D216" s="113">
        <f t="shared" si="33"/>
        <v>357.14285714285717</v>
      </c>
      <c r="E216" s="78">
        <v>1.9640000000000001E-2</v>
      </c>
      <c r="F216" s="79">
        <v>5.1599999999999997E-6</v>
      </c>
      <c r="G216" s="75">
        <f t="shared" si="35"/>
        <v>1.9645160000000002E-2</v>
      </c>
      <c r="H216" s="66">
        <v>88.7</v>
      </c>
      <c r="I216" s="67" t="s">
        <v>74</v>
      </c>
      <c r="J216" s="68">
        <f t="shared" si="30"/>
        <v>88700</v>
      </c>
      <c r="K216" s="66">
        <v>3.6</v>
      </c>
      <c r="L216" s="67" t="s">
        <v>74</v>
      </c>
      <c r="M216" s="68">
        <f t="shared" si="34"/>
        <v>3600</v>
      </c>
      <c r="N216" s="66">
        <v>1.72</v>
      </c>
      <c r="O216" s="67" t="s">
        <v>74</v>
      </c>
      <c r="P216" s="68">
        <f t="shared" si="36"/>
        <v>1720</v>
      </c>
    </row>
    <row r="217" spans="1:16">
      <c r="A217" s="1">
        <f t="shared" si="37"/>
        <v>217</v>
      </c>
      <c r="B217" s="76">
        <v>2.75</v>
      </c>
      <c r="C217" s="77" t="s">
        <v>75</v>
      </c>
      <c r="D217" s="113">
        <f t="shared" si="33"/>
        <v>392.85714285714283</v>
      </c>
      <c r="E217" s="78">
        <v>1.8749999999999999E-2</v>
      </c>
      <c r="F217" s="79">
        <v>4.7260000000000002E-6</v>
      </c>
      <c r="G217" s="75">
        <f t="shared" si="35"/>
        <v>1.8754725999999999E-2</v>
      </c>
      <c r="H217" s="66">
        <v>103.29</v>
      </c>
      <c r="I217" s="67" t="s">
        <v>74</v>
      </c>
      <c r="J217" s="68">
        <f t="shared" si="30"/>
        <v>103290</v>
      </c>
      <c r="K217" s="66">
        <v>4.16</v>
      </c>
      <c r="L217" s="67" t="s">
        <v>74</v>
      </c>
      <c r="M217" s="68">
        <f t="shared" si="34"/>
        <v>4160</v>
      </c>
      <c r="N217" s="66">
        <v>1.97</v>
      </c>
      <c r="O217" s="67" t="s">
        <v>74</v>
      </c>
      <c r="P217" s="68">
        <f t="shared" si="36"/>
        <v>1970</v>
      </c>
    </row>
    <row r="218" spans="1:16">
      <c r="A218" s="1">
        <f t="shared" si="37"/>
        <v>218</v>
      </c>
      <c r="B218" s="76">
        <v>3</v>
      </c>
      <c r="C218" s="77" t="s">
        <v>75</v>
      </c>
      <c r="D218" s="113">
        <f t="shared" si="33"/>
        <v>428.57142857142856</v>
      </c>
      <c r="E218" s="78">
        <v>1.8010000000000002E-2</v>
      </c>
      <c r="F218" s="79">
        <v>4.3619999999999999E-6</v>
      </c>
      <c r="G218" s="75">
        <f t="shared" si="35"/>
        <v>1.8014362000000003E-2</v>
      </c>
      <c r="H218" s="66">
        <v>118.53</v>
      </c>
      <c r="I218" s="67" t="s">
        <v>74</v>
      </c>
      <c r="J218" s="68">
        <f t="shared" si="30"/>
        <v>118530</v>
      </c>
      <c r="K218" s="66">
        <v>4.7</v>
      </c>
      <c r="L218" s="67" t="s">
        <v>74</v>
      </c>
      <c r="M218" s="68">
        <f t="shared" si="34"/>
        <v>4700</v>
      </c>
      <c r="N218" s="66">
        <v>2.2400000000000002</v>
      </c>
      <c r="O218" s="67" t="s">
        <v>74</v>
      </c>
      <c r="P218" s="68">
        <f t="shared" si="36"/>
        <v>2240</v>
      </c>
    </row>
    <row r="219" spans="1:16">
      <c r="A219" s="1">
        <f t="shared" si="37"/>
        <v>219</v>
      </c>
      <c r="B219" s="76">
        <v>3.25</v>
      </c>
      <c r="C219" s="77" t="s">
        <v>75</v>
      </c>
      <c r="D219" s="113">
        <f t="shared" si="33"/>
        <v>464.28571428571428</v>
      </c>
      <c r="E219" s="78">
        <v>1.7389999999999999E-2</v>
      </c>
      <c r="F219" s="79">
        <v>4.0520000000000003E-6</v>
      </c>
      <c r="G219" s="75">
        <f t="shared" si="35"/>
        <v>1.7394052E-2</v>
      </c>
      <c r="H219" s="66">
        <v>134.36000000000001</v>
      </c>
      <c r="I219" s="67" t="s">
        <v>74</v>
      </c>
      <c r="J219" s="68">
        <f t="shared" si="30"/>
        <v>134360</v>
      </c>
      <c r="K219" s="66">
        <v>5.22</v>
      </c>
      <c r="L219" s="67" t="s">
        <v>74</v>
      </c>
      <c r="M219" s="68">
        <f t="shared" si="34"/>
        <v>5220</v>
      </c>
      <c r="N219" s="66">
        <v>2.5099999999999998</v>
      </c>
      <c r="O219" s="67" t="s">
        <v>74</v>
      </c>
      <c r="P219" s="68">
        <f t="shared" si="36"/>
        <v>2510</v>
      </c>
    </row>
    <row r="220" spans="1:16">
      <c r="A220" s="1">
        <f t="shared" si="37"/>
        <v>220</v>
      </c>
      <c r="B220" s="76">
        <v>3.5</v>
      </c>
      <c r="C220" s="77" t="s">
        <v>75</v>
      </c>
      <c r="D220" s="113">
        <f t="shared" si="33"/>
        <v>500</v>
      </c>
      <c r="E220" s="78">
        <v>1.686E-2</v>
      </c>
      <c r="F220" s="79">
        <v>3.7850000000000002E-6</v>
      </c>
      <c r="G220" s="75">
        <f t="shared" si="35"/>
        <v>1.6863784999999999E-2</v>
      </c>
      <c r="H220" s="66">
        <v>150.72</v>
      </c>
      <c r="I220" s="67" t="s">
        <v>74</v>
      </c>
      <c r="J220" s="68">
        <f t="shared" si="30"/>
        <v>150720</v>
      </c>
      <c r="K220" s="66">
        <v>5.72</v>
      </c>
      <c r="L220" s="67" t="s">
        <v>74</v>
      </c>
      <c r="M220" s="68">
        <f t="shared" si="34"/>
        <v>5720</v>
      </c>
      <c r="N220" s="66">
        <v>2.78</v>
      </c>
      <c r="O220" s="67" t="s">
        <v>74</v>
      </c>
      <c r="P220" s="68">
        <f t="shared" si="36"/>
        <v>2780</v>
      </c>
    </row>
    <row r="221" spans="1:16">
      <c r="A221" s="1">
        <f t="shared" si="37"/>
        <v>221</v>
      </c>
      <c r="B221" s="76">
        <v>3.75</v>
      </c>
      <c r="C221" s="77" t="s">
        <v>75</v>
      </c>
      <c r="D221" s="113">
        <f t="shared" si="33"/>
        <v>535.71428571428567</v>
      </c>
      <c r="E221" s="78">
        <v>1.6410000000000001E-2</v>
      </c>
      <c r="F221" s="79">
        <v>3.551E-6</v>
      </c>
      <c r="G221" s="75">
        <f t="shared" si="35"/>
        <v>1.6413551000000002E-2</v>
      </c>
      <c r="H221" s="66">
        <v>167.56</v>
      </c>
      <c r="I221" s="67" t="s">
        <v>74</v>
      </c>
      <c r="J221" s="68">
        <f t="shared" si="30"/>
        <v>167560</v>
      </c>
      <c r="K221" s="66">
        <v>6.21</v>
      </c>
      <c r="L221" s="67" t="s">
        <v>74</v>
      </c>
      <c r="M221" s="68">
        <f t="shared" si="34"/>
        <v>6210</v>
      </c>
      <c r="N221" s="66">
        <v>3.06</v>
      </c>
      <c r="O221" s="67" t="s">
        <v>74</v>
      </c>
      <c r="P221" s="68">
        <f t="shared" si="36"/>
        <v>3060</v>
      </c>
    </row>
    <row r="222" spans="1:16">
      <c r="A222" s="1">
        <f t="shared" si="37"/>
        <v>222</v>
      </c>
      <c r="B222" s="76">
        <v>4</v>
      </c>
      <c r="C222" s="77" t="s">
        <v>75</v>
      </c>
      <c r="D222" s="113">
        <f t="shared" si="33"/>
        <v>571.42857142857144</v>
      </c>
      <c r="E222" s="78">
        <v>1.601E-2</v>
      </c>
      <c r="F222" s="79">
        <v>3.3459999999999998E-6</v>
      </c>
      <c r="G222" s="75">
        <f t="shared" si="35"/>
        <v>1.6013346000000001E-2</v>
      </c>
      <c r="H222" s="66">
        <v>184.84</v>
      </c>
      <c r="I222" s="67" t="s">
        <v>74</v>
      </c>
      <c r="J222" s="68">
        <f t="shared" si="30"/>
        <v>184840</v>
      </c>
      <c r="K222" s="66">
        <v>6.69</v>
      </c>
      <c r="L222" s="67" t="s">
        <v>74</v>
      </c>
      <c r="M222" s="68">
        <f t="shared" si="34"/>
        <v>6690</v>
      </c>
      <c r="N222" s="66">
        <v>3.34</v>
      </c>
      <c r="O222" s="67" t="s">
        <v>74</v>
      </c>
      <c r="P222" s="68">
        <f t="shared" si="36"/>
        <v>3340</v>
      </c>
    </row>
    <row r="223" spans="1:16">
      <c r="A223" s="1">
        <f t="shared" si="37"/>
        <v>223</v>
      </c>
      <c r="B223" s="76">
        <v>4.5</v>
      </c>
      <c r="C223" s="77" t="s">
        <v>75</v>
      </c>
      <c r="D223" s="113">
        <f t="shared" si="33"/>
        <v>642.85714285714289</v>
      </c>
      <c r="E223" s="78">
        <v>1.536E-2</v>
      </c>
      <c r="F223" s="79">
        <v>3.0010000000000002E-6</v>
      </c>
      <c r="G223" s="75">
        <f t="shared" si="35"/>
        <v>1.5363001000000001E-2</v>
      </c>
      <c r="H223" s="66">
        <v>220.56</v>
      </c>
      <c r="I223" s="67" t="s">
        <v>74</v>
      </c>
      <c r="J223" s="68">
        <f t="shared" si="30"/>
        <v>220560</v>
      </c>
      <c r="K223" s="66">
        <v>8.41</v>
      </c>
      <c r="L223" s="67" t="s">
        <v>74</v>
      </c>
      <c r="M223" s="68">
        <f t="shared" si="34"/>
        <v>8410</v>
      </c>
      <c r="N223" s="66">
        <v>3.91</v>
      </c>
      <c r="O223" s="67" t="s">
        <v>74</v>
      </c>
      <c r="P223" s="68">
        <f t="shared" si="36"/>
        <v>3910</v>
      </c>
    </row>
    <row r="224" spans="1:16">
      <c r="A224" s="1">
        <f t="shared" si="37"/>
        <v>224</v>
      </c>
      <c r="B224" s="76">
        <v>5</v>
      </c>
      <c r="C224" s="77" t="s">
        <v>75</v>
      </c>
      <c r="D224" s="113">
        <f t="shared" si="33"/>
        <v>714.28571428571433</v>
      </c>
      <c r="E224" s="78">
        <v>1.486E-2</v>
      </c>
      <c r="F224" s="79">
        <v>2.723E-6</v>
      </c>
      <c r="G224" s="75">
        <f t="shared" si="35"/>
        <v>1.4862723E-2</v>
      </c>
      <c r="H224" s="66">
        <v>257.64</v>
      </c>
      <c r="I224" s="67" t="s">
        <v>74</v>
      </c>
      <c r="J224" s="68">
        <f t="shared" si="30"/>
        <v>257640</v>
      </c>
      <c r="K224" s="66">
        <v>9.93</v>
      </c>
      <c r="L224" s="67" t="s">
        <v>74</v>
      </c>
      <c r="M224" s="68">
        <f t="shared" si="34"/>
        <v>9930</v>
      </c>
      <c r="N224" s="66">
        <v>4.49</v>
      </c>
      <c r="O224" s="67" t="s">
        <v>74</v>
      </c>
      <c r="P224" s="68">
        <f t="shared" si="36"/>
        <v>4490</v>
      </c>
    </row>
    <row r="225" spans="1:16">
      <c r="A225" s="1">
        <f t="shared" si="37"/>
        <v>225</v>
      </c>
      <c r="B225" s="76">
        <v>5.5</v>
      </c>
      <c r="C225" s="77" t="s">
        <v>75</v>
      </c>
      <c r="D225" s="113">
        <f t="shared" si="33"/>
        <v>785.71428571428567</v>
      </c>
      <c r="E225" s="78">
        <v>1.4460000000000001E-2</v>
      </c>
      <c r="F225" s="79">
        <v>2.4930000000000001E-6</v>
      </c>
      <c r="G225" s="75">
        <f t="shared" si="35"/>
        <v>1.4462493E-2</v>
      </c>
      <c r="H225" s="66">
        <v>295.86</v>
      </c>
      <c r="I225" s="67" t="s">
        <v>74</v>
      </c>
      <c r="J225" s="68">
        <f t="shared" si="30"/>
        <v>295860</v>
      </c>
      <c r="K225" s="66">
        <v>11.33</v>
      </c>
      <c r="L225" s="67" t="s">
        <v>74</v>
      </c>
      <c r="M225" s="68">
        <f t="shared" si="34"/>
        <v>11330</v>
      </c>
      <c r="N225" s="66">
        <v>5.07</v>
      </c>
      <c r="O225" s="67" t="s">
        <v>74</v>
      </c>
      <c r="P225" s="68">
        <f t="shared" si="36"/>
        <v>5070</v>
      </c>
    </row>
    <row r="226" spans="1:16">
      <c r="A226" s="1">
        <f t="shared" si="37"/>
        <v>226</v>
      </c>
      <c r="B226" s="76">
        <v>6</v>
      </c>
      <c r="C226" s="77" t="s">
        <v>75</v>
      </c>
      <c r="D226" s="113">
        <f t="shared" si="33"/>
        <v>857.14285714285711</v>
      </c>
      <c r="E226" s="78">
        <v>1.414E-2</v>
      </c>
      <c r="F226" s="79">
        <v>2.3E-6</v>
      </c>
      <c r="G226" s="75">
        <f t="shared" si="35"/>
        <v>1.41423E-2</v>
      </c>
      <c r="H226" s="66">
        <v>335.05</v>
      </c>
      <c r="I226" s="67" t="s">
        <v>74</v>
      </c>
      <c r="J226" s="68">
        <f t="shared" si="30"/>
        <v>335050</v>
      </c>
      <c r="K226" s="66">
        <v>12.64</v>
      </c>
      <c r="L226" s="67" t="s">
        <v>74</v>
      </c>
      <c r="M226" s="68">
        <f t="shared" si="34"/>
        <v>12640</v>
      </c>
      <c r="N226" s="66">
        <v>5.64</v>
      </c>
      <c r="O226" s="67" t="s">
        <v>74</v>
      </c>
      <c r="P226" s="68">
        <f t="shared" si="36"/>
        <v>5640</v>
      </c>
    </row>
    <row r="227" spans="1:16">
      <c r="A227" s="1">
        <f t="shared" si="37"/>
        <v>227</v>
      </c>
      <c r="B227" s="76">
        <v>6.5</v>
      </c>
      <c r="C227" s="77" t="s">
        <v>75</v>
      </c>
      <c r="D227" s="113">
        <f t="shared" si="33"/>
        <v>928.57142857142856</v>
      </c>
      <c r="E227" s="78">
        <v>1.387E-2</v>
      </c>
      <c r="F227" s="79">
        <v>2.136E-6</v>
      </c>
      <c r="G227" s="75">
        <f t="shared" si="35"/>
        <v>1.3872136E-2</v>
      </c>
      <c r="H227" s="66">
        <v>375.05</v>
      </c>
      <c r="I227" s="67" t="s">
        <v>74</v>
      </c>
      <c r="J227" s="68">
        <f t="shared" si="30"/>
        <v>375050</v>
      </c>
      <c r="K227" s="66">
        <v>13.87</v>
      </c>
      <c r="L227" s="67" t="s">
        <v>74</v>
      </c>
      <c r="M227" s="68">
        <f t="shared" si="34"/>
        <v>13870</v>
      </c>
      <c r="N227" s="66">
        <v>6.22</v>
      </c>
      <c r="O227" s="67" t="s">
        <v>74</v>
      </c>
      <c r="P227" s="68">
        <f t="shared" si="36"/>
        <v>6220</v>
      </c>
    </row>
    <row r="228" spans="1:16">
      <c r="A228" s="4">
        <f t="shared" si="37"/>
        <v>228</v>
      </c>
      <c r="B228" s="76">
        <v>7</v>
      </c>
      <c r="C228" s="77" t="s">
        <v>75</v>
      </c>
      <c r="D228" s="64">
        <f t="shared" si="33"/>
        <v>1000</v>
      </c>
      <c r="E228" s="78">
        <v>1.366E-2</v>
      </c>
      <c r="F228" s="79">
        <v>1.9939999999999999E-6</v>
      </c>
      <c r="G228" s="75">
        <f t="shared" si="35"/>
        <v>1.3661994E-2</v>
      </c>
      <c r="H228" s="66">
        <v>415.75</v>
      </c>
      <c r="I228" s="67" t="s">
        <v>74</v>
      </c>
      <c r="J228" s="68">
        <f t="shared" si="30"/>
        <v>415750</v>
      </c>
      <c r="K228" s="66">
        <v>15.04</v>
      </c>
      <c r="L228" s="67" t="s">
        <v>74</v>
      </c>
      <c r="M228" s="68">
        <f t="shared" si="34"/>
        <v>15040</v>
      </c>
      <c r="N228" s="66">
        <v>6.79</v>
      </c>
      <c r="O228" s="67" t="s">
        <v>74</v>
      </c>
      <c r="P228" s="68">
        <f t="shared" si="36"/>
        <v>6790</v>
      </c>
    </row>
    <row r="229" spans="1:16">
      <c r="A229" s="1">
        <f t="shared" si="37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7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7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7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7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7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7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7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7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7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7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7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7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7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7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7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7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7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7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7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7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7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7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7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7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7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7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7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7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7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7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7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7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7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7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7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7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7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7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7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7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7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7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7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7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7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7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7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7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AB52D-5718-4851-9871-CAF579C8CF73}">
  <sheetPr codeName="WSform5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7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srim7Be_Cu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7.0000000000000007E-2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7000000</v>
      </c>
      <c r="E13" s="19" t="s">
        <v>50</v>
      </c>
      <c r="F13" s="44"/>
      <c r="G13" s="45"/>
      <c r="H13" s="45"/>
      <c r="I13" s="46"/>
      <c r="J13" s="4">
        <v>8</v>
      </c>
      <c r="K13" s="101">
        <v>3.7467000000000001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69.999899999999997</v>
      </c>
      <c r="C20" s="110" t="s">
        <v>69</v>
      </c>
      <c r="D20" s="84">
        <f t="shared" ref="D20:D49" si="0">B20/1000000/$C$5</f>
        <v>9.9999857142857148E-6</v>
      </c>
      <c r="E20" s="73">
        <v>9.5230000000000002E-3</v>
      </c>
      <c r="F20" s="74">
        <v>3.1949999999999999E-2</v>
      </c>
      <c r="G20" s="75">
        <f t="shared" ref="G20:G83" si="1">E20+F20</f>
        <v>4.1472999999999996E-2</v>
      </c>
      <c r="H20" s="72">
        <v>5</v>
      </c>
      <c r="I20" s="110" t="s">
        <v>70</v>
      </c>
      <c r="J20" s="83">
        <f t="shared" ref="J20:J51" si="2">H20/1000/10</f>
        <v>5.0000000000000001E-4</v>
      </c>
      <c r="K20" s="72">
        <v>9</v>
      </c>
      <c r="L20" s="110" t="s">
        <v>70</v>
      </c>
      <c r="M20" s="83">
        <f t="shared" ref="M20:M51" si="3">K20/1000/10</f>
        <v>8.9999999999999998E-4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79.999899999999997</v>
      </c>
      <c r="C21" s="77" t="s">
        <v>69</v>
      </c>
      <c r="D21" s="84">
        <f t="shared" si="0"/>
        <v>1.1428557142857143E-5</v>
      </c>
      <c r="E21" s="78">
        <v>1.018E-2</v>
      </c>
      <c r="F21" s="79">
        <v>3.388E-2</v>
      </c>
      <c r="G21" s="75">
        <f t="shared" si="1"/>
        <v>4.4060000000000002E-2</v>
      </c>
      <c r="H21" s="76">
        <v>5</v>
      </c>
      <c r="I21" s="77" t="s">
        <v>70</v>
      </c>
      <c r="J21" s="83">
        <f t="shared" si="2"/>
        <v>5.0000000000000001E-4</v>
      </c>
      <c r="K21" s="76">
        <v>9</v>
      </c>
      <c r="L21" s="77" t="s">
        <v>70</v>
      </c>
      <c r="M21" s="83">
        <f t="shared" si="3"/>
        <v>8.9999999999999998E-4</v>
      </c>
      <c r="N21" s="76">
        <v>7</v>
      </c>
      <c r="O21" s="77" t="s">
        <v>70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89.999899999999997</v>
      </c>
      <c r="C22" s="77" t="s">
        <v>69</v>
      </c>
      <c r="D22" s="84">
        <f t="shared" si="0"/>
        <v>1.2857128571428571E-5</v>
      </c>
      <c r="E22" s="78">
        <v>1.0800000000000001E-2</v>
      </c>
      <c r="F22" s="79">
        <v>3.5639999999999998E-2</v>
      </c>
      <c r="G22" s="75">
        <f t="shared" si="1"/>
        <v>4.6439999999999995E-2</v>
      </c>
      <c r="H22" s="76">
        <v>5</v>
      </c>
      <c r="I22" s="77" t="s">
        <v>70</v>
      </c>
      <c r="J22" s="83">
        <f t="shared" si="2"/>
        <v>5.0000000000000001E-4</v>
      </c>
      <c r="K22" s="76">
        <v>10</v>
      </c>
      <c r="L22" s="77" t="s">
        <v>70</v>
      </c>
      <c r="M22" s="83">
        <f t="shared" si="3"/>
        <v>1E-3</v>
      </c>
      <c r="N22" s="76">
        <v>7</v>
      </c>
      <c r="O22" s="77" t="s">
        <v>70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99.999899999999997</v>
      </c>
      <c r="C23" s="77" t="s">
        <v>69</v>
      </c>
      <c r="D23" s="84">
        <f t="shared" si="0"/>
        <v>1.4285699999999999E-5</v>
      </c>
      <c r="E23" s="78">
        <v>1.1379999999999999E-2</v>
      </c>
      <c r="F23" s="79">
        <v>3.7249999999999998E-2</v>
      </c>
      <c r="G23" s="75">
        <f t="shared" si="1"/>
        <v>4.863E-2</v>
      </c>
      <c r="H23" s="76">
        <v>6</v>
      </c>
      <c r="I23" s="77" t="s">
        <v>70</v>
      </c>
      <c r="J23" s="83">
        <f t="shared" si="2"/>
        <v>6.0000000000000006E-4</v>
      </c>
      <c r="K23" s="76">
        <v>10</v>
      </c>
      <c r="L23" s="77" t="s">
        <v>70</v>
      </c>
      <c r="M23" s="83">
        <f t="shared" si="3"/>
        <v>1E-3</v>
      </c>
      <c r="N23" s="76">
        <v>8</v>
      </c>
      <c r="O23" s="77" t="s">
        <v>70</v>
      </c>
      <c r="P23" s="83">
        <f t="shared" si="4"/>
        <v>8.0000000000000004E-4</v>
      </c>
    </row>
    <row r="24" spans="1:25">
      <c r="A24" s="1">
        <f t="shared" si="5"/>
        <v>24</v>
      </c>
      <c r="B24" s="76">
        <v>110</v>
      </c>
      <c r="C24" s="77" t="s">
        <v>69</v>
      </c>
      <c r="D24" s="84">
        <f t="shared" si="0"/>
        <v>1.5714285714285715E-5</v>
      </c>
      <c r="E24" s="78">
        <v>1.1939999999999999E-2</v>
      </c>
      <c r="F24" s="79">
        <v>3.875E-2</v>
      </c>
      <c r="G24" s="75">
        <f t="shared" si="1"/>
        <v>5.0689999999999999E-2</v>
      </c>
      <c r="H24" s="76">
        <v>6</v>
      </c>
      <c r="I24" s="77" t="s">
        <v>70</v>
      </c>
      <c r="J24" s="83">
        <f t="shared" si="2"/>
        <v>6.0000000000000006E-4</v>
      </c>
      <c r="K24" s="76">
        <v>11</v>
      </c>
      <c r="L24" s="77" t="s">
        <v>70</v>
      </c>
      <c r="M24" s="83">
        <f t="shared" si="3"/>
        <v>1.0999999999999998E-3</v>
      </c>
      <c r="N24" s="76">
        <v>8</v>
      </c>
      <c r="O24" s="77" t="s">
        <v>70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120</v>
      </c>
      <c r="C25" s="77" t="s">
        <v>69</v>
      </c>
      <c r="D25" s="84">
        <f t="shared" si="0"/>
        <v>1.7142857142857142E-5</v>
      </c>
      <c r="E25" s="78">
        <v>1.247E-2</v>
      </c>
      <c r="F25" s="79">
        <v>4.0140000000000002E-2</v>
      </c>
      <c r="G25" s="75">
        <f t="shared" si="1"/>
        <v>5.2610000000000004E-2</v>
      </c>
      <c r="H25" s="76">
        <v>6</v>
      </c>
      <c r="I25" s="77" t="s">
        <v>70</v>
      </c>
      <c r="J25" s="83">
        <f t="shared" si="2"/>
        <v>6.0000000000000006E-4</v>
      </c>
      <c r="K25" s="76">
        <v>11</v>
      </c>
      <c r="L25" s="77" t="s">
        <v>70</v>
      </c>
      <c r="M25" s="83">
        <f t="shared" si="3"/>
        <v>1.0999999999999998E-3</v>
      </c>
      <c r="N25" s="76">
        <v>8</v>
      </c>
      <c r="O25" s="77" t="s">
        <v>70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130</v>
      </c>
      <c r="C26" s="77" t="s">
        <v>69</v>
      </c>
      <c r="D26" s="84">
        <f t="shared" si="0"/>
        <v>1.8571428571428568E-5</v>
      </c>
      <c r="E26" s="78">
        <v>1.298E-2</v>
      </c>
      <c r="F26" s="79">
        <v>4.1450000000000001E-2</v>
      </c>
      <c r="G26" s="75">
        <f t="shared" si="1"/>
        <v>5.4429999999999999E-2</v>
      </c>
      <c r="H26" s="76">
        <v>7</v>
      </c>
      <c r="I26" s="77" t="s">
        <v>70</v>
      </c>
      <c r="J26" s="83">
        <f t="shared" si="2"/>
        <v>6.9999999999999999E-4</v>
      </c>
      <c r="K26" s="76">
        <v>12</v>
      </c>
      <c r="L26" s="77" t="s">
        <v>70</v>
      </c>
      <c r="M26" s="83">
        <f t="shared" si="3"/>
        <v>1.2000000000000001E-3</v>
      </c>
      <c r="N26" s="76">
        <v>9</v>
      </c>
      <c r="O26" s="77" t="s">
        <v>70</v>
      </c>
      <c r="P26" s="83">
        <f t="shared" si="4"/>
        <v>8.9999999999999998E-4</v>
      </c>
    </row>
    <row r="27" spans="1:25">
      <c r="A27" s="1">
        <f t="shared" si="5"/>
        <v>27</v>
      </c>
      <c r="B27" s="76">
        <v>139.999</v>
      </c>
      <c r="C27" s="77" t="s">
        <v>69</v>
      </c>
      <c r="D27" s="84">
        <f t="shared" si="0"/>
        <v>1.9999857142857142E-5</v>
      </c>
      <c r="E27" s="78">
        <v>1.3469999999999999E-2</v>
      </c>
      <c r="F27" s="79">
        <v>4.2680000000000003E-2</v>
      </c>
      <c r="G27" s="75">
        <f t="shared" si="1"/>
        <v>5.6150000000000005E-2</v>
      </c>
      <c r="H27" s="76">
        <v>7</v>
      </c>
      <c r="I27" s="77" t="s">
        <v>70</v>
      </c>
      <c r="J27" s="83">
        <f t="shared" si="2"/>
        <v>6.9999999999999999E-4</v>
      </c>
      <c r="K27" s="76">
        <v>12</v>
      </c>
      <c r="L27" s="77" t="s">
        <v>70</v>
      </c>
      <c r="M27" s="83">
        <f t="shared" si="3"/>
        <v>1.2000000000000001E-3</v>
      </c>
      <c r="N27" s="76">
        <v>9</v>
      </c>
      <c r="O27" s="77" t="s">
        <v>70</v>
      </c>
      <c r="P27" s="83">
        <f t="shared" si="4"/>
        <v>8.9999999999999998E-4</v>
      </c>
    </row>
    <row r="28" spans="1:25">
      <c r="A28" s="1">
        <f t="shared" si="5"/>
        <v>28</v>
      </c>
      <c r="B28" s="76">
        <v>149.999</v>
      </c>
      <c r="C28" s="77" t="s">
        <v>69</v>
      </c>
      <c r="D28" s="84">
        <f t="shared" si="0"/>
        <v>2.1428428571428572E-5</v>
      </c>
      <c r="E28" s="78">
        <v>1.3939999999999999E-2</v>
      </c>
      <c r="F28" s="79">
        <v>4.3839999999999997E-2</v>
      </c>
      <c r="G28" s="75">
        <f t="shared" si="1"/>
        <v>5.7779999999999998E-2</v>
      </c>
      <c r="H28" s="76">
        <v>7</v>
      </c>
      <c r="I28" s="77" t="s">
        <v>70</v>
      </c>
      <c r="J28" s="83">
        <f t="shared" si="2"/>
        <v>6.9999999999999999E-4</v>
      </c>
      <c r="K28" s="76">
        <v>13</v>
      </c>
      <c r="L28" s="77" t="s">
        <v>70</v>
      </c>
      <c r="M28" s="83">
        <f t="shared" si="3"/>
        <v>1.2999999999999999E-3</v>
      </c>
      <c r="N28" s="76">
        <v>9</v>
      </c>
      <c r="O28" s="77" t="s">
        <v>70</v>
      </c>
      <c r="P28" s="83">
        <f t="shared" si="4"/>
        <v>8.9999999999999998E-4</v>
      </c>
    </row>
    <row r="29" spans="1:25">
      <c r="A29" s="1">
        <f t="shared" si="5"/>
        <v>29</v>
      </c>
      <c r="B29" s="76">
        <v>159.999</v>
      </c>
      <c r="C29" s="77" t="s">
        <v>69</v>
      </c>
      <c r="D29" s="84">
        <f t="shared" si="0"/>
        <v>2.2856999999999998E-5</v>
      </c>
      <c r="E29" s="78">
        <v>1.44E-2</v>
      </c>
      <c r="F29" s="79">
        <v>4.4940000000000001E-2</v>
      </c>
      <c r="G29" s="75">
        <f t="shared" si="1"/>
        <v>5.9340000000000004E-2</v>
      </c>
      <c r="H29" s="76">
        <v>8</v>
      </c>
      <c r="I29" s="77" t="s">
        <v>70</v>
      </c>
      <c r="J29" s="83">
        <f t="shared" si="2"/>
        <v>8.0000000000000004E-4</v>
      </c>
      <c r="K29" s="76">
        <v>13</v>
      </c>
      <c r="L29" s="77" t="s">
        <v>70</v>
      </c>
      <c r="M29" s="83">
        <f t="shared" si="3"/>
        <v>1.2999999999999999E-3</v>
      </c>
      <c r="N29" s="76">
        <v>10</v>
      </c>
      <c r="O29" s="77" t="s">
        <v>70</v>
      </c>
      <c r="P29" s="83">
        <f t="shared" si="4"/>
        <v>1E-3</v>
      </c>
    </row>
    <row r="30" spans="1:25">
      <c r="A30" s="1">
        <f t="shared" si="5"/>
        <v>30</v>
      </c>
      <c r="B30" s="76">
        <v>169.999</v>
      </c>
      <c r="C30" s="77" t="s">
        <v>69</v>
      </c>
      <c r="D30" s="84">
        <f t="shared" si="0"/>
        <v>2.4285571428571428E-5</v>
      </c>
      <c r="E30" s="78">
        <v>1.4840000000000001E-2</v>
      </c>
      <c r="F30" s="79">
        <v>4.598E-2</v>
      </c>
      <c r="G30" s="75">
        <f t="shared" si="1"/>
        <v>6.0819999999999999E-2</v>
      </c>
      <c r="H30" s="76">
        <v>8</v>
      </c>
      <c r="I30" s="77" t="s">
        <v>70</v>
      </c>
      <c r="J30" s="83">
        <f t="shared" si="2"/>
        <v>8.0000000000000004E-4</v>
      </c>
      <c r="K30" s="76">
        <v>14</v>
      </c>
      <c r="L30" s="77" t="s">
        <v>70</v>
      </c>
      <c r="M30" s="83">
        <f t="shared" si="3"/>
        <v>1.4E-3</v>
      </c>
      <c r="N30" s="76">
        <v>10</v>
      </c>
      <c r="O30" s="77" t="s">
        <v>70</v>
      </c>
      <c r="P30" s="83">
        <f t="shared" si="4"/>
        <v>1E-3</v>
      </c>
    </row>
    <row r="31" spans="1:25">
      <c r="A31" s="1">
        <f t="shared" si="5"/>
        <v>31</v>
      </c>
      <c r="B31" s="76">
        <v>179.999</v>
      </c>
      <c r="C31" s="77" t="s">
        <v>69</v>
      </c>
      <c r="D31" s="84">
        <f t="shared" si="0"/>
        <v>2.5714142857142858E-5</v>
      </c>
      <c r="E31" s="78">
        <v>1.5270000000000001E-2</v>
      </c>
      <c r="F31" s="79">
        <v>4.6969999999999998E-2</v>
      </c>
      <c r="G31" s="75">
        <f t="shared" si="1"/>
        <v>6.2239999999999997E-2</v>
      </c>
      <c r="H31" s="76">
        <v>8</v>
      </c>
      <c r="I31" s="77" t="s">
        <v>70</v>
      </c>
      <c r="J31" s="83">
        <f t="shared" si="2"/>
        <v>8.0000000000000004E-4</v>
      </c>
      <c r="K31" s="76">
        <v>14</v>
      </c>
      <c r="L31" s="77" t="s">
        <v>70</v>
      </c>
      <c r="M31" s="83">
        <f t="shared" si="3"/>
        <v>1.4E-3</v>
      </c>
      <c r="N31" s="76">
        <v>10</v>
      </c>
      <c r="O31" s="77" t="s">
        <v>70</v>
      </c>
      <c r="P31" s="83">
        <f t="shared" si="4"/>
        <v>1E-3</v>
      </c>
    </row>
    <row r="32" spans="1:25">
      <c r="A32" s="1">
        <f t="shared" si="5"/>
        <v>32</v>
      </c>
      <c r="B32" s="76">
        <v>199.999</v>
      </c>
      <c r="C32" s="77" t="s">
        <v>69</v>
      </c>
      <c r="D32" s="84">
        <f t="shared" si="0"/>
        <v>2.8571285714285714E-5</v>
      </c>
      <c r="E32" s="78">
        <v>1.61E-2</v>
      </c>
      <c r="F32" s="79">
        <v>4.8820000000000002E-2</v>
      </c>
      <c r="G32" s="75">
        <f t="shared" si="1"/>
        <v>6.4920000000000005E-2</v>
      </c>
      <c r="H32" s="76">
        <v>9</v>
      </c>
      <c r="I32" s="77" t="s">
        <v>70</v>
      </c>
      <c r="J32" s="83">
        <f t="shared" si="2"/>
        <v>8.9999999999999998E-4</v>
      </c>
      <c r="K32" s="76">
        <v>15</v>
      </c>
      <c r="L32" s="77" t="s">
        <v>70</v>
      </c>
      <c r="M32" s="83">
        <f t="shared" si="3"/>
        <v>1.5E-3</v>
      </c>
      <c r="N32" s="76">
        <v>11</v>
      </c>
      <c r="O32" s="77" t="s">
        <v>70</v>
      </c>
      <c r="P32" s="83">
        <f t="shared" si="4"/>
        <v>1.0999999999999998E-3</v>
      </c>
    </row>
    <row r="33" spans="1:16">
      <c r="A33" s="1">
        <f t="shared" si="5"/>
        <v>33</v>
      </c>
      <c r="B33" s="76">
        <v>224.999</v>
      </c>
      <c r="C33" s="77" t="s">
        <v>69</v>
      </c>
      <c r="D33" s="84">
        <f t="shared" si="0"/>
        <v>3.2142714285714287E-5</v>
      </c>
      <c r="E33" s="78">
        <v>1.7069999999999998E-2</v>
      </c>
      <c r="F33" s="79">
        <v>5.092E-2</v>
      </c>
      <c r="G33" s="75">
        <f t="shared" si="1"/>
        <v>6.7989999999999995E-2</v>
      </c>
      <c r="H33" s="76">
        <v>9</v>
      </c>
      <c r="I33" s="77" t="s">
        <v>70</v>
      </c>
      <c r="J33" s="83">
        <f t="shared" si="2"/>
        <v>8.9999999999999998E-4</v>
      </c>
      <c r="K33" s="76">
        <v>16</v>
      </c>
      <c r="L33" s="77" t="s">
        <v>70</v>
      </c>
      <c r="M33" s="83">
        <f t="shared" si="3"/>
        <v>1.6000000000000001E-3</v>
      </c>
      <c r="N33" s="76">
        <v>12</v>
      </c>
      <c r="O33" s="77" t="s">
        <v>70</v>
      </c>
      <c r="P33" s="83">
        <f t="shared" si="4"/>
        <v>1.2000000000000001E-3</v>
      </c>
    </row>
    <row r="34" spans="1:16">
      <c r="A34" s="1">
        <f t="shared" si="5"/>
        <v>34</v>
      </c>
      <c r="B34" s="76">
        <v>249.999</v>
      </c>
      <c r="C34" s="77" t="s">
        <v>69</v>
      </c>
      <c r="D34" s="84">
        <f t="shared" si="0"/>
        <v>3.5714142857142854E-5</v>
      </c>
      <c r="E34" s="78">
        <v>1.7999999999999999E-2</v>
      </c>
      <c r="F34" s="79">
        <v>5.2819999999999999E-2</v>
      </c>
      <c r="G34" s="75">
        <f t="shared" si="1"/>
        <v>7.0819999999999994E-2</v>
      </c>
      <c r="H34" s="76">
        <v>10</v>
      </c>
      <c r="I34" s="77" t="s">
        <v>70</v>
      </c>
      <c r="J34" s="83">
        <f t="shared" si="2"/>
        <v>1E-3</v>
      </c>
      <c r="K34" s="76">
        <v>17</v>
      </c>
      <c r="L34" s="77" t="s">
        <v>70</v>
      </c>
      <c r="M34" s="83">
        <f t="shared" si="3"/>
        <v>1.7000000000000001E-3</v>
      </c>
      <c r="N34" s="76">
        <v>12</v>
      </c>
      <c r="O34" s="77" t="s">
        <v>70</v>
      </c>
      <c r="P34" s="83">
        <f t="shared" si="4"/>
        <v>1.2000000000000001E-3</v>
      </c>
    </row>
    <row r="35" spans="1:16">
      <c r="A35" s="1">
        <f t="shared" si="5"/>
        <v>35</v>
      </c>
      <c r="B35" s="76">
        <v>274.99900000000002</v>
      </c>
      <c r="C35" s="77" t="s">
        <v>69</v>
      </c>
      <c r="D35" s="84">
        <f t="shared" si="0"/>
        <v>3.9285571428571427E-5</v>
      </c>
      <c r="E35" s="78">
        <v>1.8880000000000001E-2</v>
      </c>
      <c r="F35" s="79">
        <v>5.4550000000000001E-2</v>
      </c>
      <c r="G35" s="75">
        <f t="shared" si="1"/>
        <v>7.3429999999999995E-2</v>
      </c>
      <c r="H35" s="76">
        <v>11</v>
      </c>
      <c r="I35" s="77" t="s">
        <v>70</v>
      </c>
      <c r="J35" s="83">
        <f t="shared" si="2"/>
        <v>1.0999999999999998E-3</v>
      </c>
      <c r="K35" s="76">
        <v>18</v>
      </c>
      <c r="L35" s="77" t="s">
        <v>70</v>
      </c>
      <c r="M35" s="83">
        <f t="shared" si="3"/>
        <v>1.8E-3</v>
      </c>
      <c r="N35" s="76">
        <v>13</v>
      </c>
      <c r="O35" s="77" t="s">
        <v>70</v>
      </c>
      <c r="P35" s="83">
        <f t="shared" si="4"/>
        <v>1.2999999999999999E-3</v>
      </c>
    </row>
    <row r="36" spans="1:16">
      <c r="A36" s="1">
        <f t="shared" si="5"/>
        <v>36</v>
      </c>
      <c r="B36" s="76">
        <v>299.99900000000002</v>
      </c>
      <c r="C36" s="77" t="s">
        <v>69</v>
      </c>
      <c r="D36" s="84">
        <f t="shared" si="0"/>
        <v>4.2857E-5</v>
      </c>
      <c r="E36" s="78">
        <v>1.9720000000000001E-2</v>
      </c>
      <c r="F36" s="79">
        <v>5.6140000000000002E-2</v>
      </c>
      <c r="G36" s="75">
        <f t="shared" si="1"/>
        <v>7.5860000000000011E-2</v>
      </c>
      <c r="H36" s="76">
        <v>11</v>
      </c>
      <c r="I36" s="77" t="s">
        <v>70</v>
      </c>
      <c r="J36" s="83">
        <f t="shared" si="2"/>
        <v>1.0999999999999998E-3</v>
      </c>
      <c r="K36" s="76">
        <v>19</v>
      </c>
      <c r="L36" s="77" t="s">
        <v>70</v>
      </c>
      <c r="M36" s="83">
        <f t="shared" si="3"/>
        <v>1.9E-3</v>
      </c>
      <c r="N36" s="76">
        <v>14</v>
      </c>
      <c r="O36" s="77" t="s">
        <v>70</v>
      </c>
      <c r="P36" s="83">
        <f t="shared" si="4"/>
        <v>1.4E-3</v>
      </c>
    </row>
    <row r="37" spans="1:16">
      <c r="A37" s="1">
        <f t="shared" si="5"/>
        <v>37</v>
      </c>
      <c r="B37" s="76">
        <v>324.99900000000002</v>
      </c>
      <c r="C37" s="77" t="s">
        <v>69</v>
      </c>
      <c r="D37" s="84">
        <f t="shared" si="0"/>
        <v>4.6428428571428573E-5</v>
      </c>
      <c r="E37" s="78">
        <v>2.052E-2</v>
      </c>
      <c r="F37" s="79">
        <v>5.7610000000000001E-2</v>
      </c>
      <c r="G37" s="75">
        <f t="shared" si="1"/>
        <v>7.8130000000000005E-2</v>
      </c>
      <c r="H37" s="76">
        <v>12</v>
      </c>
      <c r="I37" s="77" t="s">
        <v>70</v>
      </c>
      <c r="J37" s="83">
        <f t="shared" si="2"/>
        <v>1.2000000000000001E-3</v>
      </c>
      <c r="K37" s="76">
        <v>20</v>
      </c>
      <c r="L37" s="77" t="s">
        <v>70</v>
      </c>
      <c r="M37" s="83">
        <f t="shared" si="3"/>
        <v>2E-3</v>
      </c>
      <c r="N37" s="76">
        <v>14</v>
      </c>
      <c r="O37" s="77" t="s">
        <v>70</v>
      </c>
      <c r="P37" s="83">
        <f t="shared" si="4"/>
        <v>1.4E-3</v>
      </c>
    </row>
    <row r="38" spans="1:16">
      <c r="A38" s="1">
        <f t="shared" si="5"/>
        <v>38</v>
      </c>
      <c r="B38" s="76">
        <v>349.99900000000002</v>
      </c>
      <c r="C38" s="77" t="s">
        <v>69</v>
      </c>
      <c r="D38" s="84">
        <f t="shared" si="0"/>
        <v>4.9999857142857146E-5</v>
      </c>
      <c r="E38" s="78">
        <v>2.1299999999999999E-2</v>
      </c>
      <c r="F38" s="79">
        <v>5.8979999999999998E-2</v>
      </c>
      <c r="G38" s="75">
        <f t="shared" si="1"/>
        <v>8.027999999999999E-2</v>
      </c>
      <c r="H38" s="76">
        <v>12</v>
      </c>
      <c r="I38" s="77" t="s">
        <v>70</v>
      </c>
      <c r="J38" s="83">
        <f t="shared" si="2"/>
        <v>1.2000000000000001E-3</v>
      </c>
      <c r="K38" s="76">
        <v>21</v>
      </c>
      <c r="L38" s="77" t="s">
        <v>70</v>
      </c>
      <c r="M38" s="83">
        <f t="shared" si="3"/>
        <v>2.1000000000000003E-3</v>
      </c>
      <c r="N38" s="76">
        <v>15</v>
      </c>
      <c r="O38" s="77" t="s">
        <v>70</v>
      </c>
      <c r="P38" s="83">
        <f t="shared" si="4"/>
        <v>1.5E-3</v>
      </c>
    </row>
    <row r="39" spans="1:16">
      <c r="A39" s="1">
        <f t="shared" si="5"/>
        <v>39</v>
      </c>
      <c r="B39" s="76">
        <v>374.99900000000002</v>
      </c>
      <c r="C39" s="77" t="s">
        <v>69</v>
      </c>
      <c r="D39" s="84">
        <f t="shared" si="0"/>
        <v>5.3571285714285719E-5</v>
      </c>
      <c r="E39" s="78">
        <v>2.2040000000000001E-2</v>
      </c>
      <c r="F39" s="79">
        <v>6.0249999999999998E-2</v>
      </c>
      <c r="G39" s="75">
        <f t="shared" si="1"/>
        <v>8.2290000000000002E-2</v>
      </c>
      <c r="H39" s="76">
        <v>13</v>
      </c>
      <c r="I39" s="77" t="s">
        <v>70</v>
      </c>
      <c r="J39" s="83">
        <f t="shared" si="2"/>
        <v>1.2999999999999999E-3</v>
      </c>
      <c r="K39" s="76">
        <v>21</v>
      </c>
      <c r="L39" s="77" t="s">
        <v>70</v>
      </c>
      <c r="M39" s="83">
        <f t="shared" si="3"/>
        <v>2.1000000000000003E-3</v>
      </c>
      <c r="N39" s="76">
        <v>16</v>
      </c>
      <c r="O39" s="77" t="s">
        <v>70</v>
      </c>
      <c r="P39" s="83">
        <f t="shared" si="4"/>
        <v>1.6000000000000001E-3</v>
      </c>
    </row>
    <row r="40" spans="1:16">
      <c r="A40" s="1">
        <f t="shared" si="5"/>
        <v>40</v>
      </c>
      <c r="B40" s="76">
        <v>399.99900000000002</v>
      </c>
      <c r="C40" s="77" t="s">
        <v>69</v>
      </c>
      <c r="D40" s="84">
        <f t="shared" si="0"/>
        <v>5.7142714285714285E-5</v>
      </c>
      <c r="E40" s="78">
        <v>2.2769999999999999E-2</v>
      </c>
      <c r="F40" s="79">
        <v>6.1440000000000002E-2</v>
      </c>
      <c r="G40" s="75">
        <f t="shared" si="1"/>
        <v>8.4210000000000007E-2</v>
      </c>
      <c r="H40" s="76">
        <v>14</v>
      </c>
      <c r="I40" s="77" t="s">
        <v>70</v>
      </c>
      <c r="J40" s="83">
        <f t="shared" si="2"/>
        <v>1.4E-3</v>
      </c>
      <c r="K40" s="76">
        <v>22</v>
      </c>
      <c r="L40" s="77" t="s">
        <v>70</v>
      </c>
      <c r="M40" s="83">
        <f t="shared" si="3"/>
        <v>2.1999999999999997E-3</v>
      </c>
      <c r="N40" s="76">
        <v>16</v>
      </c>
      <c r="O40" s="77" t="s">
        <v>70</v>
      </c>
      <c r="P40" s="83">
        <f t="shared" si="4"/>
        <v>1.6000000000000001E-3</v>
      </c>
    </row>
    <row r="41" spans="1:16">
      <c r="A41" s="1">
        <f t="shared" si="5"/>
        <v>41</v>
      </c>
      <c r="B41" s="76">
        <v>449.99900000000002</v>
      </c>
      <c r="C41" s="77" t="s">
        <v>69</v>
      </c>
      <c r="D41" s="84">
        <f t="shared" si="0"/>
        <v>6.4285571428571438E-5</v>
      </c>
      <c r="E41" s="78">
        <v>2.4150000000000001E-2</v>
      </c>
      <c r="F41" s="79">
        <v>6.361E-2</v>
      </c>
      <c r="G41" s="75">
        <f t="shared" si="1"/>
        <v>8.7760000000000005E-2</v>
      </c>
      <c r="H41" s="76">
        <v>15</v>
      </c>
      <c r="I41" s="77" t="s">
        <v>70</v>
      </c>
      <c r="J41" s="83">
        <f t="shared" si="2"/>
        <v>1.5E-3</v>
      </c>
      <c r="K41" s="76">
        <v>24</v>
      </c>
      <c r="L41" s="77" t="s">
        <v>70</v>
      </c>
      <c r="M41" s="83">
        <f t="shared" si="3"/>
        <v>2.4000000000000002E-3</v>
      </c>
      <c r="N41" s="76">
        <v>17</v>
      </c>
      <c r="O41" s="77" t="s">
        <v>70</v>
      </c>
      <c r="P41" s="83">
        <f t="shared" si="4"/>
        <v>1.7000000000000001E-3</v>
      </c>
    </row>
    <row r="42" spans="1:16">
      <c r="A42" s="1">
        <f t="shared" si="5"/>
        <v>42</v>
      </c>
      <c r="B42" s="76">
        <v>499.99900000000002</v>
      </c>
      <c r="C42" s="77" t="s">
        <v>69</v>
      </c>
      <c r="D42" s="84">
        <f t="shared" si="0"/>
        <v>7.1428428571428571E-5</v>
      </c>
      <c r="E42" s="78">
        <v>2.545E-2</v>
      </c>
      <c r="F42" s="79">
        <v>6.5549999999999997E-2</v>
      </c>
      <c r="G42" s="75">
        <f t="shared" si="1"/>
        <v>9.0999999999999998E-2</v>
      </c>
      <c r="H42" s="76">
        <v>16</v>
      </c>
      <c r="I42" s="77" t="s">
        <v>70</v>
      </c>
      <c r="J42" s="83">
        <f t="shared" si="2"/>
        <v>1.6000000000000001E-3</v>
      </c>
      <c r="K42" s="76">
        <v>25</v>
      </c>
      <c r="L42" s="77" t="s">
        <v>70</v>
      </c>
      <c r="M42" s="83">
        <f t="shared" si="3"/>
        <v>2.5000000000000001E-3</v>
      </c>
      <c r="N42" s="76">
        <v>19</v>
      </c>
      <c r="O42" s="77" t="s">
        <v>70</v>
      </c>
      <c r="P42" s="83">
        <f t="shared" si="4"/>
        <v>1.9E-3</v>
      </c>
    </row>
    <row r="43" spans="1:16">
      <c r="A43" s="1">
        <f t="shared" si="5"/>
        <v>43</v>
      </c>
      <c r="B43" s="76">
        <v>549.99900000000002</v>
      </c>
      <c r="C43" s="77" t="s">
        <v>69</v>
      </c>
      <c r="D43" s="84">
        <f t="shared" si="0"/>
        <v>7.8571285714285717E-5</v>
      </c>
      <c r="E43" s="78">
        <v>2.6689999999999998E-2</v>
      </c>
      <c r="F43" s="79">
        <v>6.7280000000000006E-2</v>
      </c>
      <c r="G43" s="75">
        <f t="shared" si="1"/>
        <v>9.3969999999999998E-2</v>
      </c>
      <c r="H43" s="76">
        <v>17</v>
      </c>
      <c r="I43" s="77" t="s">
        <v>70</v>
      </c>
      <c r="J43" s="83">
        <f t="shared" si="2"/>
        <v>1.7000000000000001E-3</v>
      </c>
      <c r="K43" s="76">
        <v>27</v>
      </c>
      <c r="L43" s="77" t="s">
        <v>70</v>
      </c>
      <c r="M43" s="83">
        <f t="shared" si="3"/>
        <v>2.7000000000000001E-3</v>
      </c>
      <c r="N43" s="76">
        <v>20</v>
      </c>
      <c r="O43" s="77" t="s">
        <v>70</v>
      </c>
      <c r="P43" s="83">
        <f t="shared" si="4"/>
        <v>2E-3</v>
      </c>
    </row>
    <row r="44" spans="1:16">
      <c r="A44" s="1">
        <f t="shared" si="5"/>
        <v>44</v>
      </c>
      <c r="B44" s="76">
        <v>599.99900000000002</v>
      </c>
      <c r="C44" s="77" t="s">
        <v>69</v>
      </c>
      <c r="D44" s="84">
        <f t="shared" si="0"/>
        <v>8.5714142857142863E-5</v>
      </c>
      <c r="E44" s="78">
        <v>2.7879999999999999E-2</v>
      </c>
      <c r="F44" s="79">
        <v>6.8849999999999995E-2</v>
      </c>
      <c r="G44" s="75">
        <f t="shared" si="1"/>
        <v>9.6729999999999997E-2</v>
      </c>
      <c r="H44" s="76">
        <v>18</v>
      </c>
      <c r="I44" s="77" t="s">
        <v>70</v>
      </c>
      <c r="J44" s="83">
        <f t="shared" si="2"/>
        <v>1.8E-3</v>
      </c>
      <c r="K44" s="76">
        <v>28</v>
      </c>
      <c r="L44" s="77" t="s">
        <v>70</v>
      </c>
      <c r="M44" s="83">
        <f t="shared" si="3"/>
        <v>2.8E-3</v>
      </c>
      <c r="N44" s="76">
        <v>21</v>
      </c>
      <c r="O44" s="77" t="s">
        <v>70</v>
      </c>
      <c r="P44" s="83">
        <f t="shared" si="4"/>
        <v>2.1000000000000003E-3</v>
      </c>
    </row>
    <row r="45" spans="1:16">
      <c r="A45" s="1">
        <f t="shared" si="5"/>
        <v>45</v>
      </c>
      <c r="B45" s="76">
        <v>649.99900000000002</v>
      </c>
      <c r="C45" s="77" t="s">
        <v>69</v>
      </c>
      <c r="D45" s="84">
        <f t="shared" si="0"/>
        <v>9.2857000000000009E-5</v>
      </c>
      <c r="E45" s="78">
        <v>2.9020000000000001E-2</v>
      </c>
      <c r="F45" s="79">
        <v>7.0279999999999995E-2</v>
      </c>
      <c r="G45" s="75">
        <f t="shared" si="1"/>
        <v>9.9299999999999999E-2</v>
      </c>
      <c r="H45" s="76">
        <v>19</v>
      </c>
      <c r="I45" s="77" t="s">
        <v>70</v>
      </c>
      <c r="J45" s="83">
        <f t="shared" si="2"/>
        <v>1.9E-3</v>
      </c>
      <c r="K45" s="76">
        <v>30</v>
      </c>
      <c r="L45" s="77" t="s">
        <v>70</v>
      </c>
      <c r="M45" s="83">
        <f t="shared" si="3"/>
        <v>3.0000000000000001E-3</v>
      </c>
      <c r="N45" s="76">
        <v>22</v>
      </c>
      <c r="O45" s="77" t="s">
        <v>70</v>
      </c>
      <c r="P45" s="83">
        <f t="shared" si="4"/>
        <v>2.1999999999999997E-3</v>
      </c>
    </row>
    <row r="46" spans="1:16">
      <c r="A46" s="1">
        <f t="shared" si="5"/>
        <v>46</v>
      </c>
      <c r="B46" s="76">
        <v>699.99900000000002</v>
      </c>
      <c r="C46" s="77" t="s">
        <v>69</v>
      </c>
      <c r="D46" s="84">
        <f t="shared" si="0"/>
        <v>9.9999857142857142E-5</v>
      </c>
      <c r="E46" s="78">
        <v>3.0120000000000001E-2</v>
      </c>
      <c r="F46" s="79">
        <v>7.1590000000000001E-2</v>
      </c>
      <c r="G46" s="75">
        <f t="shared" si="1"/>
        <v>0.10170999999999999</v>
      </c>
      <c r="H46" s="76">
        <v>20</v>
      </c>
      <c r="I46" s="77" t="s">
        <v>70</v>
      </c>
      <c r="J46" s="83">
        <f t="shared" si="2"/>
        <v>2E-3</v>
      </c>
      <c r="K46" s="76">
        <v>31</v>
      </c>
      <c r="L46" s="77" t="s">
        <v>70</v>
      </c>
      <c r="M46" s="83">
        <f t="shared" si="3"/>
        <v>3.0999999999999999E-3</v>
      </c>
      <c r="N46" s="76">
        <v>23</v>
      </c>
      <c r="O46" s="77" t="s">
        <v>70</v>
      </c>
      <c r="P46" s="83">
        <f t="shared" si="4"/>
        <v>2.3E-3</v>
      </c>
    </row>
    <row r="47" spans="1:16">
      <c r="A47" s="1">
        <f t="shared" si="5"/>
        <v>47</v>
      </c>
      <c r="B47" s="76">
        <v>799.99900000000002</v>
      </c>
      <c r="C47" s="77" t="s">
        <v>69</v>
      </c>
      <c r="D47" s="84">
        <f t="shared" si="0"/>
        <v>1.1428557142857143E-4</v>
      </c>
      <c r="E47" s="78">
        <v>3.2199999999999999E-2</v>
      </c>
      <c r="F47" s="79">
        <v>7.3899999999999993E-2</v>
      </c>
      <c r="G47" s="75">
        <f t="shared" si="1"/>
        <v>0.1061</v>
      </c>
      <c r="H47" s="76">
        <v>22</v>
      </c>
      <c r="I47" s="77" t="s">
        <v>70</v>
      </c>
      <c r="J47" s="83">
        <f t="shared" si="2"/>
        <v>2.1999999999999997E-3</v>
      </c>
      <c r="K47" s="76">
        <v>34</v>
      </c>
      <c r="L47" s="77" t="s">
        <v>70</v>
      </c>
      <c r="M47" s="83">
        <f t="shared" si="3"/>
        <v>3.4000000000000002E-3</v>
      </c>
      <c r="N47" s="76">
        <v>25</v>
      </c>
      <c r="O47" s="77" t="s">
        <v>70</v>
      </c>
      <c r="P47" s="83">
        <f t="shared" si="4"/>
        <v>2.5000000000000001E-3</v>
      </c>
    </row>
    <row r="48" spans="1:16">
      <c r="A48" s="1">
        <f t="shared" si="5"/>
        <v>48</v>
      </c>
      <c r="B48" s="76">
        <v>899.99900000000002</v>
      </c>
      <c r="C48" s="77" t="s">
        <v>69</v>
      </c>
      <c r="D48" s="84">
        <f t="shared" si="0"/>
        <v>1.2857128571428571E-4</v>
      </c>
      <c r="E48" s="78">
        <v>3.415E-2</v>
      </c>
      <c r="F48" s="79">
        <v>7.5880000000000003E-2</v>
      </c>
      <c r="G48" s="75">
        <f t="shared" si="1"/>
        <v>0.11003</v>
      </c>
      <c r="H48" s="76">
        <v>24</v>
      </c>
      <c r="I48" s="77" t="s">
        <v>70</v>
      </c>
      <c r="J48" s="83">
        <f t="shared" si="2"/>
        <v>2.4000000000000002E-3</v>
      </c>
      <c r="K48" s="76">
        <v>36</v>
      </c>
      <c r="L48" s="77" t="s">
        <v>70</v>
      </c>
      <c r="M48" s="83">
        <f t="shared" si="3"/>
        <v>3.5999999999999999E-3</v>
      </c>
      <c r="N48" s="76">
        <v>27</v>
      </c>
      <c r="O48" s="77" t="s">
        <v>70</v>
      </c>
      <c r="P48" s="83">
        <f t="shared" si="4"/>
        <v>2.7000000000000001E-3</v>
      </c>
    </row>
    <row r="49" spans="1:16">
      <c r="A49" s="1">
        <f t="shared" si="5"/>
        <v>49</v>
      </c>
      <c r="B49" s="76">
        <v>999.99900000000002</v>
      </c>
      <c r="C49" s="77" t="s">
        <v>69</v>
      </c>
      <c r="D49" s="84">
        <f t="shared" si="0"/>
        <v>1.42857E-4</v>
      </c>
      <c r="E49" s="78">
        <v>3.5999999999999997E-2</v>
      </c>
      <c r="F49" s="79">
        <v>7.7600000000000002E-2</v>
      </c>
      <c r="G49" s="75">
        <f t="shared" si="1"/>
        <v>0.11360000000000001</v>
      </c>
      <c r="H49" s="76">
        <v>26</v>
      </c>
      <c r="I49" s="77" t="s">
        <v>70</v>
      </c>
      <c r="J49" s="83">
        <f t="shared" si="2"/>
        <v>2.5999999999999999E-3</v>
      </c>
      <c r="K49" s="76">
        <v>39</v>
      </c>
      <c r="L49" s="77" t="s">
        <v>70</v>
      </c>
      <c r="M49" s="83">
        <f t="shared" si="3"/>
        <v>3.8999999999999998E-3</v>
      </c>
      <c r="N49" s="76">
        <v>29</v>
      </c>
      <c r="O49" s="77" t="s">
        <v>70</v>
      </c>
      <c r="P49" s="83">
        <f t="shared" si="4"/>
        <v>2.9000000000000002E-3</v>
      </c>
    </row>
    <row r="50" spans="1:16">
      <c r="A50" s="1">
        <f t="shared" si="5"/>
        <v>50</v>
      </c>
      <c r="B50" s="76">
        <v>1.1000000000000001</v>
      </c>
      <c r="C50" s="111" t="s">
        <v>71</v>
      </c>
      <c r="D50" s="84">
        <f t="shared" ref="D50:D81" si="6">B50/1000/$C$5</f>
        <v>1.5714285714285716E-4</v>
      </c>
      <c r="E50" s="78">
        <v>3.7749999999999999E-2</v>
      </c>
      <c r="F50" s="79">
        <v>7.911E-2</v>
      </c>
      <c r="G50" s="75">
        <f t="shared" si="1"/>
        <v>0.11685999999999999</v>
      </c>
      <c r="H50" s="76">
        <v>28</v>
      </c>
      <c r="I50" s="77" t="s">
        <v>70</v>
      </c>
      <c r="J50" s="83">
        <f t="shared" si="2"/>
        <v>2.8E-3</v>
      </c>
      <c r="K50" s="76">
        <v>41</v>
      </c>
      <c r="L50" s="77" t="s">
        <v>70</v>
      </c>
      <c r="M50" s="83">
        <f t="shared" si="3"/>
        <v>4.1000000000000003E-3</v>
      </c>
      <c r="N50" s="76">
        <v>31</v>
      </c>
      <c r="O50" s="77" t="s">
        <v>70</v>
      </c>
      <c r="P50" s="83">
        <f t="shared" si="4"/>
        <v>3.0999999999999999E-3</v>
      </c>
    </row>
    <row r="51" spans="1:16">
      <c r="A51" s="1">
        <f t="shared" si="5"/>
        <v>51</v>
      </c>
      <c r="B51" s="76">
        <v>1.2</v>
      </c>
      <c r="C51" s="77" t="s">
        <v>71</v>
      </c>
      <c r="D51" s="84">
        <f t="shared" si="6"/>
        <v>1.7142857142857143E-4</v>
      </c>
      <c r="E51" s="78">
        <v>3.943E-2</v>
      </c>
      <c r="F51" s="79">
        <v>8.0430000000000001E-2</v>
      </c>
      <c r="G51" s="75">
        <f t="shared" si="1"/>
        <v>0.11985999999999999</v>
      </c>
      <c r="H51" s="76">
        <v>30</v>
      </c>
      <c r="I51" s="77" t="s">
        <v>70</v>
      </c>
      <c r="J51" s="83">
        <f t="shared" si="2"/>
        <v>3.0000000000000001E-3</v>
      </c>
      <c r="K51" s="76">
        <v>44</v>
      </c>
      <c r="L51" s="77" t="s">
        <v>70</v>
      </c>
      <c r="M51" s="83">
        <f t="shared" si="3"/>
        <v>4.3999999999999994E-3</v>
      </c>
      <c r="N51" s="76">
        <v>33</v>
      </c>
      <c r="O51" s="77" t="s">
        <v>70</v>
      </c>
      <c r="P51" s="83">
        <f t="shared" si="4"/>
        <v>3.3E-3</v>
      </c>
    </row>
    <row r="52" spans="1:16">
      <c r="A52" s="1">
        <f t="shared" si="5"/>
        <v>52</v>
      </c>
      <c r="B52" s="76">
        <v>1.3</v>
      </c>
      <c r="C52" s="77" t="s">
        <v>71</v>
      </c>
      <c r="D52" s="84">
        <f t="shared" si="6"/>
        <v>1.8571428571428572E-4</v>
      </c>
      <c r="E52" s="78">
        <v>4.104E-2</v>
      </c>
      <c r="F52" s="79">
        <v>8.1610000000000002E-2</v>
      </c>
      <c r="G52" s="75">
        <f t="shared" si="1"/>
        <v>0.12265000000000001</v>
      </c>
      <c r="H52" s="76">
        <v>32</v>
      </c>
      <c r="I52" s="77" t="s">
        <v>70</v>
      </c>
      <c r="J52" s="83">
        <f t="shared" ref="J52:J83" si="7">H52/1000/10</f>
        <v>3.2000000000000002E-3</v>
      </c>
      <c r="K52" s="76">
        <v>46</v>
      </c>
      <c r="L52" s="77" t="s">
        <v>70</v>
      </c>
      <c r="M52" s="83">
        <f t="shared" ref="M52:M83" si="8">K52/1000/10</f>
        <v>4.5999999999999999E-3</v>
      </c>
      <c r="N52" s="76">
        <v>34</v>
      </c>
      <c r="O52" s="77" t="s">
        <v>70</v>
      </c>
      <c r="P52" s="83">
        <f t="shared" ref="P52:P83" si="9">N52/1000/10</f>
        <v>3.4000000000000002E-3</v>
      </c>
    </row>
    <row r="53" spans="1:16">
      <c r="A53" s="1">
        <f t="shared" si="5"/>
        <v>53</v>
      </c>
      <c r="B53" s="76">
        <v>1.4</v>
      </c>
      <c r="C53" s="77" t="s">
        <v>71</v>
      </c>
      <c r="D53" s="84">
        <f t="shared" si="6"/>
        <v>2.0000000000000001E-4</v>
      </c>
      <c r="E53" s="78">
        <v>4.2590000000000003E-2</v>
      </c>
      <c r="F53" s="79">
        <v>8.2659999999999997E-2</v>
      </c>
      <c r="G53" s="75">
        <f t="shared" si="1"/>
        <v>0.12525</v>
      </c>
      <c r="H53" s="76">
        <v>34</v>
      </c>
      <c r="I53" s="77" t="s">
        <v>70</v>
      </c>
      <c r="J53" s="83">
        <f t="shared" si="7"/>
        <v>3.4000000000000002E-3</v>
      </c>
      <c r="K53" s="76">
        <v>49</v>
      </c>
      <c r="L53" s="77" t="s">
        <v>70</v>
      </c>
      <c r="M53" s="83">
        <f t="shared" si="8"/>
        <v>4.8999999999999998E-3</v>
      </c>
      <c r="N53" s="76">
        <v>36</v>
      </c>
      <c r="O53" s="77" t="s">
        <v>70</v>
      </c>
      <c r="P53" s="83">
        <f t="shared" si="9"/>
        <v>3.5999999999999999E-3</v>
      </c>
    </row>
    <row r="54" spans="1:16">
      <c r="A54" s="1">
        <f t="shared" si="5"/>
        <v>54</v>
      </c>
      <c r="B54" s="76">
        <v>1.5</v>
      </c>
      <c r="C54" s="77" t="s">
        <v>71</v>
      </c>
      <c r="D54" s="84">
        <f t="shared" si="6"/>
        <v>2.142857142857143E-4</v>
      </c>
      <c r="E54" s="78">
        <v>4.4089999999999997E-2</v>
      </c>
      <c r="F54" s="79">
        <v>8.3599999999999994E-2</v>
      </c>
      <c r="G54" s="75">
        <f t="shared" si="1"/>
        <v>0.12769</v>
      </c>
      <c r="H54" s="76">
        <v>36</v>
      </c>
      <c r="I54" s="77" t="s">
        <v>70</v>
      </c>
      <c r="J54" s="83">
        <f t="shared" si="7"/>
        <v>3.5999999999999999E-3</v>
      </c>
      <c r="K54" s="76">
        <v>51</v>
      </c>
      <c r="L54" s="77" t="s">
        <v>70</v>
      </c>
      <c r="M54" s="83">
        <f t="shared" si="8"/>
        <v>5.0999999999999995E-3</v>
      </c>
      <c r="N54" s="76">
        <v>38</v>
      </c>
      <c r="O54" s="77" t="s">
        <v>70</v>
      </c>
      <c r="P54" s="83">
        <f t="shared" si="9"/>
        <v>3.8E-3</v>
      </c>
    </row>
    <row r="55" spans="1:16">
      <c r="A55" s="1">
        <f t="shared" si="5"/>
        <v>55</v>
      </c>
      <c r="B55" s="76">
        <v>1.6</v>
      </c>
      <c r="C55" s="77" t="s">
        <v>71</v>
      </c>
      <c r="D55" s="84">
        <f t="shared" si="6"/>
        <v>2.2857142857142859E-4</v>
      </c>
      <c r="E55" s="78">
        <v>4.5530000000000001E-2</v>
      </c>
      <c r="F55" s="79">
        <v>8.4440000000000001E-2</v>
      </c>
      <c r="G55" s="75">
        <f t="shared" si="1"/>
        <v>0.12997</v>
      </c>
      <c r="H55" s="76">
        <v>38</v>
      </c>
      <c r="I55" s="77" t="s">
        <v>70</v>
      </c>
      <c r="J55" s="83">
        <f t="shared" si="7"/>
        <v>3.8E-3</v>
      </c>
      <c r="K55" s="76">
        <v>53</v>
      </c>
      <c r="L55" s="77" t="s">
        <v>70</v>
      </c>
      <c r="M55" s="83">
        <f t="shared" si="8"/>
        <v>5.3E-3</v>
      </c>
      <c r="N55" s="76">
        <v>40</v>
      </c>
      <c r="O55" s="77" t="s">
        <v>70</v>
      </c>
      <c r="P55" s="83">
        <f t="shared" si="9"/>
        <v>4.0000000000000001E-3</v>
      </c>
    </row>
    <row r="56" spans="1:16">
      <c r="A56" s="1">
        <f t="shared" si="5"/>
        <v>56</v>
      </c>
      <c r="B56" s="76">
        <v>1.7</v>
      </c>
      <c r="C56" s="77" t="s">
        <v>71</v>
      </c>
      <c r="D56" s="84">
        <f t="shared" si="6"/>
        <v>2.4285714285714283E-4</v>
      </c>
      <c r="E56" s="78">
        <v>4.6929999999999999E-2</v>
      </c>
      <c r="F56" s="79">
        <v>8.5199999999999998E-2</v>
      </c>
      <c r="G56" s="75">
        <f t="shared" si="1"/>
        <v>0.13213</v>
      </c>
      <c r="H56" s="76">
        <v>40</v>
      </c>
      <c r="I56" s="77" t="s">
        <v>70</v>
      </c>
      <c r="J56" s="83">
        <f t="shared" si="7"/>
        <v>4.0000000000000001E-3</v>
      </c>
      <c r="K56" s="76">
        <v>55</v>
      </c>
      <c r="L56" s="77" t="s">
        <v>70</v>
      </c>
      <c r="M56" s="83">
        <f t="shared" si="8"/>
        <v>5.4999999999999997E-3</v>
      </c>
      <c r="N56" s="76">
        <v>41</v>
      </c>
      <c r="O56" s="77" t="s">
        <v>70</v>
      </c>
      <c r="P56" s="83">
        <f t="shared" si="9"/>
        <v>4.1000000000000003E-3</v>
      </c>
    </row>
    <row r="57" spans="1:16">
      <c r="A57" s="1">
        <f t="shared" si="5"/>
        <v>57</v>
      </c>
      <c r="B57" s="76">
        <v>1.8</v>
      </c>
      <c r="C57" s="77" t="s">
        <v>71</v>
      </c>
      <c r="D57" s="84">
        <f t="shared" si="6"/>
        <v>2.5714285714285715E-4</v>
      </c>
      <c r="E57" s="78">
        <v>4.829E-2</v>
      </c>
      <c r="F57" s="79">
        <v>8.5889999999999994E-2</v>
      </c>
      <c r="G57" s="75">
        <f t="shared" si="1"/>
        <v>0.13417999999999999</v>
      </c>
      <c r="H57" s="76">
        <v>42</v>
      </c>
      <c r="I57" s="77" t="s">
        <v>70</v>
      </c>
      <c r="J57" s="83">
        <f t="shared" si="7"/>
        <v>4.2000000000000006E-3</v>
      </c>
      <c r="K57" s="76">
        <v>58</v>
      </c>
      <c r="L57" s="77" t="s">
        <v>70</v>
      </c>
      <c r="M57" s="83">
        <f t="shared" si="8"/>
        <v>5.8000000000000005E-3</v>
      </c>
      <c r="N57" s="76">
        <v>43</v>
      </c>
      <c r="O57" s="77" t="s">
        <v>70</v>
      </c>
      <c r="P57" s="83">
        <f t="shared" si="9"/>
        <v>4.3E-3</v>
      </c>
    </row>
    <row r="58" spans="1:16">
      <c r="A58" s="1">
        <f t="shared" si="5"/>
        <v>58</v>
      </c>
      <c r="B58" s="76">
        <v>2</v>
      </c>
      <c r="C58" s="77" t="s">
        <v>71</v>
      </c>
      <c r="D58" s="84">
        <f t="shared" si="6"/>
        <v>2.8571428571428574E-4</v>
      </c>
      <c r="E58" s="78">
        <v>5.0909999999999997E-2</v>
      </c>
      <c r="F58" s="79">
        <v>8.7080000000000005E-2</v>
      </c>
      <c r="G58" s="75">
        <f t="shared" si="1"/>
        <v>0.13799</v>
      </c>
      <c r="H58" s="76">
        <v>46</v>
      </c>
      <c r="I58" s="77" t="s">
        <v>70</v>
      </c>
      <c r="J58" s="83">
        <f t="shared" si="7"/>
        <v>4.5999999999999999E-3</v>
      </c>
      <c r="K58" s="76">
        <v>62</v>
      </c>
      <c r="L58" s="77" t="s">
        <v>70</v>
      </c>
      <c r="M58" s="83">
        <f t="shared" si="8"/>
        <v>6.1999999999999998E-3</v>
      </c>
      <c r="N58" s="76">
        <v>46</v>
      </c>
      <c r="O58" s="77" t="s">
        <v>70</v>
      </c>
      <c r="P58" s="83">
        <f t="shared" si="9"/>
        <v>4.5999999999999999E-3</v>
      </c>
    </row>
    <row r="59" spans="1:16">
      <c r="A59" s="1">
        <f t="shared" si="5"/>
        <v>59</v>
      </c>
      <c r="B59" s="76">
        <v>2.25</v>
      </c>
      <c r="C59" s="77" t="s">
        <v>71</v>
      </c>
      <c r="D59" s="84">
        <f t="shared" si="6"/>
        <v>3.2142857142857141E-4</v>
      </c>
      <c r="E59" s="78">
        <v>5.3990000000000003E-2</v>
      </c>
      <c r="F59" s="79">
        <v>8.8270000000000001E-2</v>
      </c>
      <c r="G59" s="75">
        <f t="shared" si="1"/>
        <v>0.14226</v>
      </c>
      <c r="H59" s="76">
        <v>50</v>
      </c>
      <c r="I59" s="77" t="s">
        <v>70</v>
      </c>
      <c r="J59" s="83">
        <f t="shared" si="7"/>
        <v>5.0000000000000001E-3</v>
      </c>
      <c r="K59" s="76">
        <v>67</v>
      </c>
      <c r="L59" s="77" t="s">
        <v>70</v>
      </c>
      <c r="M59" s="83">
        <f t="shared" si="8"/>
        <v>6.7000000000000002E-3</v>
      </c>
      <c r="N59" s="76">
        <v>50</v>
      </c>
      <c r="O59" s="77" t="s">
        <v>70</v>
      </c>
      <c r="P59" s="83">
        <f t="shared" si="9"/>
        <v>5.0000000000000001E-3</v>
      </c>
    </row>
    <row r="60" spans="1:16">
      <c r="A60" s="1">
        <f t="shared" si="5"/>
        <v>60</v>
      </c>
      <c r="B60" s="76">
        <v>2.5</v>
      </c>
      <c r="C60" s="77" t="s">
        <v>71</v>
      </c>
      <c r="D60" s="84">
        <f t="shared" si="6"/>
        <v>3.5714285714285714E-4</v>
      </c>
      <c r="E60" s="78">
        <v>5.6910000000000002E-2</v>
      </c>
      <c r="F60" s="79">
        <v>8.9209999999999998E-2</v>
      </c>
      <c r="G60" s="75">
        <f t="shared" si="1"/>
        <v>0.14612</v>
      </c>
      <c r="H60" s="76">
        <v>55</v>
      </c>
      <c r="I60" s="77" t="s">
        <v>70</v>
      </c>
      <c r="J60" s="83">
        <f t="shared" si="7"/>
        <v>5.4999999999999997E-3</v>
      </c>
      <c r="K60" s="76">
        <v>73</v>
      </c>
      <c r="L60" s="77" t="s">
        <v>70</v>
      </c>
      <c r="M60" s="83">
        <f t="shared" si="8"/>
        <v>7.2999999999999992E-3</v>
      </c>
      <c r="N60" s="76">
        <v>54</v>
      </c>
      <c r="O60" s="77" t="s">
        <v>70</v>
      </c>
      <c r="P60" s="83">
        <f t="shared" si="9"/>
        <v>5.4000000000000003E-3</v>
      </c>
    </row>
    <row r="61" spans="1:16">
      <c r="A61" s="1">
        <f t="shared" si="5"/>
        <v>61</v>
      </c>
      <c r="B61" s="76">
        <v>2.75</v>
      </c>
      <c r="C61" s="77" t="s">
        <v>71</v>
      </c>
      <c r="D61" s="84">
        <f t="shared" si="6"/>
        <v>3.9285714285714282E-4</v>
      </c>
      <c r="E61" s="78">
        <v>5.969E-2</v>
      </c>
      <c r="F61" s="79">
        <v>8.9940000000000006E-2</v>
      </c>
      <c r="G61" s="75">
        <f t="shared" si="1"/>
        <v>0.14963000000000001</v>
      </c>
      <c r="H61" s="76">
        <v>59</v>
      </c>
      <c r="I61" s="77" t="s">
        <v>70</v>
      </c>
      <c r="J61" s="83">
        <f t="shared" si="7"/>
        <v>5.8999999999999999E-3</v>
      </c>
      <c r="K61" s="76">
        <v>78</v>
      </c>
      <c r="L61" s="77" t="s">
        <v>70</v>
      </c>
      <c r="M61" s="83">
        <f t="shared" si="8"/>
        <v>7.7999999999999996E-3</v>
      </c>
      <c r="N61" s="76">
        <v>58</v>
      </c>
      <c r="O61" s="77" t="s">
        <v>70</v>
      </c>
      <c r="P61" s="83">
        <f t="shared" si="9"/>
        <v>5.8000000000000005E-3</v>
      </c>
    </row>
    <row r="62" spans="1:16">
      <c r="A62" s="1">
        <f t="shared" si="5"/>
        <v>62</v>
      </c>
      <c r="B62" s="76">
        <v>3</v>
      </c>
      <c r="C62" s="77" t="s">
        <v>71</v>
      </c>
      <c r="D62" s="84">
        <f t="shared" si="6"/>
        <v>4.285714285714286E-4</v>
      </c>
      <c r="E62" s="78">
        <v>6.2350000000000003E-2</v>
      </c>
      <c r="F62" s="79">
        <v>9.0520000000000003E-2</v>
      </c>
      <c r="G62" s="75">
        <f t="shared" si="1"/>
        <v>0.15287000000000001</v>
      </c>
      <c r="H62" s="76">
        <v>64</v>
      </c>
      <c r="I62" s="77" t="s">
        <v>70</v>
      </c>
      <c r="J62" s="83">
        <f t="shared" si="7"/>
        <v>6.4000000000000003E-3</v>
      </c>
      <c r="K62" s="76">
        <v>83</v>
      </c>
      <c r="L62" s="77" t="s">
        <v>70</v>
      </c>
      <c r="M62" s="83">
        <f t="shared" si="8"/>
        <v>8.3000000000000001E-3</v>
      </c>
      <c r="N62" s="76">
        <v>62</v>
      </c>
      <c r="O62" s="77" t="s">
        <v>70</v>
      </c>
      <c r="P62" s="83">
        <f t="shared" si="9"/>
        <v>6.1999999999999998E-3</v>
      </c>
    </row>
    <row r="63" spans="1:16">
      <c r="A63" s="1">
        <f t="shared" si="5"/>
        <v>63</v>
      </c>
      <c r="B63" s="76">
        <v>3.25</v>
      </c>
      <c r="C63" s="77" t="s">
        <v>71</v>
      </c>
      <c r="D63" s="84">
        <f t="shared" si="6"/>
        <v>4.6428571428571428E-4</v>
      </c>
      <c r="E63" s="78">
        <v>6.4890000000000003E-2</v>
      </c>
      <c r="F63" s="79">
        <v>9.0959999999999999E-2</v>
      </c>
      <c r="G63" s="75">
        <f t="shared" si="1"/>
        <v>0.15584999999999999</v>
      </c>
      <c r="H63" s="76">
        <v>69</v>
      </c>
      <c r="I63" s="77" t="s">
        <v>70</v>
      </c>
      <c r="J63" s="83">
        <f t="shared" si="7"/>
        <v>6.9000000000000008E-3</v>
      </c>
      <c r="K63" s="76">
        <v>88</v>
      </c>
      <c r="L63" s="77" t="s">
        <v>70</v>
      </c>
      <c r="M63" s="83">
        <f t="shared" si="8"/>
        <v>8.7999999999999988E-3</v>
      </c>
      <c r="N63" s="76">
        <v>66</v>
      </c>
      <c r="O63" s="77" t="s">
        <v>70</v>
      </c>
      <c r="P63" s="83">
        <f t="shared" si="9"/>
        <v>6.6E-3</v>
      </c>
    </row>
    <row r="64" spans="1:16">
      <c r="A64" s="1">
        <f t="shared" si="5"/>
        <v>64</v>
      </c>
      <c r="B64" s="76">
        <v>3.5</v>
      </c>
      <c r="C64" s="77" t="s">
        <v>71</v>
      </c>
      <c r="D64" s="84">
        <f t="shared" si="6"/>
        <v>5.0000000000000001E-4</v>
      </c>
      <c r="E64" s="78">
        <v>6.7339999999999997E-2</v>
      </c>
      <c r="F64" s="79">
        <v>9.1289999999999996E-2</v>
      </c>
      <c r="G64" s="75">
        <f t="shared" si="1"/>
        <v>0.15862999999999999</v>
      </c>
      <c r="H64" s="76">
        <v>73</v>
      </c>
      <c r="I64" s="77" t="s">
        <v>70</v>
      </c>
      <c r="J64" s="83">
        <f t="shared" si="7"/>
        <v>7.2999999999999992E-3</v>
      </c>
      <c r="K64" s="76">
        <v>93</v>
      </c>
      <c r="L64" s="77" t="s">
        <v>70</v>
      </c>
      <c r="M64" s="83">
        <f t="shared" si="8"/>
        <v>9.2999999999999992E-3</v>
      </c>
      <c r="N64" s="76">
        <v>69</v>
      </c>
      <c r="O64" s="77" t="s">
        <v>70</v>
      </c>
      <c r="P64" s="83">
        <f t="shared" si="9"/>
        <v>6.9000000000000008E-3</v>
      </c>
    </row>
    <row r="65" spans="1:16">
      <c r="A65" s="1">
        <f t="shared" si="5"/>
        <v>65</v>
      </c>
      <c r="B65" s="76">
        <v>3.75</v>
      </c>
      <c r="C65" s="77" t="s">
        <v>71</v>
      </c>
      <c r="D65" s="84">
        <f t="shared" si="6"/>
        <v>5.3571428571428574E-4</v>
      </c>
      <c r="E65" s="78">
        <v>6.9699999999999998E-2</v>
      </c>
      <c r="F65" s="79">
        <v>9.153E-2</v>
      </c>
      <c r="G65" s="75">
        <f t="shared" si="1"/>
        <v>0.16122999999999998</v>
      </c>
      <c r="H65" s="76">
        <v>78</v>
      </c>
      <c r="I65" s="77" t="s">
        <v>70</v>
      </c>
      <c r="J65" s="83">
        <f t="shared" si="7"/>
        <v>7.7999999999999996E-3</v>
      </c>
      <c r="K65" s="76">
        <v>98</v>
      </c>
      <c r="L65" s="77" t="s">
        <v>70</v>
      </c>
      <c r="M65" s="83">
        <f t="shared" si="8"/>
        <v>9.7999999999999997E-3</v>
      </c>
      <c r="N65" s="76">
        <v>73</v>
      </c>
      <c r="O65" s="77" t="s">
        <v>70</v>
      </c>
      <c r="P65" s="83">
        <f t="shared" si="9"/>
        <v>7.2999999999999992E-3</v>
      </c>
    </row>
    <row r="66" spans="1:16">
      <c r="A66" s="1">
        <f t="shared" si="5"/>
        <v>66</v>
      </c>
      <c r="B66" s="76">
        <v>4</v>
      </c>
      <c r="C66" s="77" t="s">
        <v>71</v>
      </c>
      <c r="D66" s="84">
        <f t="shared" si="6"/>
        <v>5.7142857142857147E-4</v>
      </c>
      <c r="E66" s="78">
        <v>7.1989999999999998E-2</v>
      </c>
      <c r="F66" s="79">
        <v>9.1689999999999994E-2</v>
      </c>
      <c r="G66" s="75">
        <f t="shared" si="1"/>
        <v>0.16367999999999999</v>
      </c>
      <c r="H66" s="76">
        <v>83</v>
      </c>
      <c r="I66" s="77" t="s">
        <v>70</v>
      </c>
      <c r="J66" s="83">
        <f t="shared" si="7"/>
        <v>8.3000000000000001E-3</v>
      </c>
      <c r="K66" s="76">
        <v>102</v>
      </c>
      <c r="L66" s="77" t="s">
        <v>70</v>
      </c>
      <c r="M66" s="83">
        <f t="shared" si="8"/>
        <v>1.0199999999999999E-2</v>
      </c>
      <c r="N66" s="76">
        <v>76</v>
      </c>
      <c r="O66" s="77" t="s">
        <v>70</v>
      </c>
      <c r="P66" s="83">
        <f t="shared" si="9"/>
        <v>7.6E-3</v>
      </c>
    </row>
    <row r="67" spans="1:16">
      <c r="A67" s="1">
        <f t="shared" si="5"/>
        <v>67</v>
      </c>
      <c r="B67" s="76">
        <v>4.5</v>
      </c>
      <c r="C67" s="77" t="s">
        <v>71</v>
      </c>
      <c r="D67" s="84">
        <f t="shared" si="6"/>
        <v>6.4285714285714282E-4</v>
      </c>
      <c r="E67" s="78">
        <v>7.6359999999999997E-2</v>
      </c>
      <c r="F67" s="79">
        <v>9.1829999999999995E-2</v>
      </c>
      <c r="G67" s="75">
        <f t="shared" si="1"/>
        <v>0.16819000000000001</v>
      </c>
      <c r="H67" s="76">
        <v>92</v>
      </c>
      <c r="I67" s="77" t="s">
        <v>70</v>
      </c>
      <c r="J67" s="83">
        <f t="shared" si="7"/>
        <v>9.1999999999999998E-3</v>
      </c>
      <c r="K67" s="76">
        <v>112</v>
      </c>
      <c r="L67" s="77" t="s">
        <v>70</v>
      </c>
      <c r="M67" s="83">
        <f t="shared" si="8"/>
        <v>1.12E-2</v>
      </c>
      <c r="N67" s="76">
        <v>83</v>
      </c>
      <c r="O67" s="77" t="s">
        <v>70</v>
      </c>
      <c r="P67" s="83">
        <f t="shared" si="9"/>
        <v>8.3000000000000001E-3</v>
      </c>
    </row>
    <row r="68" spans="1:16">
      <c r="A68" s="1">
        <f t="shared" si="5"/>
        <v>68</v>
      </c>
      <c r="B68" s="76">
        <v>5</v>
      </c>
      <c r="C68" s="77" t="s">
        <v>71</v>
      </c>
      <c r="D68" s="84">
        <f t="shared" si="6"/>
        <v>7.1428571428571429E-4</v>
      </c>
      <c r="E68" s="78">
        <v>8.0490000000000006E-2</v>
      </c>
      <c r="F68" s="79">
        <v>9.178E-2</v>
      </c>
      <c r="G68" s="75">
        <f t="shared" si="1"/>
        <v>0.17227000000000001</v>
      </c>
      <c r="H68" s="76">
        <v>101</v>
      </c>
      <c r="I68" s="77" t="s">
        <v>70</v>
      </c>
      <c r="J68" s="83">
        <f t="shared" si="7"/>
        <v>1.0100000000000001E-2</v>
      </c>
      <c r="K68" s="76">
        <v>121</v>
      </c>
      <c r="L68" s="77" t="s">
        <v>70</v>
      </c>
      <c r="M68" s="83">
        <f t="shared" si="8"/>
        <v>1.21E-2</v>
      </c>
      <c r="N68" s="76">
        <v>90</v>
      </c>
      <c r="O68" s="77" t="s">
        <v>70</v>
      </c>
      <c r="P68" s="83">
        <f t="shared" si="9"/>
        <v>8.9999999999999993E-3</v>
      </c>
    </row>
    <row r="69" spans="1:16">
      <c r="A69" s="1">
        <f t="shared" si="5"/>
        <v>69</v>
      </c>
      <c r="B69" s="76">
        <v>5.5</v>
      </c>
      <c r="C69" s="77" t="s">
        <v>71</v>
      </c>
      <c r="D69" s="84">
        <f t="shared" si="6"/>
        <v>7.8571428571428564E-4</v>
      </c>
      <c r="E69" s="78">
        <v>8.4419999999999995E-2</v>
      </c>
      <c r="F69" s="79">
        <v>9.1590000000000005E-2</v>
      </c>
      <c r="G69" s="75">
        <f t="shared" si="1"/>
        <v>0.17601</v>
      </c>
      <c r="H69" s="76">
        <v>110</v>
      </c>
      <c r="I69" s="77" t="s">
        <v>70</v>
      </c>
      <c r="J69" s="83">
        <f t="shared" si="7"/>
        <v>1.0999999999999999E-2</v>
      </c>
      <c r="K69" s="76">
        <v>130</v>
      </c>
      <c r="L69" s="77" t="s">
        <v>70</v>
      </c>
      <c r="M69" s="83">
        <f t="shared" si="8"/>
        <v>1.3000000000000001E-2</v>
      </c>
      <c r="N69" s="76">
        <v>97</v>
      </c>
      <c r="O69" s="77" t="s">
        <v>70</v>
      </c>
      <c r="P69" s="83">
        <f t="shared" si="9"/>
        <v>9.7000000000000003E-3</v>
      </c>
    </row>
    <row r="70" spans="1:16">
      <c r="A70" s="1">
        <f t="shared" si="5"/>
        <v>70</v>
      </c>
      <c r="B70" s="76">
        <v>6</v>
      </c>
      <c r="C70" s="77" t="s">
        <v>71</v>
      </c>
      <c r="D70" s="84">
        <f t="shared" si="6"/>
        <v>8.5714285714285721E-4</v>
      </c>
      <c r="E70" s="78">
        <v>8.8169999999999998E-2</v>
      </c>
      <c r="F70" s="79">
        <v>9.128E-2</v>
      </c>
      <c r="G70" s="75">
        <f t="shared" si="1"/>
        <v>0.17945</v>
      </c>
      <c r="H70" s="76">
        <v>120</v>
      </c>
      <c r="I70" s="77" t="s">
        <v>70</v>
      </c>
      <c r="J70" s="83">
        <f t="shared" si="7"/>
        <v>1.2E-2</v>
      </c>
      <c r="K70" s="76">
        <v>139</v>
      </c>
      <c r="L70" s="77" t="s">
        <v>70</v>
      </c>
      <c r="M70" s="83">
        <f t="shared" si="8"/>
        <v>1.3900000000000001E-2</v>
      </c>
      <c r="N70" s="76">
        <v>104</v>
      </c>
      <c r="O70" s="77" t="s">
        <v>70</v>
      </c>
      <c r="P70" s="83">
        <f t="shared" si="9"/>
        <v>1.04E-2</v>
      </c>
    </row>
    <row r="71" spans="1:16">
      <c r="A71" s="1">
        <f t="shared" si="5"/>
        <v>71</v>
      </c>
      <c r="B71" s="76">
        <v>6.5</v>
      </c>
      <c r="C71" s="77" t="s">
        <v>71</v>
      </c>
      <c r="D71" s="84">
        <f t="shared" si="6"/>
        <v>9.2857142857142856E-4</v>
      </c>
      <c r="E71" s="78">
        <v>9.1770000000000004E-2</v>
      </c>
      <c r="F71" s="79">
        <v>9.0889999999999999E-2</v>
      </c>
      <c r="G71" s="75">
        <f t="shared" si="1"/>
        <v>0.18265999999999999</v>
      </c>
      <c r="H71" s="76">
        <v>129</v>
      </c>
      <c r="I71" s="77" t="s">
        <v>70</v>
      </c>
      <c r="J71" s="83">
        <f t="shared" si="7"/>
        <v>1.29E-2</v>
      </c>
      <c r="K71" s="76">
        <v>148</v>
      </c>
      <c r="L71" s="77" t="s">
        <v>70</v>
      </c>
      <c r="M71" s="83">
        <f t="shared" si="8"/>
        <v>1.4799999999999999E-2</v>
      </c>
      <c r="N71" s="76">
        <v>110</v>
      </c>
      <c r="O71" s="77" t="s">
        <v>70</v>
      </c>
      <c r="P71" s="83">
        <f t="shared" si="9"/>
        <v>1.0999999999999999E-2</v>
      </c>
    </row>
    <row r="72" spans="1:16">
      <c r="A72" s="1">
        <f t="shared" si="5"/>
        <v>72</v>
      </c>
      <c r="B72" s="76">
        <v>7</v>
      </c>
      <c r="C72" s="77" t="s">
        <v>71</v>
      </c>
      <c r="D72" s="84">
        <f t="shared" si="6"/>
        <v>1E-3</v>
      </c>
      <c r="E72" s="78">
        <v>9.5229999999999995E-2</v>
      </c>
      <c r="F72" s="79">
        <v>9.0440000000000006E-2</v>
      </c>
      <c r="G72" s="75">
        <f t="shared" si="1"/>
        <v>0.18567</v>
      </c>
      <c r="H72" s="76">
        <v>139</v>
      </c>
      <c r="I72" s="77" t="s">
        <v>70</v>
      </c>
      <c r="J72" s="83">
        <f t="shared" si="7"/>
        <v>1.3900000000000001E-2</v>
      </c>
      <c r="K72" s="76">
        <v>157</v>
      </c>
      <c r="L72" s="77" t="s">
        <v>70</v>
      </c>
      <c r="M72" s="83">
        <f t="shared" si="8"/>
        <v>1.5699999999999999E-2</v>
      </c>
      <c r="N72" s="76">
        <v>117</v>
      </c>
      <c r="O72" s="77" t="s">
        <v>70</v>
      </c>
      <c r="P72" s="83">
        <f t="shared" si="9"/>
        <v>1.17E-2</v>
      </c>
    </row>
    <row r="73" spans="1:16">
      <c r="A73" s="1">
        <f t="shared" si="5"/>
        <v>73</v>
      </c>
      <c r="B73" s="76">
        <v>8</v>
      </c>
      <c r="C73" s="77" t="s">
        <v>71</v>
      </c>
      <c r="D73" s="84">
        <f t="shared" si="6"/>
        <v>1.1428571428571429E-3</v>
      </c>
      <c r="E73" s="78">
        <v>0.1018</v>
      </c>
      <c r="F73" s="79">
        <v>8.9399999999999993E-2</v>
      </c>
      <c r="G73" s="75">
        <f t="shared" si="1"/>
        <v>0.19119999999999998</v>
      </c>
      <c r="H73" s="76">
        <v>158</v>
      </c>
      <c r="I73" s="77" t="s">
        <v>70</v>
      </c>
      <c r="J73" s="83">
        <f t="shared" si="7"/>
        <v>1.5800000000000002E-2</v>
      </c>
      <c r="K73" s="76">
        <v>174</v>
      </c>
      <c r="L73" s="77" t="s">
        <v>70</v>
      </c>
      <c r="M73" s="83">
        <f t="shared" si="8"/>
        <v>1.7399999999999999E-2</v>
      </c>
      <c r="N73" s="76">
        <v>130</v>
      </c>
      <c r="O73" s="77" t="s">
        <v>70</v>
      </c>
      <c r="P73" s="83">
        <f t="shared" si="9"/>
        <v>1.3000000000000001E-2</v>
      </c>
    </row>
    <row r="74" spans="1:16">
      <c r="A74" s="1">
        <f t="shared" si="5"/>
        <v>74</v>
      </c>
      <c r="B74" s="76">
        <v>9</v>
      </c>
      <c r="C74" s="77" t="s">
        <v>71</v>
      </c>
      <c r="D74" s="84">
        <f t="shared" si="6"/>
        <v>1.2857142857142856E-3</v>
      </c>
      <c r="E74" s="78">
        <v>0.108</v>
      </c>
      <c r="F74" s="79">
        <v>8.8249999999999995E-2</v>
      </c>
      <c r="G74" s="75">
        <f t="shared" si="1"/>
        <v>0.19624999999999998</v>
      </c>
      <c r="H74" s="76">
        <v>177</v>
      </c>
      <c r="I74" s="77" t="s">
        <v>70</v>
      </c>
      <c r="J74" s="83">
        <f t="shared" si="7"/>
        <v>1.77E-2</v>
      </c>
      <c r="K74" s="76">
        <v>190</v>
      </c>
      <c r="L74" s="77" t="s">
        <v>70</v>
      </c>
      <c r="M74" s="83">
        <f t="shared" si="8"/>
        <v>1.9E-2</v>
      </c>
      <c r="N74" s="76">
        <v>143</v>
      </c>
      <c r="O74" s="77" t="s">
        <v>70</v>
      </c>
      <c r="P74" s="83">
        <f t="shared" si="9"/>
        <v>1.4299999999999998E-2</v>
      </c>
    </row>
    <row r="75" spans="1:16">
      <c r="A75" s="1">
        <f t="shared" si="5"/>
        <v>75</v>
      </c>
      <c r="B75" s="76">
        <v>10</v>
      </c>
      <c r="C75" s="77" t="s">
        <v>71</v>
      </c>
      <c r="D75" s="84">
        <f t="shared" si="6"/>
        <v>1.4285714285714286E-3</v>
      </c>
      <c r="E75" s="78">
        <v>0.1138</v>
      </c>
      <c r="F75" s="79">
        <v>8.7029999999999996E-2</v>
      </c>
      <c r="G75" s="75">
        <f t="shared" si="1"/>
        <v>0.20083000000000001</v>
      </c>
      <c r="H75" s="76">
        <v>196</v>
      </c>
      <c r="I75" s="77" t="s">
        <v>70</v>
      </c>
      <c r="J75" s="83">
        <f t="shared" si="7"/>
        <v>1.9599999999999999E-2</v>
      </c>
      <c r="K75" s="76">
        <v>206</v>
      </c>
      <c r="L75" s="77" t="s">
        <v>70</v>
      </c>
      <c r="M75" s="83">
        <f t="shared" si="8"/>
        <v>2.06E-2</v>
      </c>
      <c r="N75" s="76">
        <v>155</v>
      </c>
      <c r="O75" s="77" t="s">
        <v>70</v>
      </c>
      <c r="P75" s="83">
        <f t="shared" si="9"/>
        <v>1.55E-2</v>
      </c>
    </row>
    <row r="76" spans="1:16">
      <c r="A76" s="1">
        <f t="shared" si="5"/>
        <v>76</v>
      </c>
      <c r="B76" s="76">
        <v>11</v>
      </c>
      <c r="C76" s="77" t="s">
        <v>71</v>
      </c>
      <c r="D76" s="84">
        <f t="shared" si="6"/>
        <v>1.5714285714285713E-3</v>
      </c>
      <c r="E76" s="78">
        <v>0.11940000000000001</v>
      </c>
      <c r="F76" s="79">
        <v>8.5779999999999995E-2</v>
      </c>
      <c r="G76" s="75">
        <f t="shared" si="1"/>
        <v>0.20518</v>
      </c>
      <c r="H76" s="76">
        <v>216</v>
      </c>
      <c r="I76" s="77" t="s">
        <v>70</v>
      </c>
      <c r="J76" s="83">
        <f t="shared" si="7"/>
        <v>2.1600000000000001E-2</v>
      </c>
      <c r="K76" s="76">
        <v>222</v>
      </c>
      <c r="L76" s="77" t="s">
        <v>70</v>
      </c>
      <c r="M76" s="83">
        <f t="shared" si="8"/>
        <v>2.2200000000000001E-2</v>
      </c>
      <c r="N76" s="76">
        <v>168</v>
      </c>
      <c r="O76" s="77" t="s">
        <v>70</v>
      </c>
      <c r="P76" s="83">
        <f t="shared" si="9"/>
        <v>1.6800000000000002E-2</v>
      </c>
    </row>
    <row r="77" spans="1:16">
      <c r="A77" s="1">
        <f t="shared" si="5"/>
        <v>77</v>
      </c>
      <c r="B77" s="76">
        <v>12</v>
      </c>
      <c r="C77" s="77" t="s">
        <v>71</v>
      </c>
      <c r="D77" s="84">
        <f t="shared" si="6"/>
        <v>1.7142857142857144E-3</v>
      </c>
      <c r="E77" s="78">
        <v>0.12470000000000001</v>
      </c>
      <c r="F77" s="79">
        <v>8.4519999999999998E-2</v>
      </c>
      <c r="G77" s="75">
        <f t="shared" si="1"/>
        <v>0.20922000000000002</v>
      </c>
      <c r="H77" s="76">
        <v>235</v>
      </c>
      <c r="I77" s="77" t="s">
        <v>70</v>
      </c>
      <c r="J77" s="83">
        <f t="shared" si="7"/>
        <v>2.35E-2</v>
      </c>
      <c r="K77" s="76">
        <v>238</v>
      </c>
      <c r="L77" s="77" t="s">
        <v>70</v>
      </c>
      <c r="M77" s="83">
        <f t="shared" si="8"/>
        <v>2.3799999999999998E-2</v>
      </c>
      <c r="N77" s="76">
        <v>180</v>
      </c>
      <c r="O77" s="77" t="s">
        <v>70</v>
      </c>
      <c r="P77" s="83">
        <f t="shared" si="9"/>
        <v>1.7999999999999999E-2</v>
      </c>
    </row>
    <row r="78" spans="1:16">
      <c r="A78" s="1">
        <f t="shared" si="5"/>
        <v>78</v>
      </c>
      <c r="B78" s="76">
        <v>13</v>
      </c>
      <c r="C78" s="77" t="s">
        <v>71</v>
      </c>
      <c r="D78" s="84">
        <f t="shared" si="6"/>
        <v>1.8571428571428571E-3</v>
      </c>
      <c r="E78" s="78">
        <v>0.1298</v>
      </c>
      <c r="F78" s="79">
        <v>8.3269999999999997E-2</v>
      </c>
      <c r="G78" s="75">
        <f t="shared" si="1"/>
        <v>0.21306999999999998</v>
      </c>
      <c r="H78" s="76">
        <v>255</v>
      </c>
      <c r="I78" s="77" t="s">
        <v>70</v>
      </c>
      <c r="J78" s="83">
        <f t="shared" si="7"/>
        <v>2.5500000000000002E-2</v>
      </c>
      <c r="K78" s="76">
        <v>253</v>
      </c>
      <c r="L78" s="77" t="s">
        <v>70</v>
      </c>
      <c r="M78" s="83">
        <f t="shared" si="8"/>
        <v>2.53E-2</v>
      </c>
      <c r="N78" s="76">
        <v>192</v>
      </c>
      <c r="O78" s="77" t="s">
        <v>70</v>
      </c>
      <c r="P78" s="83">
        <f t="shared" si="9"/>
        <v>1.9200000000000002E-2</v>
      </c>
    </row>
    <row r="79" spans="1:16">
      <c r="A79" s="1">
        <f t="shared" si="5"/>
        <v>79</v>
      </c>
      <c r="B79" s="76">
        <v>14</v>
      </c>
      <c r="C79" s="77" t="s">
        <v>71</v>
      </c>
      <c r="D79" s="84">
        <f t="shared" si="6"/>
        <v>2E-3</v>
      </c>
      <c r="E79" s="78">
        <v>0.13469999999999999</v>
      </c>
      <c r="F79" s="79">
        <v>8.2030000000000006E-2</v>
      </c>
      <c r="G79" s="75">
        <f t="shared" si="1"/>
        <v>0.21672999999999998</v>
      </c>
      <c r="H79" s="76">
        <v>275</v>
      </c>
      <c r="I79" s="77" t="s">
        <v>70</v>
      </c>
      <c r="J79" s="83">
        <f t="shared" si="7"/>
        <v>2.7500000000000004E-2</v>
      </c>
      <c r="K79" s="76">
        <v>268</v>
      </c>
      <c r="L79" s="77" t="s">
        <v>70</v>
      </c>
      <c r="M79" s="83">
        <f t="shared" si="8"/>
        <v>2.6800000000000001E-2</v>
      </c>
      <c r="N79" s="76">
        <v>204</v>
      </c>
      <c r="O79" s="77" t="s">
        <v>70</v>
      </c>
      <c r="P79" s="83">
        <f t="shared" si="9"/>
        <v>2.0399999999999998E-2</v>
      </c>
    </row>
    <row r="80" spans="1:16">
      <c r="A80" s="1">
        <f t="shared" si="5"/>
        <v>80</v>
      </c>
      <c r="B80" s="76">
        <v>15</v>
      </c>
      <c r="C80" s="77" t="s">
        <v>71</v>
      </c>
      <c r="D80" s="84">
        <f t="shared" si="6"/>
        <v>2.142857142857143E-3</v>
      </c>
      <c r="E80" s="78">
        <v>0.13469999999999999</v>
      </c>
      <c r="F80" s="79">
        <v>8.0820000000000003E-2</v>
      </c>
      <c r="G80" s="75">
        <f t="shared" si="1"/>
        <v>0.21551999999999999</v>
      </c>
      <c r="H80" s="76">
        <v>295</v>
      </c>
      <c r="I80" s="77" t="s">
        <v>70</v>
      </c>
      <c r="J80" s="83">
        <f t="shared" si="7"/>
        <v>2.9499999999999998E-2</v>
      </c>
      <c r="K80" s="76">
        <v>283</v>
      </c>
      <c r="L80" s="77" t="s">
        <v>70</v>
      </c>
      <c r="M80" s="83">
        <f t="shared" si="8"/>
        <v>2.8299999999999999E-2</v>
      </c>
      <c r="N80" s="76">
        <v>215</v>
      </c>
      <c r="O80" s="77" t="s">
        <v>70</v>
      </c>
      <c r="P80" s="83">
        <f t="shared" si="9"/>
        <v>2.1499999999999998E-2</v>
      </c>
    </row>
    <row r="81" spans="1:16">
      <c r="A81" s="1">
        <f t="shared" si="5"/>
        <v>81</v>
      </c>
      <c r="B81" s="76">
        <v>16</v>
      </c>
      <c r="C81" s="77" t="s">
        <v>71</v>
      </c>
      <c r="D81" s="84">
        <f t="shared" si="6"/>
        <v>2.2857142857142859E-3</v>
      </c>
      <c r="E81" s="78">
        <v>0.13500000000000001</v>
      </c>
      <c r="F81" s="79">
        <v>7.9630000000000006E-2</v>
      </c>
      <c r="G81" s="75">
        <f t="shared" si="1"/>
        <v>0.21463000000000002</v>
      </c>
      <c r="H81" s="76">
        <v>316</v>
      </c>
      <c r="I81" s="77" t="s">
        <v>70</v>
      </c>
      <c r="J81" s="83">
        <f t="shared" si="7"/>
        <v>3.1600000000000003E-2</v>
      </c>
      <c r="K81" s="76">
        <v>298</v>
      </c>
      <c r="L81" s="77" t="s">
        <v>70</v>
      </c>
      <c r="M81" s="83">
        <f t="shared" si="8"/>
        <v>2.98E-2</v>
      </c>
      <c r="N81" s="76">
        <v>227</v>
      </c>
      <c r="O81" s="77" t="s">
        <v>70</v>
      </c>
      <c r="P81" s="83">
        <f t="shared" si="9"/>
        <v>2.2700000000000001E-2</v>
      </c>
    </row>
    <row r="82" spans="1:16">
      <c r="A82" s="1">
        <f t="shared" si="5"/>
        <v>82</v>
      </c>
      <c r="B82" s="76">
        <v>17</v>
      </c>
      <c r="C82" s="77" t="s">
        <v>71</v>
      </c>
      <c r="D82" s="84">
        <f t="shared" ref="D82:D113" si="10">B82/1000/$C$5</f>
        <v>2.4285714285714288E-3</v>
      </c>
      <c r="E82" s="78">
        <v>0.13539999999999999</v>
      </c>
      <c r="F82" s="79">
        <v>7.8460000000000002E-2</v>
      </c>
      <c r="G82" s="75">
        <f t="shared" si="1"/>
        <v>0.21385999999999999</v>
      </c>
      <c r="H82" s="76">
        <v>337</v>
      </c>
      <c r="I82" s="77" t="s">
        <v>70</v>
      </c>
      <c r="J82" s="83">
        <f t="shared" si="7"/>
        <v>3.3700000000000001E-2</v>
      </c>
      <c r="K82" s="76">
        <v>313</v>
      </c>
      <c r="L82" s="77" t="s">
        <v>70</v>
      </c>
      <c r="M82" s="83">
        <f t="shared" si="8"/>
        <v>3.1300000000000001E-2</v>
      </c>
      <c r="N82" s="76">
        <v>239</v>
      </c>
      <c r="O82" s="77" t="s">
        <v>70</v>
      </c>
      <c r="P82" s="83">
        <f t="shared" si="9"/>
        <v>2.3899999999999998E-2</v>
      </c>
    </row>
    <row r="83" spans="1:16">
      <c r="A83" s="1">
        <f t="shared" si="5"/>
        <v>83</v>
      </c>
      <c r="B83" s="76">
        <v>18</v>
      </c>
      <c r="C83" s="77" t="s">
        <v>71</v>
      </c>
      <c r="D83" s="84">
        <f t="shared" si="10"/>
        <v>2.5714285714285713E-3</v>
      </c>
      <c r="E83" s="78">
        <v>0.1363</v>
      </c>
      <c r="F83" s="79">
        <v>7.7329999999999996E-2</v>
      </c>
      <c r="G83" s="75">
        <f t="shared" si="1"/>
        <v>0.21362999999999999</v>
      </c>
      <c r="H83" s="76">
        <v>358</v>
      </c>
      <c r="I83" s="77" t="s">
        <v>70</v>
      </c>
      <c r="J83" s="83">
        <f t="shared" si="7"/>
        <v>3.5799999999999998E-2</v>
      </c>
      <c r="K83" s="76">
        <v>328</v>
      </c>
      <c r="L83" s="77" t="s">
        <v>70</v>
      </c>
      <c r="M83" s="83">
        <f t="shared" si="8"/>
        <v>3.2800000000000003E-2</v>
      </c>
      <c r="N83" s="76">
        <v>251</v>
      </c>
      <c r="O83" s="77" t="s">
        <v>70</v>
      </c>
      <c r="P83" s="83">
        <f t="shared" si="9"/>
        <v>2.5100000000000001E-2</v>
      </c>
    </row>
    <row r="84" spans="1:16">
      <c r="A84" s="1">
        <f t="shared" si="5"/>
        <v>84</v>
      </c>
      <c r="B84" s="76">
        <v>20</v>
      </c>
      <c r="C84" s="77" t="s">
        <v>71</v>
      </c>
      <c r="D84" s="84">
        <f t="shared" si="10"/>
        <v>2.8571428571428571E-3</v>
      </c>
      <c r="E84" s="78">
        <v>0.14019999999999999</v>
      </c>
      <c r="F84" s="79">
        <v>7.5149999999999995E-2</v>
      </c>
      <c r="G84" s="75">
        <f t="shared" ref="G84:G147" si="11">E84+F84</f>
        <v>0.21534999999999999</v>
      </c>
      <c r="H84" s="76">
        <v>402</v>
      </c>
      <c r="I84" s="77" t="s">
        <v>70</v>
      </c>
      <c r="J84" s="83">
        <f t="shared" ref="J84:J115" si="12">H84/1000/10</f>
        <v>4.02E-2</v>
      </c>
      <c r="K84" s="76">
        <v>358</v>
      </c>
      <c r="L84" s="77" t="s">
        <v>70</v>
      </c>
      <c r="M84" s="83">
        <f t="shared" ref="M84:M115" si="13">K84/1000/10</f>
        <v>3.5799999999999998E-2</v>
      </c>
      <c r="N84" s="76">
        <v>275</v>
      </c>
      <c r="O84" s="77" t="s">
        <v>70</v>
      </c>
      <c r="P84" s="83">
        <f t="shared" ref="P84:P115" si="14">N84/1000/10</f>
        <v>2.7500000000000004E-2</v>
      </c>
    </row>
    <row r="85" spans="1:16">
      <c r="A85" s="1">
        <f t="shared" si="5"/>
        <v>85</v>
      </c>
      <c r="B85" s="76">
        <v>22.5</v>
      </c>
      <c r="C85" s="77" t="s">
        <v>71</v>
      </c>
      <c r="D85" s="84">
        <f t="shared" si="10"/>
        <v>3.2142857142857142E-3</v>
      </c>
      <c r="E85" s="78">
        <v>0.14979999999999999</v>
      </c>
      <c r="F85" s="79">
        <v>7.2599999999999998E-2</v>
      </c>
      <c r="G85" s="75">
        <f t="shared" si="11"/>
        <v>0.22239999999999999</v>
      </c>
      <c r="H85" s="76">
        <v>458</v>
      </c>
      <c r="I85" s="77" t="s">
        <v>70</v>
      </c>
      <c r="J85" s="83">
        <f t="shared" si="12"/>
        <v>4.58E-2</v>
      </c>
      <c r="K85" s="76">
        <v>395</v>
      </c>
      <c r="L85" s="77" t="s">
        <v>70</v>
      </c>
      <c r="M85" s="83">
        <f t="shared" si="13"/>
        <v>3.95E-2</v>
      </c>
      <c r="N85" s="76">
        <v>305</v>
      </c>
      <c r="O85" s="77" t="s">
        <v>70</v>
      </c>
      <c r="P85" s="83">
        <f t="shared" si="14"/>
        <v>3.0499999999999999E-2</v>
      </c>
    </row>
    <row r="86" spans="1:16">
      <c r="A86" s="1">
        <f t="shared" ref="A86:A149" si="15">A85+1</f>
        <v>86</v>
      </c>
      <c r="B86" s="76">
        <v>25</v>
      </c>
      <c r="C86" s="77" t="s">
        <v>71</v>
      </c>
      <c r="D86" s="84">
        <f t="shared" si="10"/>
        <v>3.5714285714285718E-3</v>
      </c>
      <c r="E86" s="78">
        <v>0.16209999999999999</v>
      </c>
      <c r="F86" s="79">
        <v>7.0220000000000005E-2</v>
      </c>
      <c r="G86" s="75">
        <f t="shared" si="11"/>
        <v>0.23232</v>
      </c>
      <c r="H86" s="76">
        <v>512</v>
      </c>
      <c r="I86" s="77" t="s">
        <v>70</v>
      </c>
      <c r="J86" s="83">
        <f t="shared" si="12"/>
        <v>5.1200000000000002E-2</v>
      </c>
      <c r="K86" s="76">
        <v>430</v>
      </c>
      <c r="L86" s="77" t="s">
        <v>70</v>
      </c>
      <c r="M86" s="83">
        <f t="shared" si="13"/>
        <v>4.2999999999999997E-2</v>
      </c>
      <c r="N86" s="76">
        <v>335</v>
      </c>
      <c r="O86" s="77" t="s">
        <v>70</v>
      </c>
      <c r="P86" s="83">
        <f t="shared" si="14"/>
        <v>3.3500000000000002E-2</v>
      </c>
    </row>
    <row r="87" spans="1:16">
      <c r="A87" s="1">
        <f t="shared" si="15"/>
        <v>87</v>
      </c>
      <c r="B87" s="76">
        <v>27.5</v>
      </c>
      <c r="C87" s="77" t="s">
        <v>71</v>
      </c>
      <c r="D87" s="84">
        <f t="shared" si="10"/>
        <v>3.9285714285714288E-3</v>
      </c>
      <c r="E87" s="78">
        <v>0.1749</v>
      </c>
      <c r="F87" s="79">
        <v>6.8010000000000001E-2</v>
      </c>
      <c r="G87" s="75">
        <f t="shared" si="11"/>
        <v>0.24291000000000001</v>
      </c>
      <c r="H87" s="76">
        <v>566</v>
      </c>
      <c r="I87" s="77" t="s">
        <v>70</v>
      </c>
      <c r="J87" s="83">
        <f t="shared" si="12"/>
        <v>5.6599999999999998E-2</v>
      </c>
      <c r="K87" s="76">
        <v>463</v>
      </c>
      <c r="L87" s="77" t="s">
        <v>70</v>
      </c>
      <c r="M87" s="83">
        <f t="shared" si="13"/>
        <v>4.6300000000000001E-2</v>
      </c>
      <c r="N87" s="76">
        <v>363</v>
      </c>
      <c r="O87" s="77" t="s">
        <v>70</v>
      </c>
      <c r="P87" s="83">
        <f t="shared" si="14"/>
        <v>3.6299999999999999E-2</v>
      </c>
    </row>
    <row r="88" spans="1:16">
      <c r="A88" s="1">
        <f t="shared" si="15"/>
        <v>88</v>
      </c>
      <c r="B88" s="76">
        <v>30</v>
      </c>
      <c r="C88" s="77" t="s">
        <v>71</v>
      </c>
      <c r="D88" s="84">
        <f t="shared" si="10"/>
        <v>4.2857142857142859E-3</v>
      </c>
      <c r="E88" s="78">
        <v>0.18740000000000001</v>
      </c>
      <c r="F88" s="79">
        <v>6.5949999999999995E-2</v>
      </c>
      <c r="G88" s="75">
        <f t="shared" si="11"/>
        <v>0.25335000000000002</v>
      </c>
      <c r="H88" s="76">
        <v>619</v>
      </c>
      <c r="I88" s="77" t="s">
        <v>70</v>
      </c>
      <c r="J88" s="83">
        <f t="shared" si="12"/>
        <v>6.1899999999999997E-2</v>
      </c>
      <c r="K88" s="76">
        <v>495</v>
      </c>
      <c r="L88" s="77" t="s">
        <v>70</v>
      </c>
      <c r="M88" s="83">
        <f t="shared" si="13"/>
        <v>4.9500000000000002E-2</v>
      </c>
      <c r="N88" s="76">
        <v>390</v>
      </c>
      <c r="O88" s="77" t="s">
        <v>70</v>
      </c>
      <c r="P88" s="83">
        <f t="shared" si="14"/>
        <v>3.9E-2</v>
      </c>
    </row>
    <row r="89" spans="1:16">
      <c r="A89" s="1">
        <f t="shared" si="15"/>
        <v>89</v>
      </c>
      <c r="B89" s="76">
        <v>32.5</v>
      </c>
      <c r="C89" s="77" t="s">
        <v>71</v>
      </c>
      <c r="D89" s="84">
        <f t="shared" si="10"/>
        <v>4.642857142857143E-3</v>
      </c>
      <c r="E89" s="78">
        <v>0.1996</v>
      </c>
      <c r="F89" s="79">
        <v>6.4030000000000004E-2</v>
      </c>
      <c r="G89" s="75">
        <f t="shared" si="11"/>
        <v>0.26363000000000003</v>
      </c>
      <c r="H89" s="76">
        <v>672</v>
      </c>
      <c r="I89" s="77" t="s">
        <v>70</v>
      </c>
      <c r="J89" s="83">
        <f t="shared" si="12"/>
        <v>6.720000000000001E-2</v>
      </c>
      <c r="K89" s="76">
        <v>525</v>
      </c>
      <c r="L89" s="77" t="s">
        <v>70</v>
      </c>
      <c r="M89" s="83">
        <f t="shared" si="13"/>
        <v>5.2500000000000005E-2</v>
      </c>
      <c r="N89" s="76">
        <v>416</v>
      </c>
      <c r="O89" s="77" t="s">
        <v>70</v>
      </c>
      <c r="P89" s="83">
        <f t="shared" si="14"/>
        <v>4.1599999999999998E-2</v>
      </c>
    </row>
    <row r="90" spans="1:16">
      <c r="A90" s="1">
        <f t="shared" si="15"/>
        <v>90</v>
      </c>
      <c r="B90" s="76">
        <v>35</v>
      </c>
      <c r="C90" s="77" t="s">
        <v>71</v>
      </c>
      <c r="D90" s="84">
        <f t="shared" si="10"/>
        <v>5.0000000000000001E-3</v>
      </c>
      <c r="E90" s="78">
        <v>0.21149999999999999</v>
      </c>
      <c r="F90" s="79">
        <v>6.2230000000000001E-2</v>
      </c>
      <c r="G90" s="75">
        <f t="shared" si="11"/>
        <v>0.27372999999999997</v>
      </c>
      <c r="H90" s="76">
        <v>724</v>
      </c>
      <c r="I90" s="77" t="s">
        <v>70</v>
      </c>
      <c r="J90" s="83">
        <f t="shared" si="12"/>
        <v>7.2399999999999992E-2</v>
      </c>
      <c r="K90" s="76">
        <v>553</v>
      </c>
      <c r="L90" s="77" t="s">
        <v>70</v>
      </c>
      <c r="M90" s="83">
        <f t="shared" si="13"/>
        <v>5.5300000000000002E-2</v>
      </c>
      <c r="N90" s="76">
        <v>441</v>
      </c>
      <c r="O90" s="77" t="s">
        <v>70</v>
      </c>
      <c r="P90" s="83">
        <f t="shared" si="14"/>
        <v>4.41E-2</v>
      </c>
    </row>
    <row r="91" spans="1:16">
      <c r="A91" s="1">
        <f t="shared" si="15"/>
        <v>91</v>
      </c>
      <c r="B91" s="76">
        <v>37.5</v>
      </c>
      <c r="C91" s="77" t="s">
        <v>71</v>
      </c>
      <c r="D91" s="84">
        <f t="shared" si="10"/>
        <v>5.3571428571428572E-3</v>
      </c>
      <c r="E91" s="78">
        <v>0.223</v>
      </c>
      <c r="F91" s="79">
        <v>6.055E-2</v>
      </c>
      <c r="G91" s="75">
        <f t="shared" si="11"/>
        <v>0.28355000000000002</v>
      </c>
      <c r="H91" s="76">
        <v>775</v>
      </c>
      <c r="I91" s="77" t="s">
        <v>70</v>
      </c>
      <c r="J91" s="83">
        <f t="shared" si="12"/>
        <v>7.7499999999999999E-2</v>
      </c>
      <c r="K91" s="76">
        <v>580</v>
      </c>
      <c r="L91" s="77" t="s">
        <v>70</v>
      </c>
      <c r="M91" s="83">
        <f t="shared" si="13"/>
        <v>5.7999999999999996E-2</v>
      </c>
      <c r="N91" s="76">
        <v>465</v>
      </c>
      <c r="O91" s="77" t="s">
        <v>70</v>
      </c>
      <c r="P91" s="83">
        <f t="shared" si="14"/>
        <v>4.65E-2</v>
      </c>
    </row>
    <row r="92" spans="1:16">
      <c r="A92" s="1">
        <f t="shared" si="15"/>
        <v>92</v>
      </c>
      <c r="B92" s="76">
        <v>40</v>
      </c>
      <c r="C92" s="77" t="s">
        <v>71</v>
      </c>
      <c r="D92" s="84">
        <f t="shared" si="10"/>
        <v>5.7142857142857143E-3</v>
      </c>
      <c r="E92" s="78">
        <v>0.2341</v>
      </c>
      <c r="F92" s="79">
        <v>5.8970000000000002E-2</v>
      </c>
      <c r="G92" s="75">
        <f t="shared" si="11"/>
        <v>0.29307</v>
      </c>
      <c r="H92" s="76">
        <v>826</v>
      </c>
      <c r="I92" s="77" t="s">
        <v>70</v>
      </c>
      <c r="J92" s="83">
        <f t="shared" si="12"/>
        <v>8.2599999999999993E-2</v>
      </c>
      <c r="K92" s="76">
        <v>606</v>
      </c>
      <c r="L92" s="77" t="s">
        <v>70</v>
      </c>
      <c r="M92" s="83">
        <f t="shared" si="13"/>
        <v>6.0600000000000001E-2</v>
      </c>
      <c r="N92" s="76">
        <v>488</v>
      </c>
      <c r="O92" s="77" t="s">
        <v>70</v>
      </c>
      <c r="P92" s="83">
        <f t="shared" si="14"/>
        <v>4.8799999999999996E-2</v>
      </c>
    </row>
    <row r="93" spans="1:16">
      <c r="A93" s="1">
        <f t="shared" si="15"/>
        <v>93</v>
      </c>
      <c r="B93" s="76">
        <v>45</v>
      </c>
      <c r="C93" s="77" t="s">
        <v>71</v>
      </c>
      <c r="D93" s="84">
        <f t="shared" si="10"/>
        <v>6.4285714285714285E-3</v>
      </c>
      <c r="E93" s="78">
        <v>0.25540000000000002</v>
      </c>
      <c r="F93" s="79">
        <v>5.6090000000000001E-2</v>
      </c>
      <c r="G93" s="75">
        <f t="shared" si="11"/>
        <v>0.31149000000000004</v>
      </c>
      <c r="H93" s="76">
        <v>926</v>
      </c>
      <c r="I93" s="77" t="s">
        <v>70</v>
      </c>
      <c r="J93" s="83">
        <f t="shared" si="12"/>
        <v>9.2600000000000002E-2</v>
      </c>
      <c r="K93" s="76">
        <v>654</v>
      </c>
      <c r="L93" s="77" t="s">
        <v>70</v>
      </c>
      <c r="M93" s="83">
        <f t="shared" si="13"/>
        <v>6.54E-2</v>
      </c>
      <c r="N93" s="76">
        <v>531</v>
      </c>
      <c r="O93" s="77" t="s">
        <v>70</v>
      </c>
      <c r="P93" s="83">
        <f t="shared" si="14"/>
        <v>5.3100000000000001E-2</v>
      </c>
    </row>
    <row r="94" spans="1:16">
      <c r="A94" s="1">
        <f t="shared" si="15"/>
        <v>94</v>
      </c>
      <c r="B94" s="76">
        <v>50</v>
      </c>
      <c r="C94" s="77" t="s">
        <v>71</v>
      </c>
      <c r="D94" s="84">
        <f t="shared" si="10"/>
        <v>7.1428571428571435E-3</v>
      </c>
      <c r="E94" s="78">
        <v>0.27550000000000002</v>
      </c>
      <c r="F94" s="79">
        <v>5.3510000000000002E-2</v>
      </c>
      <c r="G94" s="75">
        <f t="shared" si="11"/>
        <v>0.32901000000000002</v>
      </c>
      <c r="H94" s="76">
        <v>1025</v>
      </c>
      <c r="I94" s="77" t="s">
        <v>70</v>
      </c>
      <c r="J94" s="83">
        <f t="shared" si="12"/>
        <v>0.10249999999999999</v>
      </c>
      <c r="K94" s="76">
        <v>698</v>
      </c>
      <c r="L94" s="77" t="s">
        <v>70</v>
      </c>
      <c r="M94" s="83">
        <f t="shared" si="13"/>
        <v>6.9800000000000001E-2</v>
      </c>
      <c r="N94" s="76">
        <v>572</v>
      </c>
      <c r="O94" s="77" t="s">
        <v>70</v>
      </c>
      <c r="P94" s="83">
        <f t="shared" si="14"/>
        <v>5.7199999999999994E-2</v>
      </c>
    </row>
    <row r="95" spans="1:16">
      <c r="A95" s="1">
        <f t="shared" si="15"/>
        <v>95</v>
      </c>
      <c r="B95" s="76">
        <v>55</v>
      </c>
      <c r="C95" s="77" t="s">
        <v>71</v>
      </c>
      <c r="D95" s="84">
        <f t="shared" si="10"/>
        <v>7.8571428571428577E-3</v>
      </c>
      <c r="E95" s="78">
        <v>0.29459999999999997</v>
      </c>
      <c r="F95" s="79">
        <v>5.1200000000000002E-2</v>
      </c>
      <c r="G95" s="75">
        <f t="shared" si="11"/>
        <v>0.3458</v>
      </c>
      <c r="H95" s="76">
        <v>1122</v>
      </c>
      <c r="I95" s="77" t="s">
        <v>70</v>
      </c>
      <c r="J95" s="83">
        <f t="shared" si="12"/>
        <v>0.11220000000000001</v>
      </c>
      <c r="K95" s="76">
        <v>739</v>
      </c>
      <c r="L95" s="77" t="s">
        <v>70</v>
      </c>
      <c r="M95" s="83">
        <f t="shared" si="13"/>
        <v>7.3899999999999993E-2</v>
      </c>
      <c r="N95" s="76">
        <v>610</v>
      </c>
      <c r="O95" s="77" t="s">
        <v>70</v>
      </c>
      <c r="P95" s="83">
        <f t="shared" si="14"/>
        <v>6.0999999999999999E-2</v>
      </c>
    </row>
    <row r="96" spans="1:16">
      <c r="A96" s="1">
        <f t="shared" si="15"/>
        <v>96</v>
      </c>
      <c r="B96" s="76">
        <v>60</v>
      </c>
      <c r="C96" s="77" t="s">
        <v>71</v>
      </c>
      <c r="D96" s="84">
        <f t="shared" si="10"/>
        <v>8.5714285714285719E-3</v>
      </c>
      <c r="E96" s="78">
        <v>0.31269999999999998</v>
      </c>
      <c r="F96" s="79">
        <v>4.9119999999999997E-2</v>
      </c>
      <c r="G96" s="75">
        <f t="shared" si="11"/>
        <v>0.36181999999999997</v>
      </c>
      <c r="H96" s="76">
        <v>1217</v>
      </c>
      <c r="I96" s="77" t="s">
        <v>70</v>
      </c>
      <c r="J96" s="83">
        <f t="shared" si="12"/>
        <v>0.1217</v>
      </c>
      <c r="K96" s="76">
        <v>777</v>
      </c>
      <c r="L96" s="77" t="s">
        <v>70</v>
      </c>
      <c r="M96" s="83">
        <f t="shared" si="13"/>
        <v>7.7700000000000005E-2</v>
      </c>
      <c r="N96" s="76">
        <v>646</v>
      </c>
      <c r="O96" s="77" t="s">
        <v>70</v>
      </c>
      <c r="P96" s="83">
        <f t="shared" si="14"/>
        <v>6.4600000000000005E-2</v>
      </c>
    </row>
    <row r="97" spans="1:16">
      <c r="A97" s="1">
        <f t="shared" si="15"/>
        <v>97</v>
      </c>
      <c r="B97" s="76">
        <v>65</v>
      </c>
      <c r="C97" s="77" t="s">
        <v>71</v>
      </c>
      <c r="D97" s="84">
        <f t="shared" si="10"/>
        <v>9.285714285714286E-3</v>
      </c>
      <c r="E97" s="78">
        <v>0.32990000000000003</v>
      </c>
      <c r="F97" s="79">
        <v>4.7219999999999998E-2</v>
      </c>
      <c r="G97" s="75">
        <f t="shared" si="11"/>
        <v>0.37712000000000001</v>
      </c>
      <c r="H97" s="76">
        <v>1311</v>
      </c>
      <c r="I97" s="77" t="s">
        <v>70</v>
      </c>
      <c r="J97" s="83">
        <f t="shared" si="12"/>
        <v>0.13109999999999999</v>
      </c>
      <c r="K97" s="76">
        <v>812</v>
      </c>
      <c r="L97" s="77" t="s">
        <v>70</v>
      </c>
      <c r="M97" s="83">
        <f t="shared" si="13"/>
        <v>8.1200000000000008E-2</v>
      </c>
      <c r="N97" s="76">
        <v>680</v>
      </c>
      <c r="O97" s="77" t="s">
        <v>70</v>
      </c>
      <c r="P97" s="83">
        <f t="shared" si="14"/>
        <v>6.8000000000000005E-2</v>
      </c>
    </row>
    <row r="98" spans="1:16">
      <c r="A98" s="1">
        <f t="shared" si="15"/>
        <v>98</v>
      </c>
      <c r="B98" s="76">
        <v>70</v>
      </c>
      <c r="C98" s="77" t="s">
        <v>71</v>
      </c>
      <c r="D98" s="84">
        <f t="shared" si="10"/>
        <v>0.01</v>
      </c>
      <c r="E98" s="78">
        <v>0.3463</v>
      </c>
      <c r="F98" s="79">
        <v>4.5490000000000003E-2</v>
      </c>
      <c r="G98" s="75">
        <f t="shared" si="11"/>
        <v>0.39178999999999997</v>
      </c>
      <c r="H98" s="76">
        <v>1404</v>
      </c>
      <c r="I98" s="77" t="s">
        <v>70</v>
      </c>
      <c r="J98" s="83">
        <f t="shared" si="12"/>
        <v>0.1404</v>
      </c>
      <c r="K98" s="76">
        <v>844</v>
      </c>
      <c r="L98" s="77" t="s">
        <v>70</v>
      </c>
      <c r="M98" s="83">
        <f t="shared" si="13"/>
        <v>8.4400000000000003E-2</v>
      </c>
      <c r="N98" s="76">
        <v>712</v>
      </c>
      <c r="O98" s="77" t="s">
        <v>70</v>
      </c>
      <c r="P98" s="83">
        <f t="shared" si="14"/>
        <v>7.1199999999999999E-2</v>
      </c>
    </row>
    <row r="99" spans="1:16">
      <c r="A99" s="1">
        <f t="shared" si="15"/>
        <v>99</v>
      </c>
      <c r="B99" s="76">
        <v>80</v>
      </c>
      <c r="C99" s="77" t="s">
        <v>71</v>
      </c>
      <c r="D99" s="84">
        <f t="shared" si="10"/>
        <v>1.1428571428571429E-2</v>
      </c>
      <c r="E99" s="78">
        <v>0.377</v>
      </c>
      <c r="F99" s="79">
        <v>4.2439999999999999E-2</v>
      </c>
      <c r="G99" s="75">
        <f t="shared" si="11"/>
        <v>0.41943999999999998</v>
      </c>
      <c r="H99" s="76">
        <v>1586</v>
      </c>
      <c r="I99" s="77" t="s">
        <v>70</v>
      </c>
      <c r="J99" s="83">
        <f t="shared" si="12"/>
        <v>0.15860000000000002</v>
      </c>
      <c r="K99" s="76">
        <v>904</v>
      </c>
      <c r="L99" s="77" t="s">
        <v>70</v>
      </c>
      <c r="M99" s="83">
        <f t="shared" si="13"/>
        <v>9.0400000000000008E-2</v>
      </c>
      <c r="N99" s="76">
        <v>773</v>
      </c>
      <c r="O99" s="77" t="s">
        <v>70</v>
      </c>
      <c r="P99" s="83">
        <f t="shared" si="14"/>
        <v>7.7300000000000008E-2</v>
      </c>
    </row>
    <row r="100" spans="1:16">
      <c r="A100" s="1">
        <f t="shared" si="15"/>
        <v>100</v>
      </c>
      <c r="B100" s="76">
        <v>90</v>
      </c>
      <c r="C100" s="77" t="s">
        <v>71</v>
      </c>
      <c r="D100" s="84">
        <f t="shared" si="10"/>
        <v>1.2857142857142857E-2</v>
      </c>
      <c r="E100" s="78">
        <v>0.40539999999999998</v>
      </c>
      <c r="F100" s="79">
        <v>3.984E-2</v>
      </c>
      <c r="G100" s="75">
        <f t="shared" si="11"/>
        <v>0.44523999999999997</v>
      </c>
      <c r="H100" s="76">
        <v>1762</v>
      </c>
      <c r="I100" s="77" t="s">
        <v>70</v>
      </c>
      <c r="J100" s="83">
        <f t="shared" si="12"/>
        <v>0.1762</v>
      </c>
      <c r="K100" s="76">
        <v>957</v>
      </c>
      <c r="L100" s="77" t="s">
        <v>70</v>
      </c>
      <c r="M100" s="83">
        <f t="shared" si="13"/>
        <v>9.5699999999999993E-2</v>
      </c>
      <c r="N100" s="76">
        <v>828</v>
      </c>
      <c r="O100" s="77" t="s">
        <v>70</v>
      </c>
      <c r="P100" s="83">
        <f t="shared" si="14"/>
        <v>8.2799999999999999E-2</v>
      </c>
    </row>
    <row r="101" spans="1:16">
      <c r="A101" s="1">
        <f t="shared" si="15"/>
        <v>101</v>
      </c>
      <c r="B101" s="76">
        <v>100</v>
      </c>
      <c r="C101" s="77" t="s">
        <v>71</v>
      </c>
      <c r="D101" s="84">
        <f t="shared" si="10"/>
        <v>1.4285714285714287E-2</v>
      </c>
      <c r="E101" s="78">
        <v>0.43180000000000002</v>
      </c>
      <c r="F101" s="79">
        <v>3.7580000000000002E-2</v>
      </c>
      <c r="G101" s="75">
        <f t="shared" si="11"/>
        <v>0.46938000000000002</v>
      </c>
      <c r="H101" s="76">
        <v>1935</v>
      </c>
      <c r="I101" s="77" t="s">
        <v>70</v>
      </c>
      <c r="J101" s="83">
        <f t="shared" si="12"/>
        <v>0.19350000000000001</v>
      </c>
      <c r="K101" s="76">
        <v>1005</v>
      </c>
      <c r="L101" s="77" t="s">
        <v>70</v>
      </c>
      <c r="M101" s="83">
        <f t="shared" si="13"/>
        <v>0.10049999999999999</v>
      </c>
      <c r="N101" s="76">
        <v>879</v>
      </c>
      <c r="O101" s="77" t="s">
        <v>70</v>
      </c>
      <c r="P101" s="83">
        <f t="shared" si="14"/>
        <v>8.7900000000000006E-2</v>
      </c>
    </row>
    <row r="102" spans="1:16">
      <c r="A102" s="1">
        <f t="shared" si="15"/>
        <v>102</v>
      </c>
      <c r="B102" s="76">
        <v>110</v>
      </c>
      <c r="C102" s="77" t="s">
        <v>71</v>
      </c>
      <c r="D102" s="84">
        <f t="shared" si="10"/>
        <v>1.5714285714285715E-2</v>
      </c>
      <c r="E102" s="78">
        <v>0.45669999999999999</v>
      </c>
      <c r="F102" s="79">
        <v>3.56E-2</v>
      </c>
      <c r="G102" s="75">
        <f t="shared" si="11"/>
        <v>0.49230000000000002</v>
      </c>
      <c r="H102" s="76">
        <v>2104</v>
      </c>
      <c r="I102" s="77" t="s">
        <v>70</v>
      </c>
      <c r="J102" s="83">
        <f t="shared" si="12"/>
        <v>0.2104</v>
      </c>
      <c r="K102" s="76">
        <v>1048</v>
      </c>
      <c r="L102" s="77" t="s">
        <v>70</v>
      </c>
      <c r="M102" s="83">
        <f t="shared" si="13"/>
        <v>0.1048</v>
      </c>
      <c r="N102" s="76">
        <v>927</v>
      </c>
      <c r="O102" s="77" t="s">
        <v>70</v>
      </c>
      <c r="P102" s="83">
        <f t="shared" si="14"/>
        <v>9.2700000000000005E-2</v>
      </c>
    </row>
    <row r="103" spans="1:16">
      <c r="A103" s="1">
        <f t="shared" si="15"/>
        <v>103</v>
      </c>
      <c r="B103" s="76">
        <v>120</v>
      </c>
      <c r="C103" s="77" t="s">
        <v>71</v>
      </c>
      <c r="D103" s="84">
        <f t="shared" si="10"/>
        <v>1.7142857142857144E-2</v>
      </c>
      <c r="E103" s="78">
        <v>0.48020000000000002</v>
      </c>
      <c r="F103" s="79">
        <v>3.3849999999999998E-2</v>
      </c>
      <c r="G103" s="75">
        <f t="shared" si="11"/>
        <v>0.51405000000000001</v>
      </c>
      <c r="H103" s="76">
        <v>2269</v>
      </c>
      <c r="I103" s="77" t="s">
        <v>70</v>
      </c>
      <c r="J103" s="83">
        <f t="shared" si="12"/>
        <v>0.22690000000000002</v>
      </c>
      <c r="K103" s="76">
        <v>1088</v>
      </c>
      <c r="L103" s="77" t="s">
        <v>70</v>
      </c>
      <c r="M103" s="83">
        <f t="shared" si="13"/>
        <v>0.10880000000000001</v>
      </c>
      <c r="N103" s="76">
        <v>972</v>
      </c>
      <c r="O103" s="77" t="s">
        <v>70</v>
      </c>
      <c r="P103" s="83">
        <f t="shared" si="14"/>
        <v>9.7199999999999995E-2</v>
      </c>
    </row>
    <row r="104" spans="1:16">
      <c r="A104" s="1">
        <f t="shared" si="15"/>
        <v>104</v>
      </c>
      <c r="B104" s="76">
        <v>130</v>
      </c>
      <c r="C104" s="77" t="s">
        <v>71</v>
      </c>
      <c r="D104" s="84">
        <f t="shared" si="10"/>
        <v>1.8571428571428572E-2</v>
      </c>
      <c r="E104" s="78">
        <v>0.50260000000000005</v>
      </c>
      <c r="F104" s="79">
        <v>3.2289999999999999E-2</v>
      </c>
      <c r="G104" s="75">
        <f t="shared" si="11"/>
        <v>0.53489000000000009</v>
      </c>
      <c r="H104" s="76">
        <v>2430</v>
      </c>
      <c r="I104" s="77" t="s">
        <v>70</v>
      </c>
      <c r="J104" s="83">
        <f t="shared" si="12"/>
        <v>0.24300000000000002</v>
      </c>
      <c r="K104" s="76">
        <v>1124</v>
      </c>
      <c r="L104" s="77" t="s">
        <v>70</v>
      </c>
      <c r="M104" s="83">
        <f t="shared" si="13"/>
        <v>0.11240000000000001</v>
      </c>
      <c r="N104" s="76">
        <v>1013</v>
      </c>
      <c r="O104" s="77" t="s">
        <v>70</v>
      </c>
      <c r="P104" s="83">
        <f t="shared" si="14"/>
        <v>0.10129999999999999</v>
      </c>
    </row>
    <row r="105" spans="1:16">
      <c r="A105" s="1">
        <f t="shared" si="15"/>
        <v>105</v>
      </c>
      <c r="B105" s="76">
        <v>140</v>
      </c>
      <c r="C105" s="77" t="s">
        <v>71</v>
      </c>
      <c r="D105" s="84">
        <f t="shared" si="10"/>
        <v>0.02</v>
      </c>
      <c r="E105" s="78">
        <v>0.52410000000000001</v>
      </c>
      <c r="F105" s="79">
        <v>3.0890000000000001E-2</v>
      </c>
      <c r="G105" s="75">
        <f t="shared" si="11"/>
        <v>0.55498999999999998</v>
      </c>
      <c r="H105" s="76">
        <v>2588</v>
      </c>
      <c r="I105" s="77" t="s">
        <v>70</v>
      </c>
      <c r="J105" s="83">
        <f t="shared" si="12"/>
        <v>0.25880000000000003</v>
      </c>
      <c r="K105" s="76">
        <v>1158</v>
      </c>
      <c r="L105" s="77" t="s">
        <v>70</v>
      </c>
      <c r="M105" s="83">
        <f t="shared" si="13"/>
        <v>0.11579999999999999</v>
      </c>
      <c r="N105" s="76">
        <v>1053</v>
      </c>
      <c r="O105" s="77" t="s">
        <v>70</v>
      </c>
      <c r="P105" s="83">
        <f t="shared" si="14"/>
        <v>0.10529999999999999</v>
      </c>
    </row>
    <row r="106" spans="1:16">
      <c r="A106" s="1">
        <f t="shared" si="15"/>
        <v>106</v>
      </c>
      <c r="B106" s="76">
        <v>150</v>
      </c>
      <c r="C106" s="77" t="s">
        <v>71</v>
      </c>
      <c r="D106" s="84">
        <f t="shared" si="10"/>
        <v>2.1428571428571429E-2</v>
      </c>
      <c r="E106" s="78">
        <v>0.54469999999999996</v>
      </c>
      <c r="F106" s="79">
        <v>2.962E-2</v>
      </c>
      <c r="G106" s="75">
        <f t="shared" si="11"/>
        <v>0.57431999999999994</v>
      </c>
      <c r="H106" s="76">
        <v>2743</v>
      </c>
      <c r="I106" s="77" t="s">
        <v>70</v>
      </c>
      <c r="J106" s="83">
        <f t="shared" si="12"/>
        <v>0.27429999999999999</v>
      </c>
      <c r="K106" s="76">
        <v>1189</v>
      </c>
      <c r="L106" s="77" t="s">
        <v>70</v>
      </c>
      <c r="M106" s="83">
        <f t="shared" si="13"/>
        <v>0.11890000000000001</v>
      </c>
      <c r="N106" s="76">
        <v>1090</v>
      </c>
      <c r="O106" s="77" t="s">
        <v>70</v>
      </c>
      <c r="P106" s="83">
        <f t="shared" si="14"/>
        <v>0.10900000000000001</v>
      </c>
    </row>
    <row r="107" spans="1:16">
      <c r="A107" s="1">
        <f t="shared" si="15"/>
        <v>107</v>
      </c>
      <c r="B107" s="76">
        <v>160</v>
      </c>
      <c r="C107" s="77" t="s">
        <v>71</v>
      </c>
      <c r="D107" s="84">
        <f t="shared" si="10"/>
        <v>2.2857142857142857E-2</v>
      </c>
      <c r="E107" s="78">
        <v>0.56469999999999998</v>
      </c>
      <c r="F107" s="79">
        <v>2.8469999999999999E-2</v>
      </c>
      <c r="G107" s="75">
        <f t="shared" si="11"/>
        <v>0.59316999999999998</v>
      </c>
      <c r="H107" s="76">
        <v>2895</v>
      </c>
      <c r="I107" s="77" t="s">
        <v>70</v>
      </c>
      <c r="J107" s="83">
        <f t="shared" si="12"/>
        <v>0.28949999999999998</v>
      </c>
      <c r="K107" s="76">
        <v>1218</v>
      </c>
      <c r="L107" s="77" t="s">
        <v>70</v>
      </c>
      <c r="M107" s="83">
        <f t="shared" si="13"/>
        <v>0.12179999999999999</v>
      </c>
      <c r="N107" s="76">
        <v>1125</v>
      </c>
      <c r="O107" s="77" t="s">
        <v>70</v>
      </c>
      <c r="P107" s="83">
        <f t="shared" si="14"/>
        <v>0.1125</v>
      </c>
    </row>
    <row r="108" spans="1:16">
      <c r="A108" s="1">
        <f t="shared" si="15"/>
        <v>108</v>
      </c>
      <c r="B108" s="76">
        <v>170</v>
      </c>
      <c r="C108" s="77" t="s">
        <v>71</v>
      </c>
      <c r="D108" s="84">
        <f t="shared" si="10"/>
        <v>2.4285714285714289E-2</v>
      </c>
      <c r="E108" s="78">
        <v>0.58399999999999996</v>
      </c>
      <c r="F108" s="79">
        <v>2.741E-2</v>
      </c>
      <c r="G108" s="75">
        <f t="shared" si="11"/>
        <v>0.61141000000000001</v>
      </c>
      <c r="H108" s="76">
        <v>3044</v>
      </c>
      <c r="I108" s="77" t="s">
        <v>70</v>
      </c>
      <c r="J108" s="83">
        <f t="shared" si="12"/>
        <v>0.3044</v>
      </c>
      <c r="K108" s="76">
        <v>1245</v>
      </c>
      <c r="L108" s="77" t="s">
        <v>70</v>
      </c>
      <c r="M108" s="83">
        <f t="shared" si="13"/>
        <v>0.12450000000000001</v>
      </c>
      <c r="N108" s="76">
        <v>1159</v>
      </c>
      <c r="O108" s="77" t="s">
        <v>70</v>
      </c>
      <c r="P108" s="83">
        <f t="shared" si="14"/>
        <v>0.1159</v>
      </c>
    </row>
    <row r="109" spans="1:16">
      <c r="A109" s="1">
        <f t="shared" si="15"/>
        <v>109</v>
      </c>
      <c r="B109" s="76">
        <v>180</v>
      </c>
      <c r="C109" s="77" t="s">
        <v>71</v>
      </c>
      <c r="D109" s="84">
        <f t="shared" si="10"/>
        <v>2.5714285714285714E-2</v>
      </c>
      <c r="E109" s="78">
        <v>0.60270000000000001</v>
      </c>
      <c r="F109" s="79">
        <v>2.6440000000000002E-2</v>
      </c>
      <c r="G109" s="75">
        <f t="shared" si="11"/>
        <v>0.62914000000000003</v>
      </c>
      <c r="H109" s="76">
        <v>3190</v>
      </c>
      <c r="I109" s="77" t="s">
        <v>70</v>
      </c>
      <c r="J109" s="83">
        <f t="shared" si="12"/>
        <v>0.31900000000000001</v>
      </c>
      <c r="K109" s="76">
        <v>1270</v>
      </c>
      <c r="L109" s="77" t="s">
        <v>70</v>
      </c>
      <c r="M109" s="83">
        <f t="shared" si="13"/>
        <v>0.127</v>
      </c>
      <c r="N109" s="76">
        <v>1191</v>
      </c>
      <c r="O109" s="77" t="s">
        <v>70</v>
      </c>
      <c r="P109" s="83">
        <f t="shared" si="14"/>
        <v>0.11910000000000001</v>
      </c>
    </row>
    <row r="110" spans="1:16">
      <c r="A110" s="1">
        <f t="shared" si="15"/>
        <v>110</v>
      </c>
      <c r="B110" s="76">
        <v>200</v>
      </c>
      <c r="C110" s="77" t="s">
        <v>71</v>
      </c>
      <c r="D110" s="84">
        <f t="shared" si="10"/>
        <v>2.8571428571428574E-2</v>
      </c>
      <c r="E110" s="78">
        <v>0.63880000000000003</v>
      </c>
      <c r="F110" s="79">
        <v>2.4729999999999999E-2</v>
      </c>
      <c r="G110" s="75">
        <f t="shared" si="11"/>
        <v>0.66353000000000006</v>
      </c>
      <c r="H110" s="76">
        <v>3475</v>
      </c>
      <c r="I110" s="77" t="s">
        <v>70</v>
      </c>
      <c r="J110" s="83">
        <f t="shared" si="12"/>
        <v>0.34750000000000003</v>
      </c>
      <c r="K110" s="76">
        <v>1317</v>
      </c>
      <c r="L110" s="77" t="s">
        <v>70</v>
      </c>
      <c r="M110" s="83">
        <f t="shared" si="13"/>
        <v>0.13169999999999998</v>
      </c>
      <c r="N110" s="76">
        <v>1251</v>
      </c>
      <c r="O110" s="77" t="s">
        <v>70</v>
      </c>
      <c r="P110" s="83">
        <f t="shared" si="14"/>
        <v>0.12509999999999999</v>
      </c>
    </row>
    <row r="111" spans="1:16">
      <c r="A111" s="1">
        <f t="shared" si="15"/>
        <v>111</v>
      </c>
      <c r="B111" s="76">
        <v>225</v>
      </c>
      <c r="C111" s="77" t="s">
        <v>71</v>
      </c>
      <c r="D111" s="84">
        <f t="shared" si="10"/>
        <v>3.2142857142857147E-2</v>
      </c>
      <c r="E111" s="78">
        <v>0.68179999999999996</v>
      </c>
      <c r="F111" s="79">
        <v>2.291E-2</v>
      </c>
      <c r="G111" s="75">
        <f t="shared" si="11"/>
        <v>0.70470999999999995</v>
      </c>
      <c r="H111" s="76">
        <v>3818</v>
      </c>
      <c r="I111" s="77" t="s">
        <v>70</v>
      </c>
      <c r="J111" s="83">
        <f t="shared" si="12"/>
        <v>0.38180000000000003</v>
      </c>
      <c r="K111" s="76">
        <v>1368</v>
      </c>
      <c r="L111" s="77" t="s">
        <v>70</v>
      </c>
      <c r="M111" s="83">
        <f t="shared" si="13"/>
        <v>0.1368</v>
      </c>
      <c r="N111" s="76">
        <v>1319</v>
      </c>
      <c r="O111" s="77" t="s">
        <v>70</v>
      </c>
      <c r="P111" s="83">
        <f t="shared" si="14"/>
        <v>0.13189999999999999</v>
      </c>
    </row>
    <row r="112" spans="1:16">
      <c r="A112" s="1">
        <f t="shared" si="15"/>
        <v>112</v>
      </c>
      <c r="B112" s="76">
        <v>250</v>
      </c>
      <c r="C112" s="77" t="s">
        <v>71</v>
      </c>
      <c r="D112" s="84">
        <f t="shared" si="10"/>
        <v>3.5714285714285712E-2</v>
      </c>
      <c r="E112" s="78">
        <v>0.72270000000000001</v>
      </c>
      <c r="F112" s="79">
        <v>2.137E-2</v>
      </c>
      <c r="G112" s="75">
        <f t="shared" si="11"/>
        <v>0.74407000000000001</v>
      </c>
      <c r="H112" s="76">
        <v>4148</v>
      </c>
      <c r="I112" s="77" t="s">
        <v>70</v>
      </c>
      <c r="J112" s="83">
        <f t="shared" si="12"/>
        <v>0.41479999999999995</v>
      </c>
      <c r="K112" s="76">
        <v>1413</v>
      </c>
      <c r="L112" s="77" t="s">
        <v>70</v>
      </c>
      <c r="M112" s="83">
        <f t="shared" si="13"/>
        <v>0.14130000000000001</v>
      </c>
      <c r="N112" s="76">
        <v>1381</v>
      </c>
      <c r="O112" s="77" t="s">
        <v>70</v>
      </c>
      <c r="P112" s="83">
        <f t="shared" si="14"/>
        <v>0.1381</v>
      </c>
    </row>
    <row r="113" spans="1:16">
      <c r="A113" s="1">
        <f t="shared" si="15"/>
        <v>113</v>
      </c>
      <c r="B113" s="76">
        <v>275</v>
      </c>
      <c r="C113" s="77" t="s">
        <v>71</v>
      </c>
      <c r="D113" s="84">
        <f t="shared" si="10"/>
        <v>3.9285714285714292E-2</v>
      </c>
      <c r="E113" s="78">
        <v>0.76180000000000003</v>
      </c>
      <c r="F113" s="79">
        <v>2.0049999999999998E-2</v>
      </c>
      <c r="G113" s="75">
        <f t="shared" si="11"/>
        <v>0.78185000000000004</v>
      </c>
      <c r="H113" s="76">
        <v>4466</v>
      </c>
      <c r="I113" s="77" t="s">
        <v>70</v>
      </c>
      <c r="J113" s="83">
        <f t="shared" si="12"/>
        <v>0.4466</v>
      </c>
      <c r="K113" s="76">
        <v>1452</v>
      </c>
      <c r="L113" s="77" t="s">
        <v>70</v>
      </c>
      <c r="M113" s="83">
        <f t="shared" si="13"/>
        <v>0.1452</v>
      </c>
      <c r="N113" s="76">
        <v>1437</v>
      </c>
      <c r="O113" s="77" t="s">
        <v>70</v>
      </c>
      <c r="P113" s="83">
        <f t="shared" si="14"/>
        <v>0.14369999999999999</v>
      </c>
    </row>
    <row r="114" spans="1:16">
      <c r="A114" s="1">
        <f t="shared" si="15"/>
        <v>114</v>
      </c>
      <c r="B114" s="76">
        <v>300</v>
      </c>
      <c r="C114" s="77" t="s">
        <v>71</v>
      </c>
      <c r="D114" s="84">
        <f t="shared" ref="D114:D126" si="16">B114/1000/$C$5</f>
        <v>4.2857142857142858E-2</v>
      </c>
      <c r="E114" s="78">
        <v>0.79959999999999998</v>
      </c>
      <c r="F114" s="79">
        <v>1.89E-2</v>
      </c>
      <c r="G114" s="75">
        <f t="shared" si="11"/>
        <v>0.81850000000000001</v>
      </c>
      <c r="H114" s="76">
        <v>4772</v>
      </c>
      <c r="I114" s="77" t="s">
        <v>70</v>
      </c>
      <c r="J114" s="83">
        <f t="shared" si="12"/>
        <v>0.47720000000000001</v>
      </c>
      <c r="K114" s="76">
        <v>1488</v>
      </c>
      <c r="L114" s="77" t="s">
        <v>70</v>
      </c>
      <c r="M114" s="83">
        <f t="shared" si="13"/>
        <v>0.14879999999999999</v>
      </c>
      <c r="N114" s="76">
        <v>1488</v>
      </c>
      <c r="O114" s="77" t="s">
        <v>70</v>
      </c>
      <c r="P114" s="83">
        <f t="shared" si="14"/>
        <v>0.14879999999999999</v>
      </c>
    </row>
    <row r="115" spans="1:16">
      <c r="A115" s="1">
        <f t="shared" si="15"/>
        <v>115</v>
      </c>
      <c r="B115" s="76">
        <v>325</v>
      </c>
      <c r="C115" s="77" t="s">
        <v>71</v>
      </c>
      <c r="D115" s="84">
        <f t="shared" si="16"/>
        <v>4.642857142857143E-2</v>
      </c>
      <c r="E115" s="78">
        <v>0.83599999999999997</v>
      </c>
      <c r="F115" s="79">
        <v>1.789E-2</v>
      </c>
      <c r="G115" s="75">
        <f t="shared" si="11"/>
        <v>0.85388999999999993</v>
      </c>
      <c r="H115" s="76">
        <v>5069</v>
      </c>
      <c r="I115" s="77" t="s">
        <v>70</v>
      </c>
      <c r="J115" s="83">
        <f t="shared" si="12"/>
        <v>0.50690000000000002</v>
      </c>
      <c r="K115" s="76">
        <v>1519</v>
      </c>
      <c r="L115" s="77" t="s">
        <v>70</v>
      </c>
      <c r="M115" s="83">
        <f t="shared" si="13"/>
        <v>0.15189999999999998</v>
      </c>
      <c r="N115" s="76">
        <v>1536</v>
      </c>
      <c r="O115" s="77" t="s">
        <v>70</v>
      </c>
      <c r="P115" s="83">
        <f t="shared" si="14"/>
        <v>0.15360000000000001</v>
      </c>
    </row>
    <row r="116" spans="1:16">
      <c r="A116" s="1">
        <f t="shared" si="15"/>
        <v>116</v>
      </c>
      <c r="B116" s="76">
        <v>350</v>
      </c>
      <c r="C116" s="77" t="s">
        <v>71</v>
      </c>
      <c r="D116" s="84">
        <f t="shared" si="16"/>
        <v>4.9999999999999996E-2</v>
      </c>
      <c r="E116" s="78">
        <v>0.87109999999999999</v>
      </c>
      <c r="F116" s="79">
        <v>1.7000000000000001E-2</v>
      </c>
      <c r="G116" s="75">
        <f t="shared" si="11"/>
        <v>0.8881</v>
      </c>
      <c r="H116" s="76">
        <v>5356</v>
      </c>
      <c r="I116" s="77" t="s">
        <v>70</v>
      </c>
      <c r="J116" s="83">
        <f t="shared" ref="J116:J125" si="17">H116/1000/10</f>
        <v>0.53559999999999997</v>
      </c>
      <c r="K116" s="76">
        <v>1548</v>
      </c>
      <c r="L116" s="77" t="s">
        <v>70</v>
      </c>
      <c r="M116" s="83">
        <f t="shared" ref="M116:M147" si="18">K116/1000/10</f>
        <v>0.15479999999999999</v>
      </c>
      <c r="N116" s="76">
        <v>1580</v>
      </c>
      <c r="O116" s="77" t="s">
        <v>70</v>
      </c>
      <c r="P116" s="83">
        <f t="shared" ref="P116:P147" si="19">N116/1000/10</f>
        <v>0.158</v>
      </c>
    </row>
    <row r="117" spans="1:16">
      <c r="A117" s="1">
        <f t="shared" si="15"/>
        <v>117</v>
      </c>
      <c r="B117" s="76">
        <v>375</v>
      </c>
      <c r="C117" s="77" t="s">
        <v>71</v>
      </c>
      <c r="D117" s="84">
        <f t="shared" si="16"/>
        <v>5.3571428571428568E-2</v>
      </c>
      <c r="E117" s="78">
        <v>0.9052</v>
      </c>
      <c r="F117" s="79">
        <v>1.6199999999999999E-2</v>
      </c>
      <c r="G117" s="75">
        <f t="shared" si="11"/>
        <v>0.9214</v>
      </c>
      <c r="H117" s="76">
        <v>5634</v>
      </c>
      <c r="I117" s="77" t="s">
        <v>70</v>
      </c>
      <c r="J117" s="83">
        <f t="shared" si="17"/>
        <v>0.56340000000000001</v>
      </c>
      <c r="K117" s="76">
        <v>1574</v>
      </c>
      <c r="L117" s="77" t="s">
        <v>70</v>
      </c>
      <c r="M117" s="83">
        <f t="shared" si="18"/>
        <v>0.15740000000000001</v>
      </c>
      <c r="N117" s="76">
        <v>1621</v>
      </c>
      <c r="O117" s="77" t="s">
        <v>70</v>
      </c>
      <c r="P117" s="83">
        <f t="shared" si="19"/>
        <v>0.16209999999999999</v>
      </c>
    </row>
    <row r="118" spans="1:16">
      <c r="A118" s="1">
        <f t="shared" si="15"/>
        <v>118</v>
      </c>
      <c r="B118" s="76">
        <v>400</v>
      </c>
      <c r="C118" s="77" t="s">
        <v>71</v>
      </c>
      <c r="D118" s="84">
        <f t="shared" si="16"/>
        <v>5.7142857142857148E-2</v>
      </c>
      <c r="E118" s="78">
        <v>0.93820000000000003</v>
      </c>
      <c r="F118" s="79">
        <v>1.5480000000000001E-2</v>
      </c>
      <c r="G118" s="75">
        <f t="shared" si="11"/>
        <v>0.95368000000000008</v>
      </c>
      <c r="H118" s="76">
        <v>5905</v>
      </c>
      <c r="I118" s="77" t="s">
        <v>70</v>
      </c>
      <c r="J118" s="83">
        <f t="shared" si="17"/>
        <v>0.59050000000000002</v>
      </c>
      <c r="K118" s="76">
        <v>1598</v>
      </c>
      <c r="L118" s="77" t="s">
        <v>70</v>
      </c>
      <c r="M118" s="83">
        <f t="shared" si="18"/>
        <v>0.1598</v>
      </c>
      <c r="N118" s="76">
        <v>1659</v>
      </c>
      <c r="O118" s="77" t="s">
        <v>70</v>
      </c>
      <c r="P118" s="83">
        <f t="shared" si="19"/>
        <v>0.16589999999999999</v>
      </c>
    </row>
    <row r="119" spans="1:16">
      <c r="A119" s="1">
        <f t="shared" si="15"/>
        <v>119</v>
      </c>
      <c r="B119" s="76">
        <v>450</v>
      </c>
      <c r="C119" s="77" t="s">
        <v>71</v>
      </c>
      <c r="D119" s="84">
        <f t="shared" si="16"/>
        <v>6.4285714285714293E-2</v>
      </c>
      <c r="E119" s="78">
        <v>1.0009999999999999</v>
      </c>
      <c r="F119" s="79">
        <v>1.4239999999999999E-2</v>
      </c>
      <c r="G119" s="75">
        <f t="shared" si="11"/>
        <v>1.0152399999999999</v>
      </c>
      <c r="H119" s="76">
        <v>6425</v>
      </c>
      <c r="I119" s="77" t="s">
        <v>70</v>
      </c>
      <c r="J119" s="83">
        <f t="shared" si="17"/>
        <v>0.64249999999999996</v>
      </c>
      <c r="K119" s="76">
        <v>1641</v>
      </c>
      <c r="L119" s="77" t="s">
        <v>70</v>
      </c>
      <c r="M119" s="83">
        <f t="shared" si="18"/>
        <v>0.1641</v>
      </c>
      <c r="N119" s="76">
        <v>1728</v>
      </c>
      <c r="O119" s="77" t="s">
        <v>70</v>
      </c>
      <c r="P119" s="83">
        <f t="shared" si="19"/>
        <v>0.17280000000000001</v>
      </c>
    </row>
    <row r="120" spans="1:16">
      <c r="A120" s="1">
        <f t="shared" si="15"/>
        <v>120</v>
      </c>
      <c r="B120" s="76">
        <v>500</v>
      </c>
      <c r="C120" s="77" t="s">
        <v>71</v>
      </c>
      <c r="D120" s="84">
        <f t="shared" si="16"/>
        <v>7.1428571428571425E-2</v>
      </c>
      <c r="E120" s="78">
        <v>1.0609999999999999</v>
      </c>
      <c r="F120" s="79">
        <v>1.32E-2</v>
      </c>
      <c r="G120" s="75">
        <f t="shared" si="11"/>
        <v>1.0742</v>
      </c>
      <c r="H120" s="76">
        <v>6920</v>
      </c>
      <c r="I120" s="77" t="s">
        <v>70</v>
      </c>
      <c r="J120" s="83">
        <f t="shared" si="17"/>
        <v>0.69199999999999995</v>
      </c>
      <c r="K120" s="76">
        <v>1678</v>
      </c>
      <c r="L120" s="77" t="s">
        <v>70</v>
      </c>
      <c r="M120" s="83">
        <f t="shared" si="18"/>
        <v>0.1678</v>
      </c>
      <c r="N120" s="76">
        <v>1790</v>
      </c>
      <c r="O120" s="77" t="s">
        <v>70</v>
      </c>
      <c r="P120" s="83">
        <f t="shared" si="19"/>
        <v>0.17899999999999999</v>
      </c>
    </row>
    <row r="121" spans="1:16">
      <c r="A121" s="1">
        <f t="shared" si="15"/>
        <v>121</v>
      </c>
      <c r="B121" s="76">
        <v>550</v>
      </c>
      <c r="C121" s="77" t="s">
        <v>71</v>
      </c>
      <c r="D121" s="84">
        <f t="shared" si="16"/>
        <v>7.8571428571428584E-2</v>
      </c>
      <c r="E121" s="78">
        <v>1.117</v>
      </c>
      <c r="F121" s="79">
        <v>1.2319999999999999E-2</v>
      </c>
      <c r="G121" s="75">
        <f t="shared" si="11"/>
        <v>1.1293200000000001</v>
      </c>
      <c r="H121" s="76">
        <v>7394</v>
      </c>
      <c r="I121" s="77" t="s">
        <v>70</v>
      </c>
      <c r="J121" s="83">
        <f t="shared" si="17"/>
        <v>0.73940000000000006</v>
      </c>
      <c r="K121" s="76">
        <v>1710</v>
      </c>
      <c r="L121" s="77" t="s">
        <v>70</v>
      </c>
      <c r="M121" s="83">
        <f t="shared" si="18"/>
        <v>0.17099999999999999</v>
      </c>
      <c r="N121" s="76">
        <v>1845</v>
      </c>
      <c r="O121" s="77" t="s">
        <v>70</v>
      </c>
      <c r="P121" s="83">
        <f t="shared" si="19"/>
        <v>0.1845</v>
      </c>
    </row>
    <row r="122" spans="1:16">
      <c r="A122" s="1">
        <f t="shared" si="15"/>
        <v>122</v>
      </c>
      <c r="B122" s="76">
        <v>600</v>
      </c>
      <c r="C122" s="77" t="s">
        <v>71</v>
      </c>
      <c r="D122" s="84">
        <f t="shared" si="16"/>
        <v>8.5714285714285715E-2</v>
      </c>
      <c r="E122" s="78">
        <v>1.169</v>
      </c>
      <c r="F122" s="79">
        <v>1.1560000000000001E-2</v>
      </c>
      <c r="G122" s="75">
        <f t="shared" si="11"/>
        <v>1.1805600000000001</v>
      </c>
      <c r="H122" s="76">
        <v>7848</v>
      </c>
      <c r="I122" s="77" t="s">
        <v>70</v>
      </c>
      <c r="J122" s="83">
        <f t="shared" si="17"/>
        <v>0.78479999999999994</v>
      </c>
      <c r="K122" s="76">
        <v>1738</v>
      </c>
      <c r="L122" s="77" t="s">
        <v>70</v>
      </c>
      <c r="M122" s="83">
        <f t="shared" si="18"/>
        <v>0.17380000000000001</v>
      </c>
      <c r="N122" s="76">
        <v>1896</v>
      </c>
      <c r="O122" s="77" t="s">
        <v>70</v>
      </c>
      <c r="P122" s="83">
        <f t="shared" si="19"/>
        <v>0.18959999999999999</v>
      </c>
    </row>
    <row r="123" spans="1:16">
      <c r="A123" s="1">
        <f t="shared" si="15"/>
        <v>123</v>
      </c>
      <c r="B123" s="76">
        <v>650</v>
      </c>
      <c r="C123" s="77" t="s">
        <v>71</v>
      </c>
      <c r="D123" s="84">
        <f t="shared" si="16"/>
        <v>9.285714285714286E-2</v>
      </c>
      <c r="E123" s="78">
        <v>1.2190000000000001</v>
      </c>
      <c r="F123" s="79">
        <v>1.09E-2</v>
      </c>
      <c r="G123" s="75">
        <f t="shared" si="11"/>
        <v>1.2299</v>
      </c>
      <c r="H123" s="76">
        <v>8286</v>
      </c>
      <c r="I123" s="77" t="s">
        <v>70</v>
      </c>
      <c r="J123" s="83">
        <f t="shared" si="17"/>
        <v>0.8286</v>
      </c>
      <c r="K123" s="76">
        <v>1763</v>
      </c>
      <c r="L123" s="77" t="s">
        <v>70</v>
      </c>
      <c r="M123" s="83">
        <f t="shared" si="18"/>
        <v>0.17629999999999998</v>
      </c>
      <c r="N123" s="76">
        <v>1941</v>
      </c>
      <c r="O123" s="77" t="s">
        <v>70</v>
      </c>
      <c r="P123" s="83">
        <f t="shared" si="19"/>
        <v>0.19409999999999999</v>
      </c>
    </row>
    <row r="124" spans="1:16">
      <c r="A124" s="1">
        <f t="shared" si="15"/>
        <v>124</v>
      </c>
      <c r="B124" s="76">
        <v>700</v>
      </c>
      <c r="C124" s="77" t="s">
        <v>71</v>
      </c>
      <c r="D124" s="84">
        <f t="shared" si="16"/>
        <v>9.9999999999999992E-2</v>
      </c>
      <c r="E124" s="78">
        <v>1.266</v>
      </c>
      <c r="F124" s="79">
        <v>1.0319999999999999E-2</v>
      </c>
      <c r="G124" s="75">
        <f t="shared" si="11"/>
        <v>1.2763200000000001</v>
      </c>
      <c r="H124" s="76">
        <v>8709</v>
      </c>
      <c r="I124" s="77" t="s">
        <v>70</v>
      </c>
      <c r="J124" s="83">
        <f t="shared" si="17"/>
        <v>0.87090000000000001</v>
      </c>
      <c r="K124" s="76">
        <v>1786</v>
      </c>
      <c r="L124" s="77" t="s">
        <v>70</v>
      </c>
      <c r="M124" s="83">
        <f t="shared" si="18"/>
        <v>0.17860000000000001</v>
      </c>
      <c r="N124" s="76">
        <v>1983</v>
      </c>
      <c r="O124" s="77" t="s">
        <v>70</v>
      </c>
      <c r="P124" s="83">
        <f t="shared" si="19"/>
        <v>0.1983</v>
      </c>
    </row>
    <row r="125" spans="1:16">
      <c r="A125" s="1">
        <f t="shared" si="15"/>
        <v>125</v>
      </c>
      <c r="B125" s="66">
        <v>800</v>
      </c>
      <c r="C125" s="67" t="s">
        <v>71</v>
      </c>
      <c r="D125" s="84">
        <f t="shared" si="16"/>
        <v>0.1142857142857143</v>
      </c>
      <c r="E125" s="78">
        <v>1.351</v>
      </c>
      <c r="F125" s="79">
        <v>9.3349999999999995E-3</v>
      </c>
      <c r="G125" s="75">
        <f t="shared" si="11"/>
        <v>1.3603350000000001</v>
      </c>
      <c r="H125" s="76">
        <v>9518</v>
      </c>
      <c r="I125" s="77" t="s">
        <v>70</v>
      </c>
      <c r="J125" s="83">
        <f t="shared" si="17"/>
        <v>0.95180000000000009</v>
      </c>
      <c r="K125" s="76">
        <v>1827</v>
      </c>
      <c r="L125" s="77" t="s">
        <v>70</v>
      </c>
      <c r="M125" s="83">
        <f t="shared" si="18"/>
        <v>0.1827</v>
      </c>
      <c r="N125" s="76">
        <v>2059</v>
      </c>
      <c r="O125" s="77" t="s">
        <v>70</v>
      </c>
      <c r="P125" s="83">
        <f t="shared" si="19"/>
        <v>0.20590000000000003</v>
      </c>
    </row>
    <row r="126" spans="1:16">
      <c r="A126" s="1">
        <f t="shared" si="15"/>
        <v>126</v>
      </c>
      <c r="B126" s="66">
        <v>900</v>
      </c>
      <c r="C126" s="67" t="s">
        <v>71</v>
      </c>
      <c r="D126" s="84">
        <f t="shared" si="16"/>
        <v>0.12857142857142859</v>
      </c>
      <c r="E126" s="78">
        <v>1.427</v>
      </c>
      <c r="F126" s="79">
        <v>8.541E-3</v>
      </c>
      <c r="G126" s="75">
        <f t="shared" si="11"/>
        <v>1.435541</v>
      </c>
      <c r="H126" s="66">
        <v>1.03</v>
      </c>
      <c r="I126" s="112" t="s">
        <v>72</v>
      </c>
      <c r="J126" s="64">
        <f t="shared" ref="J126:J157" si="20">H126</f>
        <v>1.03</v>
      </c>
      <c r="K126" s="66">
        <v>1861</v>
      </c>
      <c r="L126" s="67" t="s">
        <v>70</v>
      </c>
      <c r="M126" s="83">
        <f t="shared" si="18"/>
        <v>0.18609999999999999</v>
      </c>
      <c r="N126" s="66">
        <v>2124</v>
      </c>
      <c r="O126" s="67" t="s">
        <v>70</v>
      </c>
      <c r="P126" s="83">
        <f t="shared" si="19"/>
        <v>0.21240000000000001</v>
      </c>
    </row>
    <row r="127" spans="1:16">
      <c r="A127" s="1">
        <f t="shared" si="15"/>
        <v>127</v>
      </c>
      <c r="B127" s="66">
        <v>1</v>
      </c>
      <c r="C127" s="112" t="s">
        <v>73</v>
      </c>
      <c r="D127" s="84">
        <f t="shared" ref="D127:D158" si="21">B127/$C$5</f>
        <v>0.14285714285714285</v>
      </c>
      <c r="E127" s="78">
        <v>1.494</v>
      </c>
      <c r="F127" s="79">
        <v>7.8820000000000001E-3</v>
      </c>
      <c r="G127" s="75">
        <f t="shared" si="11"/>
        <v>1.5018819999999999</v>
      </c>
      <c r="H127" s="66">
        <v>1.1000000000000001</v>
      </c>
      <c r="I127" s="67" t="s">
        <v>72</v>
      </c>
      <c r="J127" s="64">
        <f t="shared" si="20"/>
        <v>1.1000000000000001</v>
      </c>
      <c r="K127" s="66">
        <v>1891</v>
      </c>
      <c r="L127" s="67" t="s">
        <v>70</v>
      </c>
      <c r="M127" s="83">
        <f t="shared" si="18"/>
        <v>0.18909999999999999</v>
      </c>
      <c r="N127" s="66">
        <v>2182</v>
      </c>
      <c r="O127" s="67" t="s">
        <v>70</v>
      </c>
      <c r="P127" s="83">
        <f t="shared" si="19"/>
        <v>0.21820000000000001</v>
      </c>
    </row>
    <row r="128" spans="1:16">
      <c r="A128" s="1">
        <f t="shared" si="15"/>
        <v>128</v>
      </c>
      <c r="B128" s="76">
        <v>1.1000000000000001</v>
      </c>
      <c r="C128" s="77" t="s">
        <v>73</v>
      </c>
      <c r="D128" s="84">
        <f t="shared" si="21"/>
        <v>0.15714285714285717</v>
      </c>
      <c r="E128" s="78">
        <v>1.552</v>
      </c>
      <c r="F128" s="79">
        <v>7.3270000000000002E-3</v>
      </c>
      <c r="G128" s="75">
        <f t="shared" si="11"/>
        <v>1.5593270000000001</v>
      </c>
      <c r="H128" s="76">
        <v>1.17</v>
      </c>
      <c r="I128" s="77" t="s">
        <v>72</v>
      </c>
      <c r="J128" s="64">
        <f t="shared" si="20"/>
        <v>1.17</v>
      </c>
      <c r="K128" s="66">
        <v>1917</v>
      </c>
      <c r="L128" s="67" t="s">
        <v>70</v>
      </c>
      <c r="M128" s="83">
        <f t="shared" si="18"/>
        <v>0.19170000000000001</v>
      </c>
      <c r="N128" s="66">
        <v>2235</v>
      </c>
      <c r="O128" s="67" t="s">
        <v>70</v>
      </c>
      <c r="P128" s="83">
        <f t="shared" si="19"/>
        <v>0.22349999999999998</v>
      </c>
    </row>
    <row r="129" spans="1:16">
      <c r="A129" s="1">
        <f t="shared" si="15"/>
        <v>129</v>
      </c>
      <c r="B129" s="76">
        <v>1.2</v>
      </c>
      <c r="C129" s="77" t="s">
        <v>73</v>
      </c>
      <c r="D129" s="84">
        <f t="shared" si="21"/>
        <v>0.17142857142857143</v>
      </c>
      <c r="E129" s="78">
        <v>1.6040000000000001</v>
      </c>
      <c r="F129" s="79">
        <v>6.8510000000000003E-3</v>
      </c>
      <c r="G129" s="75">
        <f t="shared" si="11"/>
        <v>1.610851</v>
      </c>
      <c r="H129" s="76">
        <v>1.24</v>
      </c>
      <c r="I129" s="77" t="s">
        <v>72</v>
      </c>
      <c r="J129" s="64">
        <f t="shared" si="20"/>
        <v>1.24</v>
      </c>
      <c r="K129" s="66">
        <v>1940</v>
      </c>
      <c r="L129" s="67" t="s">
        <v>70</v>
      </c>
      <c r="M129" s="83">
        <f t="shared" si="18"/>
        <v>0.19400000000000001</v>
      </c>
      <c r="N129" s="66">
        <v>2282</v>
      </c>
      <c r="O129" s="67" t="s">
        <v>70</v>
      </c>
      <c r="P129" s="83">
        <f t="shared" si="19"/>
        <v>0.22820000000000001</v>
      </c>
    </row>
    <row r="130" spans="1:16">
      <c r="A130" s="1">
        <f t="shared" si="15"/>
        <v>130</v>
      </c>
      <c r="B130" s="76">
        <v>1.3</v>
      </c>
      <c r="C130" s="77" t="s">
        <v>73</v>
      </c>
      <c r="D130" s="84">
        <f t="shared" si="21"/>
        <v>0.18571428571428572</v>
      </c>
      <c r="E130" s="78">
        <v>1.65</v>
      </c>
      <c r="F130" s="79">
        <v>6.4390000000000003E-3</v>
      </c>
      <c r="G130" s="75">
        <f t="shared" si="11"/>
        <v>1.656439</v>
      </c>
      <c r="H130" s="76">
        <v>1.31</v>
      </c>
      <c r="I130" s="77" t="s">
        <v>72</v>
      </c>
      <c r="J130" s="64">
        <f t="shared" si="20"/>
        <v>1.31</v>
      </c>
      <c r="K130" s="66">
        <v>1961</v>
      </c>
      <c r="L130" s="67" t="s">
        <v>70</v>
      </c>
      <c r="M130" s="83">
        <f t="shared" si="18"/>
        <v>0.1961</v>
      </c>
      <c r="N130" s="66">
        <v>2326</v>
      </c>
      <c r="O130" s="67" t="s">
        <v>70</v>
      </c>
      <c r="P130" s="83">
        <f t="shared" si="19"/>
        <v>0.2326</v>
      </c>
    </row>
    <row r="131" spans="1:16">
      <c r="A131" s="1">
        <f t="shared" si="15"/>
        <v>131</v>
      </c>
      <c r="B131" s="76">
        <v>1.4</v>
      </c>
      <c r="C131" s="77" t="s">
        <v>73</v>
      </c>
      <c r="D131" s="84">
        <f t="shared" si="21"/>
        <v>0.19999999999999998</v>
      </c>
      <c r="E131" s="78">
        <v>1.69</v>
      </c>
      <c r="F131" s="79">
        <v>6.0769999999999999E-3</v>
      </c>
      <c r="G131" s="75">
        <f t="shared" si="11"/>
        <v>1.6960770000000001</v>
      </c>
      <c r="H131" s="76">
        <v>1.37</v>
      </c>
      <c r="I131" s="77" t="s">
        <v>72</v>
      </c>
      <c r="J131" s="64">
        <f t="shared" si="20"/>
        <v>1.37</v>
      </c>
      <c r="K131" s="66">
        <v>1980</v>
      </c>
      <c r="L131" s="67" t="s">
        <v>70</v>
      </c>
      <c r="M131" s="83">
        <f t="shared" si="18"/>
        <v>0.19800000000000001</v>
      </c>
      <c r="N131" s="66">
        <v>2367</v>
      </c>
      <c r="O131" s="67" t="s">
        <v>70</v>
      </c>
      <c r="P131" s="83">
        <f t="shared" si="19"/>
        <v>0.23669999999999999</v>
      </c>
    </row>
    <row r="132" spans="1:16">
      <c r="A132" s="1">
        <f t="shared" si="15"/>
        <v>132</v>
      </c>
      <c r="B132" s="76">
        <v>1.5</v>
      </c>
      <c r="C132" s="77" t="s">
        <v>73</v>
      </c>
      <c r="D132" s="84">
        <f t="shared" si="21"/>
        <v>0.21428571428571427</v>
      </c>
      <c r="E132" s="78">
        <v>1.7250000000000001</v>
      </c>
      <c r="F132" s="79">
        <v>5.7580000000000001E-3</v>
      </c>
      <c r="G132" s="75">
        <f t="shared" si="11"/>
        <v>1.730758</v>
      </c>
      <c r="H132" s="76">
        <v>1.44</v>
      </c>
      <c r="I132" s="77" t="s">
        <v>72</v>
      </c>
      <c r="J132" s="64">
        <f t="shared" si="20"/>
        <v>1.44</v>
      </c>
      <c r="K132" s="66">
        <v>1997</v>
      </c>
      <c r="L132" s="67" t="s">
        <v>70</v>
      </c>
      <c r="M132" s="83">
        <f t="shared" si="18"/>
        <v>0.19970000000000002</v>
      </c>
      <c r="N132" s="66">
        <v>2404</v>
      </c>
      <c r="O132" s="67" t="s">
        <v>70</v>
      </c>
      <c r="P132" s="83">
        <f t="shared" si="19"/>
        <v>0.2404</v>
      </c>
    </row>
    <row r="133" spans="1:16">
      <c r="A133" s="1">
        <f t="shared" si="15"/>
        <v>133</v>
      </c>
      <c r="B133" s="76">
        <v>1.6</v>
      </c>
      <c r="C133" s="77" t="s">
        <v>73</v>
      </c>
      <c r="D133" s="84">
        <f t="shared" si="21"/>
        <v>0.22857142857142859</v>
      </c>
      <c r="E133" s="78">
        <v>1.756</v>
      </c>
      <c r="F133" s="79">
        <v>5.4730000000000004E-3</v>
      </c>
      <c r="G133" s="75">
        <f t="shared" si="11"/>
        <v>1.7614730000000001</v>
      </c>
      <c r="H133" s="76">
        <v>1.5</v>
      </c>
      <c r="I133" s="77" t="s">
        <v>72</v>
      </c>
      <c r="J133" s="64">
        <f t="shared" si="20"/>
        <v>1.5</v>
      </c>
      <c r="K133" s="66">
        <v>2014</v>
      </c>
      <c r="L133" s="67" t="s">
        <v>70</v>
      </c>
      <c r="M133" s="83">
        <f t="shared" si="18"/>
        <v>0.20139999999999997</v>
      </c>
      <c r="N133" s="66">
        <v>2440</v>
      </c>
      <c r="O133" s="67" t="s">
        <v>70</v>
      </c>
      <c r="P133" s="83">
        <f t="shared" si="19"/>
        <v>0.24399999999999999</v>
      </c>
    </row>
    <row r="134" spans="1:16">
      <c r="A134" s="1">
        <f t="shared" si="15"/>
        <v>134</v>
      </c>
      <c r="B134" s="76">
        <v>1.7</v>
      </c>
      <c r="C134" s="77" t="s">
        <v>73</v>
      </c>
      <c r="D134" s="84">
        <f t="shared" si="21"/>
        <v>0.24285714285714285</v>
      </c>
      <c r="E134" s="78">
        <v>1.782</v>
      </c>
      <c r="F134" s="79">
        <v>5.2180000000000004E-3</v>
      </c>
      <c r="G134" s="75">
        <f t="shared" si="11"/>
        <v>1.787218</v>
      </c>
      <c r="H134" s="76">
        <v>1.56</v>
      </c>
      <c r="I134" s="77" t="s">
        <v>72</v>
      </c>
      <c r="J134" s="64">
        <f t="shared" si="20"/>
        <v>1.56</v>
      </c>
      <c r="K134" s="66">
        <v>2029</v>
      </c>
      <c r="L134" s="67" t="s">
        <v>70</v>
      </c>
      <c r="M134" s="83">
        <f t="shared" si="18"/>
        <v>0.2029</v>
      </c>
      <c r="N134" s="66">
        <v>2474</v>
      </c>
      <c r="O134" s="67" t="s">
        <v>70</v>
      </c>
      <c r="P134" s="83">
        <f t="shared" si="19"/>
        <v>0.24740000000000001</v>
      </c>
    </row>
    <row r="135" spans="1:16">
      <c r="A135" s="1">
        <f t="shared" si="15"/>
        <v>135</v>
      </c>
      <c r="B135" s="76">
        <v>1.8</v>
      </c>
      <c r="C135" s="77" t="s">
        <v>73</v>
      </c>
      <c r="D135" s="84">
        <f t="shared" si="21"/>
        <v>0.25714285714285717</v>
      </c>
      <c r="E135" s="78">
        <v>1.8049999999999999</v>
      </c>
      <c r="F135" s="79">
        <v>4.9870000000000001E-3</v>
      </c>
      <c r="G135" s="75">
        <f t="shared" si="11"/>
        <v>1.809987</v>
      </c>
      <c r="H135" s="76">
        <v>1.62</v>
      </c>
      <c r="I135" s="77" t="s">
        <v>72</v>
      </c>
      <c r="J135" s="64">
        <f t="shared" si="20"/>
        <v>1.62</v>
      </c>
      <c r="K135" s="66">
        <v>2043</v>
      </c>
      <c r="L135" s="67" t="s">
        <v>70</v>
      </c>
      <c r="M135" s="83">
        <f t="shared" si="18"/>
        <v>0.20430000000000001</v>
      </c>
      <c r="N135" s="66">
        <v>2506</v>
      </c>
      <c r="O135" s="67" t="s">
        <v>70</v>
      </c>
      <c r="P135" s="83">
        <f t="shared" si="19"/>
        <v>0.25059999999999999</v>
      </c>
    </row>
    <row r="136" spans="1:16">
      <c r="A136" s="1">
        <f t="shared" si="15"/>
        <v>136</v>
      </c>
      <c r="B136" s="76">
        <v>2</v>
      </c>
      <c r="C136" s="77" t="s">
        <v>73</v>
      </c>
      <c r="D136" s="84">
        <f t="shared" si="21"/>
        <v>0.2857142857142857</v>
      </c>
      <c r="E136" s="78">
        <v>1.8420000000000001</v>
      </c>
      <c r="F136" s="79">
        <v>4.5869999999999999E-3</v>
      </c>
      <c r="G136" s="75">
        <f t="shared" si="11"/>
        <v>1.846587</v>
      </c>
      <c r="H136" s="76">
        <v>1.74</v>
      </c>
      <c r="I136" s="77" t="s">
        <v>72</v>
      </c>
      <c r="J136" s="64">
        <f t="shared" si="20"/>
        <v>1.74</v>
      </c>
      <c r="K136" s="66">
        <v>2073</v>
      </c>
      <c r="L136" s="67" t="s">
        <v>70</v>
      </c>
      <c r="M136" s="83">
        <f t="shared" si="18"/>
        <v>0.20729999999999998</v>
      </c>
      <c r="N136" s="66">
        <v>2566</v>
      </c>
      <c r="O136" s="67" t="s">
        <v>70</v>
      </c>
      <c r="P136" s="83">
        <f t="shared" si="19"/>
        <v>0.25659999999999999</v>
      </c>
    </row>
    <row r="137" spans="1:16">
      <c r="A137" s="1">
        <f t="shared" si="15"/>
        <v>137</v>
      </c>
      <c r="B137" s="76">
        <v>2.25</v>
      </c>
      <c r="C137" s="77" t="s">
        <v>73</v>
      </c>
      <c r="D137" s="84">
        <f t="shared" si="21"/>
        <v>0.32142857142857145</v>
      </c>
      <c r="E137" s="78">
        <v>1.875</v>
      </c>
      <c r="F137" s="79">
        <v>4.1749999999999999E-3</v>
      </c>
      <c r="G137" s="75">
        <f t="shared" si="11"/>
        <v>1.879175</v>
      </c>
      <c r="H137" s="76">
        <v>1.89</v>
      </c>
      <c r="I137" s="77" t="s">
        <v>72</v>
      </c>
      <c r="J137" s="64">
        <f t="shared" si="20"/>
        <v>1.89</v>
      </c>
      <c r="K137" s="66">
        <v>2109</v>
      </c>
      <c r="L137" s="67" t="s">
        <v>70</v>
      </c>
      <c r="M137" s="83">
        <f t="shared" si="18"/>
        <v>0.2109</v>
      </c>
      <c r="N137" s="66">
        <v>2635</v>
      </c>
      <c r="O137" s="67" t="s">
        <v>70</v>
      </c>
      <c r="P137" s="83">
        <f t="shared" si="19"/>
        <v>0.26349999999999996</v>
      </c>
    </row>
    <row r="138" spans="1:16">
      <c r="A138" s="1">
        <f t="shared" si="15"/>
        <v>138</v>
      </c>
      <c r="B138" s="76">
        <v>2.5</v>
      </c>
      <c r="C138" s="77" t="s">
        <v>73</v>
      </c>
      <c r="D138" s="84">
        <f t="shared" si="21"/>
        <v>0.35714285714285715</v>
      </c>
      <c r="E138" s="78">
        <v>1.8959999999999999</v>
      </c>
      <c r="F138" s="79">
        <v>3.836E-3</v>
      </c>
      <c r="G138" s="75">
        <f t="shared" si="11"/>
        <v>1.8998359999999999</v>
      </c>
      <c r="H138" s="76">
        <v>2.04</v>
      </c>
      <c r="I138" s="77" t="s">
        <v>72</v>
      </c>
      <c r="J138" s="64">
        <f t="shared" si="20"/>
        <v>2.04</v>
      </c>
      <c r="K138" s="66">
        <v>2142</v>
      </c>
      <c r="L138" s="67" t="s">
        <v>70</v>
      </c>
      <c r="M138" s="83">
        <f t="shared" si="18"/>
        <v>0.2142</v>
      </c>
      <c r="N138" s="66">
        <v>2698</v>
      </c>
      <c r="O138" s="67" t="s">
        <v>70</v>
      </c>
      <c r="P138" s="83">
        <f t="shared" si="19"/>
        <v>0.26979999999999998</v>
      </c>
    </row>
    <row r="139" spans="1:16">
      <c r="A139" s="1">
        <f t="shared" si="15"/>
        <v>139</v>
      </c>
      <c r="B139" s="76">
        <v>2.75</v>
      </c>
      <c r="C139" s="77" t="s">
        <v>73</v>
      </c>
      <c r="D139" s="84">
        <f t="shared" si="21"/>
        <v>0.39285714285714285</v>
      </c>
      <c r="E139" s="78">
        <v>1.907</v>
      </c>
      <c r="F139" s="79">
        <v>3.552E-3</v>
      </c>
      <c r="G139" s="75">
        <f t="shared" si="11"/>
        <v>1.910552</v>
      </c>
      <c r="H139" s="76">
        <v>2.1800000000000002</v>
      </c>
      <c r="I139" s="77" t="s">
        <v>72</v>
      </c>
      <c r="J139" s="64">
        <f t="shared" si="20"/>
        <v>2.1800000000000002</v>
      </c>
      <c r="K139" s="66">
        <v>2173</v>
      </c>
      <c r="L139" s="67" t="s">
        <v>70</v>
      </c>
      <c r="M139" s="83">
        <f t="shared" si="18"/>
        <v>0.21729999999999999</v>
      </c>
      <c r="N139" s="66">
        <v>2758</v>
      </c>
      <c r="O139" s="67" t="s">
        <v>70</v>
      </c>
      <c r="P139" s="83">
        <f t="shared" si="19"/>
        <v>0.27579999999999999</v>
      </c>
    </row>
    <row r="140" spans="1:16">
      <c r="A140" s="1">
        <f t="shared" si="15"/>
        <v>140</v>
      </c>
      <c r="B140" s="76">
        <v>3</v>
      </c>
      <c r="C140" s="80" t="s">
        <v>73</v>
      </c>
      <c r="D140" s="84">
        <f t="shared" si="21"/>
        <v>0.42857142857142855</v>
      </c>
      <c r="E140" s="78">
        <v>1.9119999999999999</v>
      </c>
      <c r="F140" s="79">
        <v>3.31E-3</v>
      </c>
      <c r="G140" s="75">
        <f t="shared" si="11"/>
        <v>1.9153099999999998</v>
      </c>
      <c r="H140" s="76">
        <v>2.33</v>
      </c>
      <c r="I140" s="77" t="s">
        <v>72</v>
      </c>
      <c r="J140" s="64">
        <f t="shared" si="20"/>
        <v>2.33</v>
      </c>
      <c r="K140" s="66">
        <v>2202</v>
      </c>
      <c r="L140" s="67" t="s">
        <v>70</v>
      </c>
      <c r="M140" s="83">
        <f t="shared" si="18"/>
        <v>0.22020000000000001</v>
      </c>
      <c r="N140" s="66">
        <v>2814</v>
      </c>
      <c r="O140" s="67" t="s">
        <v>70</v>
      </c>
      <c r="P140" s="83">
        <f t="shared" si="19"/>
        <v>0.28139999999999998</v>
      </c>
    </row>
    <row r="141" spans="1:16">
      <c r="A141" s="1">
        <f t="shared" si="15"/>
        <v>141</v>
      </c>
      <c r="B141" s="76">
        <v>3.25</v>
      </c>
      <c r="C141" s="67" t="s">
        <v>73</v>
      </c>
      <c r="D141" s="84">
        <f t="shared" si="21"/>
        <v>0.4642857142857143</v>
      </c>
      <c r="E141" s="78">
        <v>1.911</v>
      </c>
      <c r="F141" s="79">
        <v>3.101E-3</v>
      </c>
      <c r="G141" s="75">
        <f t="shared" si="11"/>
        <v>1.9141010000000001</v>
      </c>
      <c r="H141" s="66">
        <v>2.4700000000000002</v>
      </c>
      <c r="I141" s="67" t="s">
        <v>72</v>
      </c>
      <c r="J141" s="64">
        <f t="shared" si="20"/>
        <v>2.4700000000000002</v>
      </c>
      <c r="K141" s="66">
        <v>2230</v>
      </c>
      <c r="L141" s="67" t="s">
        <v>70</v>
      </c>
      <c r="M141" s="83">
        <f t="shared" si="18"/>
        <v>0.223</v>
      </c>
      <c r="N141" s="66">
        <v>2868</v>
      </c>
      <c r="O141" s="67" t="s">
        <v>70</v>
      </c>
      <c r="P141" s="83">
        <f t="shared" si="19"/>
        <v>0.2868</v>
      </c>
    </row>
    <row r="142" spans="1:16">
      <c r="A142" s="1">
        <f t="shared" si="15"/>
        <v>142</v>
      </c>
      <c r="B142" s="76">
        <v>3.5</v>
      </c>
      <c r="C142" s="67" t="s">
        <v>73</v>
      </c>
      <c r="D142" s="84">
        <f t="shared" si="21"/>
        <v>0.5</v>
      </c>
      <c r="E142" s="78">
        <v>1.9059999999999999</v>
      </c>
      <c r="F142" s="79">
        <v>2.9190000000000002E-3</v>
      </c>
      <c r="G142" s="75">
        <f t="shared" si="11"/>
        <v>1.9089189999999998</v>
      </c>
      <c r="H142" s="66">
        <v>2.62</v>
      </c>
      <c r="I142" s="67" t="s">
        <v>72</v>
      </c>
      <c r="J142" s="64">
        <f t="shared" si="20"/>
        <v>2.62</v>
      </c>
      <c r="K142" s="66">
        <v>2256</v>
      </c>
      <c r="L142" s="67" t="s">
        <v>70</v>
      </c>
      <c r="M142" s="83">
        <f t="shared" si="18"/>
        <v>0.22559999999999997</v>
      </c>
      <c r="N142" s="66">
        <v>2920</v>
      </c>
      <c r="O142" s="67" t="s">
        <v>70</v>
      </c>
      <c r="P142" s="83">
        <f t="shared" si="19"/>
        <v>0.29199999999999998</v>
      </c>
    </row>
    <row r="143" spans="1:16">
      <c r="A143" s="1">
        <f t="shared" si="15"/>
        <v>143</v>
      </c>
      <c r="B143" s="76">
        <v>3.75</v>
      </c>
      <c r="C143" s="67" t="s">
        <v>73</v>
      </c>
      <c r="D143" s="84">
        <f t="shared" si="21"/>
        <v>0.5357142857142857</v>
      </c>
      <c r="E143" s="78">
        <v>1.897</v>
      </c>
      <c r="F143" s="79">
        <v>2.7590000000000002E-3</v>
      </c>
      <c r="G143" s="75">
        <f t="shared" si="11"/>
        <v>1.899759</v>
      </c>
      <c r="H143" s="66">
        <v>2.76</v>
      </c>
      <c r="I143" s="67" t="s">
        <v>72</v>
      </c>
      <c r="J143" s="64">
        <f t="shared" si="20"/>
        <v>2.76</v>
      </c>
      <c r="K143" s="66">
        <v>2282</v>
      </c>
      <c r="L143" s="67" t="s">
        <v>70</v>
      </c>
      <c r="M143" s="83">
        <f t="shared" si="18"/>
        <v>0.22820000000000001</v>
      </c>
      <c r="N143" s="66">
        <v>2970</v>
      </c>
      <c r="O143" s="67" t="s">
        <v>70</v>
      </c>
      <c r="P143" s="83">
        <f t="shared" si="19"/>
        <v>0.29700000000000004</v>
      </c>
    </row>
    <row r="144" spans="1:16">
      <c r="A144" s="1">
        <f t="shared" si="15"/>
        <v>144</v>
      </c>
      <c r="B144" s="76">
        <v>4</v>
      </c>
      <c r="C144" s="67" t="s">
        <v>73</v>
      </c>
      <c r="D144" s="84">
        <f t="shared" si="21"/>
        <v>0.5714285714285714</v>
      </c>
      <c r="E144" s="78">
        <v>1.8859999999999999</v>
      </c>
      <c r="F144" s="79">
        <v>2.617E-3</v>
      </c>
      <c r="G144" s="75">
        <f t="shared" si="11"/>
        <v>1.888617</v>
      </c>
      <c r="H144" s="66">
        <v>2.91</v>
      </c>
      <c r="I144" s="67" t="s">
        <v>72</v>
      </c>
      <c r="J144" s="64">
        <f t="shared" si="20"/>
        <v>2.91</v>
      </c>
      <c r="K144" s="66">
        <v>2308</v>
      </c>
      <c r="L144" s="67" t="s">
        <v>70</v>
      </c>
      <c r="M144" s="83">
        <f t="shared" si="18"/>
        <v>0.23079999999999998</v>
      </c>
      <c r="N144" s="66">
        <v>3019</v>
      </c>
      <c r="O144" s="67" t="s">
        <v>70</v>
      </c>
      <c r="P144" s="83">
        <f t="shared" si="19"/>
        <v>0.3019</v>
      </c>
    </row>
    <row r="145" spans="1:16">
      <c r="A145" s="1">
        <f t="shared" si="15"/>
        <v>145</v>
      </c>
      <c r="B145" s="76">
        <v>4.5</v>
      </c>
      <c r="C145" s="67" t="s">
        <v>73</v>
      </c>
      <c r="D145" s="84">
        <f t="shared" si="21"/>
        <v>0.6428571428571429</v>
      </c>
      <c r="E145" s="78">
        <v>1.86</v>
      </c>
      <c r="F145" s="79">
        <v>2.3749999999999999E-3</v>
      </c>
      <c r="G145" s="75">
        <f t="shared" si="11"/>
        <v>1.8623750000000001</v>
      </c>
      <c r="H145" s="66">
        <v>3.21</v>
      </c>
      <c r="I145" s="67" t="s">
        <v>72</v>
      </c>
      <c r="J145" s="64">
        <f t="shared" si="20"/>
        <v>3.21</v>
      </c>
      <c r="K145" s="66">
        <v>2376</v>
      </c>
      <c r="L145" s="67" t="s">
        <v>70</v>
      </c>
      <c r="M145" s="83">
        <f t="shared" si="18"/>
        <v>0.23759999999999998</v>
      </c>
      <c r="N145" s="66">
        <v>3115</v>
      </c>
      <c r="O145" s="67" t="s">
        <v>70</v>
      </c>
      <c r="P145" s="83">
        <f t="shared" si="19"/>
        <v>0.3115</v>
      </c>
    </row>
    <row r="146" spans="1:16">
      <c r="A146" s="1">
        <f t="shared" si="15"/>
        <v>146</v>
      </c>
      <c r="B146" s="76">
        <v>5</v>
      </c>
      <c r="C146" s="67" t="s">
        <v>73</v>
      </c>
      <c r="D146" s="84">
        <f t="shared" si="21"/>
        <v>0.7142857142857143</v>
      </c>
      <c r="E146" s="78">
        <v>1.8280000000000001</v>
      </c>
      <c r="F146" s="79">
        <v>2.176E-3</v>
      </c>
      <c r="G146" s="75">
        <f t="shared" si="11"/>
        <v>1.830176</v>
      </c>
      <c r="H146" s="66">
        <v>3.51</v>
      </c>
      <c r="I146" s="67" t="s">
        <v>72</v>
      </c>
      <c r="J146" s="64">
        <f t="shared" si="20"/>
        <v>3.51</v>
      </c>
      <c r="K146" s="66">
        <v>2443</v>
      </c>
      <c r="L146" s="67" t="s">
        <v>70</v>
      </c>
      <c r="M146" s="83">
        <f t="shared" si="18"/>
        <v>0.24430000000000002</v>
      </c>
      <c r="N146" s="66">
        <v>3207</v>
      </c>
      <c r="O146" s="67" t="s">
        <v>70</v>
      </c>
      <c r="P146" s="83">
        <f t="shared" si="19"/>
        <v>0.32069999999999999</v>
      </c>
    </row>
    <row r="147" spans="1:16">
      <c r="A147" s="1">
        <f t="shared" si="15"/>
        <v>147</v>
      </c>
      <c r="B147" s="76">
        <v>5.5</v>
      </c>
      <c r="C147" s="67" t="s">
        <v>73</v>
      </c>
      <c r="D147" s="84">
        <f t="shared" si="21"/>
        <v>0.7857142857142857</v>
      </c>
      <c r="E147" s="78">
        <v>1.794</v>
      </c>
      <c r="F147" s="79">
        <v>2.0110000000000002E-3</v>
      </c>
      <c r="G147" s="75">
        <f t="shared" si="11"/>
        <v>1.796011</v>
      </c>
      <c r="H147" s="66">
        <v>3.82</v>
      </c>
      <c r="I147" s="67" t="s">
        <v>72</v>
      </c>
      <c r="J147" s="64">
        <f t="shared" si="20"/>
        <v>3.82</v>
      </c>
      <c r="K147" s="66">
        <v>2509</v>
      </c>
      <c r="L147" s="67" t="s">
        <v>70</v>
      </c>
      <c r="M147" s="83">
        <f t="shared" si="18"/>
        <v>0.25090000000000001</v>
      </c>
      <c r="N147" s="66">
        <v>3298</v>
      </c>
      <c r="O147" s="67" t="s">
        <v>70</v>
      </c>
      <c r="P147" s="83">
        <f t="shared" si="19"/>
        <v>0.32979999999999998</v>
      </c>
    </row>
    <row r="148" spans="1:16">
      <c r="A148" s="1">
        <f t="shared" si="15"/>
        <v>148</v>
      </c>
      <c r="B148" s="76">
        <v>6</v>
      </c>
      <c r="C148" s="67" t="s">
        <v>73</v>
      </c>
      <c r="D148" s="84">
        <f t="shared" si="21"/>
        <v>0.8571428571428571</v>
      </c>
      <c r="E148" s="78">
        <v>1.7589999999999999</v>
      </c>
      <c r="F148" s="79">
        <v>1.8699999999999999E-3</v>
      </c>
      <c r="G148" s="75">
        <f t="shared" ref="G148:G211" si="22">E148+F148</f>
        <v>1.7608699999999999</v>
      </c>
      <c r="H148" s="66">
        <v>4.13</v>
      </c>
      <c r="I148" s="67" t="s">
        <v>72</v>
      </c>
      <c r="J148" s="64">
        <f t="shared" si="20"/>
        <v>4.13</v>
      </c>
      <c r="K148" s="66">
        <v>2574</v>
      </c>
      <c r="L148" s="67" t="s">
        <v>70</v>
      </c>
      <c r="M148" s="83">
        <f t="shared" ref="M148:M165" si="23">K148/1000/10</f>
        <v>0.25739999999999996</v>
      </c>
      <c r="N148" s="66">
        <v>3388</v>
      </c>
      <c r="O148" s="67" t="s">
        <v>70</v>
      </c>
      <c r="P148" s="83">
        <f t="shared" ref="P148:P166" si="24">N148/1000/10</f>
        <v>0.33879999999999999</v>
      </c>
    </row>
    <row r="149" spans="1:16">
      <c r="A149" s="1">
        <f t="shared" si="15"/>
        <v>149</v>
      </c>
      <c r="B149" s="76">
        <v>6.5</v>
      </c>
      <c r="C149" s="67" t="s">
        <v>73</v>
      </c>
      <c r="D149" s="84">
        <f t="shared" si="21"/>
        <v>0.9285714285714286</v>
      </c>
      <c r="E149" s="78">
        <v>1.724</v>
      </c>
      <c r="F149" s="79">
        <v>1.7489999999999999E-3</v>
      </c>
      <c r="G149" s="75">
        <f t="shared" si="22"/>
        <v>1.725749</v>
      </c>
      <c r="H149" s="66">
        <v>4.45</v>
      </c>
      <c r="I149" s="67" t="s">
        <v>72</v>
      </c>
      <c r="J149" s="64">
        <f t="shared" si="20"/>
        <v>4.45</v>
      </c>
      <c r="K149" s="66">
        <v>2640</v>
      </c>
      <c r="L149" s="67" t="s">
        <v>70</v>
      </c>
      <c r="M149" s="83">
        <f t="shared" si="23"/>
        <v>0.26400000000000001</v>
      </c>
      <c r="N149" s="66">
        <v>3477</v>
      </c>
      <c r="O149" s="67" t="s">
        <v>70</v>
      </c>
      <c r="P149" s="83">
        <f t="shared" si="24"/>
        <v>0.34770000000000001</v>
      </c>
    </row>
    <row r="150" spans="1:16">
      <c r="A150" s="1">
        <f t="shared" ref="A150:A213" si="25">A149+1</f>
        <v>150</v>
      </c>
      <c r="B150" s="76">
        <v>7</v>
      </c>
      <c r="C150" s="67" t="s">
        <v>73</v>
      </c>
      <c r="D150" s="83">
        <f t="shared" si="21"/>
        <v>1</v>
      </c>
      <c r="E150" s="78">
        <v>1.6879999999999999</v>
      </c>
      <c r="F150" s="79">
        <v>1.6440000000000001E-3</v>
      </c>
      <c r="G150" s="75">
        <f t="shared" si="22"/>
        <v>1.6896439999999999</v>
      </c>
      <c r="H150" s="66">
        <v>4.78</v>
      </c>
      <c r="I150" s="67" t="s">
        <v>72</v>
      </c>
      <c r="J150" s="64">
        <f t="shared" si="20"/>
        <v>4.78</v>
      </c>
      <c r="K150" s="66">
        <v>2707</v>
      </c>
      <c r="L150" s="67" t="s">
        <v>70</v>
      </c>
      <c r="M150" s="83">
        <f t="shared" si="23"/>
        <v>0.2707</v>
      </c>
      <c r="N150" s="66">
        <v>3567</v>
      </c>
      <c r="O150" s="67" t="s">
        <v>70</v>
      </c>
      <c r="P150" s="83">
        <f t="shared" si="24"/>
        <v>0.35670000000000002</v>
      </c>
    </row>
    <row r="151" spans="1:16">
      <c r="A151" s="1">
        <f t="shared" si="25"/>
        <v>151</v>
      </c>
      <c r="B151" s="76">
        <v>8</v>
      </c>
      <c r="C151" s="67" t="s">
        <v>73</v>
      </c>
      <c r="D151" s="83">
        <f t="shared" si="21"/>
        <v>1.1428571428571428</v>
      </c>
      <c r="E151" s="78">
        <v>1.619</v>
      </c>
      <c r="F151" s="79">
        <v>1.47E-3</v>
      </c>
      <c r="G151" s="75">
        <f t="shared" si="22"/>
        <v>1.6204700000000001</v>
      </c>
      <c r="H151" s="66">
        <v>5.45</v>
      </c>
      <c r="I151" s="67" t="s">
        <v>72</v>
      </c>
      <c r="J151" s="64">
        <f t="shared" si="20"/>
        <v>5.45</v>
      </c>
      <c r="K151" s="66">
        <v>2919</v>
      </c>
      <c r="L151" s="67" t="s">
        <v>70</v>
      </c>
      <c r="M151" s="83">
        <f t="shared" si="23"/>
        <v>0.29189999999999999</v>
      </c>
      <c r="N151" s="66">
        <v>3747</v>
      </c>
      <c r="O151" s="67" t="s">
        <v>70</v>
      </c>
      <c r="P151" s="83">
        <f t="shared" si="24"/>
        <v>0.37469999999999998</v>
      </c>
    </row>
    <row r="152" spans="1:16">
      <c r="A152" s="1">
        <f t="shared" si="25"/>
        <v>152</v>
      </c>
      <c r="B152" s="76">
        <v>9</v>
      </c>
      <c r="C152" s="67" t="s">
        <v>73</v>
      </c>
      <c r="D152" s="83">
        <f t="shared" si="21"/>
        <v>1.2857142857142858</v>
      </c>
      <c r="E152" s="78">
        <v>1.554</v>
      </c>
      <c r="F152" s="79">
        <v>1.3309999999999999E-3</v>
      </c>
      <c r="G152" s="75">
        <f t="shared" si="22"/>
        <v>1.555331</v>
      </c>
      <c r="H152" s="66">
        <v>6.16</v>
      </c>
      <c r="I152" s="67" t="s">
        <v>72</v>
      </c>
      <c r="J152" s="64">
        <f t="shared" si="20"/>
        <v>6.16</v>
      </c>
      <c r="K152" s="66">
        <v>3132</v>
      </c>
      <c r="L152" s="67" t="s">
        <v>70</v>
      </c>
      <c r="M152" s="83">
        <f t="shared" si="23"/>
        <v>0.31320000000000003</v>
      </c>
      <c r="N152" s="66">
        <v>3930</v>
      </c>
      <c r="O152" s="67" t="s">
        <v>70</v>
      </c>
      <c r="P152" s="83">
        <f t="shared" si="24"/>
        <v>0.39300000000000002</v>
      </c>
    </row>
    <row r="153" spans="1:16">
      <c r="A153" s="1">
        <f t="shared" si="25"/>
        <v>153</v>
      </c>
      <c r="B153" s="76">
        <v>10</v>
      </c>
      <c r="C153" s="67" t="s">
        <v>73</v>
      </c>
      <c r="D153" s="83">
        <f t="shared" si="21"/>
        <v>1.4285714285714286</v>
      </c>
      <c r="E153" s="78">
        <v>1.492</v>
      </c>
      <c r="F153" s="79">
        <v>1.217E-3</v>
      </c>
      <c r="G153" s="75">
        <f t="shared" si="22"/>
        <v>1.493217</v>
      </c>
      <c r="H153" s="66">
        <v>6.89</v>
      </c>
      <c r="I153" s="67" t="s">
        <v>72</v>
      </c>
      <c r="J153" s="64">
        <f t="shared" si="20"/>
        <v>6.89</v>
      </c>
      <c r="K153" s="66">
        <v>3347</v>
      </c>
      <c r="L153" s="67" t="s">
        <v>70</v>
      </c>
      <c r="M153" s="83">
        <f t="shared" si="23"/>
        <v>0.3347</v>
      </c>
      <c r="N153" s="66">
        <v>4117</v>
      </c>
      <c r="O153" s="67" t="s">
        <v>70</v>
      </c>
      <c r="P153" s="83">
        <f t="shared" si="24"/>
        <v>0.41170000000000001</v>
      </c>
    </row>
    <row r="154" spans="1:16">
      <c r="A154" s="1">
        <f t="shared" si="25"/>
        <v>154</v>
      </c>
      <c r="B154" s="76">
        <v>11</v>
      </c>
      <c r="C154" s="67" t="s">
        <v>73</v>
      </c>
      <c r="D154" s="83">
        <f t="shared" si="21"/>
        <v>1.5714285714285714</v>
      </c>
      <c r="E154" s="78">
        <v>1.4339999999999999</v>
      </c>
      <c r="F154" s="79">
        <v>1.1230000000000001E-3</v>
      </c>
      <c r="G154" s="75">
        <f t="shared" si="22"/>
        <v>1.4351229999999999</v>
      </c>
      <c r="H154" s="66">
        <v>7.65</v>
      </c>
      <c r="I154" s="67" t="s">
        <v>72</v>
      </c>
      <c r="J154" s="64">
        <f t="shared" si="20"/>
        <v>7.65</v>
      </c>
      <c r="K154" s="66">
        <v>3565</v>
      </c>
      <c r="L154" s="67" t="s">
        <v>70</v>
      </c>
      <c r="M154" s="83">
        <f t="shared" si="23"/>
        <v>0.35649999999999998</v>
      </c>
      <c r="N154" s="66">
        <v>4310</v>
      </c>
      <c r="O154" s="67" t="s">
        <v>70</v>
      </c>
      <c r="P154" s="83">
        <f t="shared" si="24"/>
        <v>0.43099999999999994</v>
      </c>
    </row>
    <row r="155" spans="1:16">
      <c r="A155" s="1">
        <f t="shared" si="25"/>
        <v>155</v>
      </c>
      <c r="B155" s="76">
        <v>12</v>
      </c>
      <c r="C155" s="67" t="s">
        <v>73</v>
      </c>
      <c r="D155" s="83">
        <f t="shared" si="21"/>
        <v>1.7142857142857142</v>
      </c>
      <c r="E155" s="78">
        <v>1.38</v>
      </c>
      <c r="F155" s="79">
        <v>1.0430000000000001E-3</v>
      </c>
      <c r="G155" s="75">
        <f t="shared" si="22"/>
        <v>1.3810429999999998</v>
      </c>
      <c r="H155" s="66">
        <v>8.4499999999999993</v>
      </c>
      <c r="I155" s="67" t="s">
        <v>72</v>
      </c>
      <c r="J155" s="64">
        <f t="shared" si="20"/>
        <v>8.4499999999999993</v>
      </c>
      <c r="K155" s="66">
        <v>3785</v>
      </c>
      <c r="L155" s="67" t="s">
        <v>70</v>
      </c>
      <c r="M155" s="83">
        <f t="shared" si="23"/>
        <v>0.3785</v>
      </c>
      <c r="N155" s="66">
        <v>4508</v>
      </c>
      <c r="O155" s="67" t="s">
        <v>70</v>
      </c>
      <c r="P155" s="83">
        <f t="shared" si="24"/>
        <v>0.45079999999999998</v>
      </c>
    </row>
    <row r="156" spans="1:16">
      <c r="A156" s="1">
        <f t="shared" si="25"/>
        <v>156</v>
      </c>
      <c r="B156" s="76">
        <v>13</v>
      </c>
      <c r="C156" s="67" t="s">
        <v>73</v>
      </c>
      <c r="D156" s="83">
        <f t="shared" si="21"/>
        <v>1.8571428571428572</v>
      </c>
      <c r="E156" s="78">
        <v>1.329</v>
      </c>
      <c r="F156" s="79">
        <v>9.7389999999999998E-4</v>
      </c>
      <c r="G156" s="75">
        <f t="shared" si="22"/>
        <v>1.3299738999999999</v>
      </c>
      <c r="H156" s="66">
        <v>9.27</v>
      </c>
      <c r="I156" s="67" t="s">
        <v>72</v>
      </c>
      <c r="J156" s="64">
        <f t="shared" si="20"/>
        <v>9.27</v>
      </c>
      <c r="K156" s="66">
        <v>4010</v>
      </c>
      <c r="L156" s="67" t="s">
        <v>70</v>
      </c>
      <c r="M156" s="83">
        <f t="shared" si="23"/>
        <v>0.40099999999999997</v>
      </c>
      <c r="N156" s="66">
        <v>4712</v>
      </c>
      <c r="O156" s="67" t="s">
        <v>70</v>
      </c>
      <c r="P156" s="83">
        <f t="shared" si="24"/>
        <v>0.47119999999999995</v>
      </c>
    </row>
    <row r="157" spans="1:16">
      <c r="A157" s="1">
        <f t="shared" si="25"/>
        <v>157</v>
      </c>
      <c r="B157" s="76">
        <v>14</v>
      </c>
      <c r="C157" s="67" t="s">
        <v>73</v>
      </c>
      <c r="D157" s="83">
        <f t="shared" si="21"/>
        <v>2</v>
      </c>
      <c r="E157" s="78">
        <v>1.282</v>
      </c>
      <c r="F157" s="79">
        <v>9.142E-4</v>
      </c>
      <c r="G157" s="75">
        <f t="shared" si="22"/>
        <v>1.2829142</v>
      </c>
      <c r="H157" s="66">
        <v>10.130000000000001</v>
      </c>
      <c r="I157" s="67" t="s">
        <v>72</v>
      </c>
      <c r="J157" s="64">
        <f t="shared" si="20"/>
        <v>10.130000000000001</v>
      </c>
      <c r="K157" s="66">
        <v>4238</v>
      </c>
      <c r="L157" s="67" t="s">
        <v>70</v>
      </c>
      <c r="M157" s="83">
        <f t="shared" si="23"/>
        <v>0.42380000000000007</v>
      </c>
      <c r="N157" s="66">
        <v>4923</v>
      </c>
      <c r="O157" s="67" t="s">
        <v>70</v>
      </c>
      <c r="P157" s="83">
        <f t="shared" si="24"/>
        <v>0.49230000000000002</v>
      </c>
    </row>
    <row r="158" spans="1:16">
      <c r="A158" s="1">
        <f t="shared" si="25"/>
        <v>158</v>
      </c>
      <c r="B158" s="76">
        <v>15</v>
      </c>
      <c r="C158" s="67" t="s">
        <v>73</v>
      </c>
      <c r="D158" s="83">
        <f t="shared" si="21"/>
        <v>2.1428571428571428</v>
      </c>
      <c r="E158" s="78">
        <v>1.24</v>
      </c>
      <c r="F158" s="79">
        <v>8.6180000000000002E-4</v>
      </c>
      <c r="G158" s="75">
        <f t="shared" si="22"/>
        <v>1.2408618</v>
      </c>
      <c r="H158" s="66">
        <v>11.02</v>
      </c>
      <c r="I158" s="67" t="s">
        <v>72</v>
      </c>
      <c r="J158" s="64">
        <f t="shared" ref="J158:J190" si="26">H158</f>
        <v>11.02</v>
      </c>
      <c r="K158" s="66">
        <v>4469</v>
      </c>
      <c r="L158" s="67" t="s">
        <v>70</v>
      </c>
      <c r="M158" s="83">
        <f t="shared" si="23"/>
        <v>0.44690000000000002</v>
      </c>
      <c r="N158" s="66">
        <v>5141</v>
      </c>
      <c r="O158" s="67" t="s">
        <v>70</v>
      </c>
      <c r="P158" s="83">
        <f t="shared" si="24"/>
        <v>0.5141</v>
      </c>
    </row>
    <row r="159" spans="1:16">
      <c r="A159" s="1">
        <f t="shared" si="25"/>
        <v>159</v>
      </c>
      <c r="B159" s="76">
        <v>16</v>
      </c>
      <c r="C159" s="67" t="s">
        <v>73</v>
      </c>
      <c r="D159" s="83">
        <f t="shared" ref="D159:D190" si="27">B159/$C$5</f>
        <v>2.2857142857142856</v>
      </c>
      <c r="E159" s="78">
        <v>1.1970000000000001</v>
      </c>
      <c r="F159" s="79">
        <v>8.1539999999999998E-4</v>
      </c>
      <c r="G159" s="75">
        <f t="shared" si="22"/>
        <v>1.1978154000000001</v>
      </c>
      <c r="H159" s="66">
        <v>11.93</v>
      </c>
      <c r="I159" s="67" t="s">
        <v>72</v>
      </c>
      <c r="J159" s="64">
        <f t="shared" si="26"/>
        <v>11.93</v>
      </c>
      <c r="K159" s="66">
        <v>4705</v>
      </c>
      <c r="L159" s="67" t="s">
        <v>70</v>
      </c>
      <c r="M159" s="83">
        <f t="shared" si="23"/>
        <v>0.47050000000000003</v>
      </c>
      <c r="N159" s="66">
        <v>5365</v>
      </c>
      <c r="O159" s="67" t="s">
        <v>70</v>
      </c>
      <c r="P159" s="83">
        <f t="shared" si="24"/>
        <v>0.53649999999999998</v>
      </c>
    </row>
    <row r="160" spans="1:16">
      <c r="A160" s="1">
        <f t="shared" si="25"/>
        <v>160</v>
      </c>
      <c r="B160" s="76">
        <v>17</v>
      </c>
      <c r="C160" s="67" t="s">
        <v>73</v>
      </c>
      <c r="D160" s="83">
        <f t="shared" si="27"/>
        <v>2.4285714285714284</v>
      </c>
      <c r="E160" s="78">
        <v>1.153</v>
      </c>
      <c r="F160" s="79">
        <v>7.7410000000000001E-4</v>
      </c>
      <c r="G160" s="75">
        <f t="shared" si="22"/>
        <v>1.1537741000000001</v>
      </c>
      <c r="H160" s="66">
        <v>12.88</v>
      </c>
      <c r="I160" s="67" t="s">
        <v>72</v>
      </c>
      <c r="J160" s="64">
        <f t="shared" si="26"/>
        <v>12.88</v>
      </c>
      <c r="K160" s="66">
        <v>4945</v>
      </c>
      <c r="L160" s="67" t="s">
        <v>70</v>
      </c>
      <c r="M160" s="83">
        <f t="shared" si="23"/>
        <v>0.49450000000000005</v>
      </c>
      <c r="N160" s="66">
        <v>5598</v>
      </c>
      <c r="O160" s="67" t="s">
        <v>70</v>
      </c>
      <c r="P160" s="83">
        <f t="shared" si="24"/>
        <v>0.55979999999999996</v>
      </c>
    </row>
    <row r="161" spans="1:16">
      <c r="A161" s="1">
        <f t="shared" si="25"/>
        <v>161</v>
      </c>
      <c r="B161" s="76">
        <v>18</v>
      </c>
      <c r="C161" s="67" t="s">
        <v>73</v>
      </c>
      <c r="D161" s="83">
        <f t="shared" si="27"/>
        <v>2.5714285714285716</v>
      </c>
      <c r="E161" s="78">
        <v>1.117</v>
      </c>
      <c r="F161" s="79">
        <v>7.3689999999999997E-4</v>
      </c>
      <c r="G161" s="75">
        <f t="shared" si="22"/>
        <v>1.1177368999999999</v>
      </c>
      <c r="H161" s="66">
        <v>13.87</v>
      </c>
      <c r="I161" s="67" t="s">
        <v>72</v>
      </c>
      <c r="J161" s="64">
        <f t="shared" si="26"/>
        <v>13.87</v>
      </c>
      <c r="K161" s="66">
        <v>5191</v>
      </c>
      <c r="L161" s="67" t="s">
        <v>70</v>
      </c>
      <c r="M161" s="83">
        <f t="shared" si="23"/>
        <v>0.51910000000000001</v>
      </c>
      <c r="N161" s="66">
        <v>5838</v>
      </c>
      <c r="O161" s="67" t="s">
        <v>70</v>
      </c>
      <c r="P161" s="83">
        <f t="shared" si="24"/>
        <v>0.58379999999999999</v>
      </c>
    </row>
    <row r="162" spans="1:16">
      <c r="A162" s="1">
        <f t="shared" si="25"/>
        <v>162</v>
      </c>
      <c r="B162" s="76">
        <v>20</v>
      </c>
      <c r="C162" s="67" t="s">
        <v>73</v>
      </c>
      <c r="D162" s="83">
        <f t="shared" si="27"/>
        <v>2.8571428571428572</v>
      </c>
      <c r="E162" s="78">
        <v>1.0509999999999999</v>
      </c>
      <c r="F162" s="79">
        <v>6.7299999999999999E-4</v>
      </c>
      <c r="G162" s="75">
        <f t="shared" si="22"/>
        <v>1.0516729999999999</v>
      </c>
      <c r="H162" s="66">
        <v>15.93</v>
      </c>
      <c r="I162" s="67" t="s">
        <v>72</v>
      </c>
      <c r="J162" s="64">
        <f t="shared" si="26"/>
        <v>15.93</v>
      </c>
      <c r="K162" s="66">
        <v>6056</v>
      </c>
      <c r="L162" s="67" t="s">
        <v>70</v>
      </c>
      <c r="M162" s="83">
        <f t="shared" si="23"/>
        <v>0.60560000000000003</v>
      </c>
      <c r="N162" s="66">
        <v>6341</v>
      </c>
      <c r="O162" s="67" t="s">
        <v>70</v>
      </c>
      <c r="P162" s="83">
        <f t="shared" si="24"/>
        <v>0.6341</v>
      </c>
    </row>
    <row r="163" spans="1:16">
      <c r="A163" s="1">
        <f t="shared" si="25"/>
        <v>163</v>
      </c>
      <c r="B163" s="76">
        <v>22.5</v>
      </c>
      <c r="C163" s="67" t="s">
        <v>73</v>
      </c>
      <c r="D163" s="83">
        <f t="shared" si="27"/>
        <v>3.2142857142857144</v>
      </c>
      <c r="E163" s="78">
        <v>0.97789999999999999</v>
      </c>
      <c r="F163" s="79">
        <v>6.0800000000000003E-4</v>
      </c>
      <c r="G163" s="75">
        <f t="shared" si="22"/>
        <v>0.97850800000000004</v>
      </c>
      <c r="H163" s="66">
        <v>18.690000000000001</v>
      </c>
      <c r="I163" s="67" t="s">
        <v>72</v>
      </c>
      <c r="J163" s="64">
        <f t="shared" si="26"/>
        <v>18.690000000000001</v>
      </c>
      <c r="K163" s="66">
        <v>7323</v>
      </c>
      <c r="L163" s="67" t="s">
        <v>70</v>
      </c>
      <c r="M163" s="83">
        <f t="shared" si="23"/>
        <v>0.73230000000000006</v>
      </c>
      <c r="N163" s="66">
        <v>7012</v>
      </c>
      <c r="O163" s="67" t="s">
        <v>70</v>
      </c>
      <c r="P163" s="83">
        <f t="shared" si="24"/>
        <v>0.70119999999999993</v>
      </c>
    </row>
    <row r="164" spans="1:16">
      <c r="A164" s="1">
        <f t="shared" si="25"/>
        <v>164</v>
      </c>
      <c r="B164" s="76">
        <v>25</v>
      </c>
      <c r="C164" s="67" t="s">
        <v>73</v>
      </c>
      <c r="D164" s="83">
        <f t="shared" si="27"/>
        <v>3.5714285714285716</v>
      </c>
      <c r="E164" s="78">
        <v>0.91390000000000005</v>
      </c>
      <c r="F164" s="79">
        <v>5.5500000000000005E-4</v>
      </c>
      <c r="G164" s="75">
        <f t="shared" si="22"/>
        <v>0.91445500000000002</v>
      </c>
      <c r="H164" s="66">
        <v>21.65</v>
      </c>
      <c r="I164" s="67" t="s">
        <v>72</v>
      </c>
      <c r="J164" s="64">
        <f t="shared" si="26"/>
        <v>21.65</v>
      </c>
      <c r="K164" s="66">
        <v>8555</v>
      </c>
      <c r="L164" s="67" t="s">
        <v>70</v>
      </c>
      <c r="M164" s="83">
        <f t="shared" si="23"/>
        <v>0.85549999999999993</v>
      </c>
      <c r="N164" s="66">
        <v>7732</v>
      </c>
      <c r="O164" s="67" t="s">
        <v>70</v>
      </c>
      <c r="P164" s="83">
        <f t="shared" si="24"/>
        <v>0.7732</v>
      </c>
    </row>
    <row r="165" spans="1:16">
      <c r="A165" s="1">
        <f t="shared" si="25"/>
        <v>165</v>
      </c>
      <c r="B165" s="76">
        <v>27.5</v>
      </c>
      <c r="C165" s="67" t="s">
        <v>73</v>
      </c>
      <c r="D165" s="83">
        <f t="shared" si="27"/>
        <v>3.9285714285714284</v>
      </c>
      <c r="E165" s="78">
        <v>0.85740000000000005</v>
      </c>
      <c r="F165" s="79">
        <v>5.109E-4</v>
      </c>
      <c r="G165" s="75">
        <f t="shared" si="22"/>
        <v>0.85791090000000003</v>
      </c>
      <c r="H165" s="66">
        <v>24.81</v>
      </c>
      <c r="I165" s="67" t="s">
        <v>72</v>
      </c>
      <c r="J165" s="64">
        <f t="shared" si="26"/>
        <v>24.81</v>
      </c>
      <c r="K165" s="66">
        <v>9775</v>
      </c>
      <c r="L165" s="67" t="s">
        <v>70</v>
      </c>
      <c r="M165" s="83">
        <f t="shared" si="23"/>
        <v>0.97750000000000004</v>
      </c>
      <c r="N165" s="66">
        <v>8500</v>
      </c>
      <c r="O165" s="67" t="s">
        <v>70</v>
      </c>
      <c r="P165" s="83">
        <f t="shared" si="24"/>
        <v>0.85</v>
      </c>
    </row>
    <row r="166" spans="1:16">
      <c r="A166" s="1">
        <f t="shared" si="25"/>
        <v>166</v>
      </c>
      <c r="B166" s="76">
        <v>30</v>
      </c>
      <c r="C166" s="67" t="s">
        <v>73</v>
      </c>
      <c r="D166" s="83">
        <f t="shared" si="27"/>
        <v>4.2857142857142856</v>
      </c>
      <c r="E166" s="78">
        <v>0.80730000000000002</v>
      </c>
      <c r="F166" s="79">
        <v>4.7370000000000002E-4</v>
      </c>
      <c r="G166" s="75">
        <f t="shared" si="22"/>
        <v>0.80777370000000004</v>
      </c>
      <c r="H166" s="66">
        <v>28.17</v>
      </c>
      <c r="I166" s="67" t="s">
        <v>72</v>
      </c>
      <c r="J166" s="64">
        <f t="shared" si="26"/>
        <v>28.17</v>
      </c>
      <c r="K166" s="66">
        <v>1.1000000000000001</v>
      </c>
      <c r="L166" s="112" t="s">
        <v>72</v>
      </c>
      <c r="M166" s="64">
        <f t="shared" ref="M166:M211" si="28">K166</f>
        <v>1.1000000000000001</v>
      </c>
      <c r="N166" s="66">
        <v>9318</v>
      </c>
      <c r="O166" s="67" t="s">
        <v>70</v>
      </c>
      <c r="P166" s="83">
        <f t="shared" si="24"/>
        <v>0.93179999999999996</v>
      </c>
    </row>
    <row r="167" spans="1:16">
      <c r="A167" s="1">
        <f t="shared" si="25"/>
        <v>167</v>
      </c>
      <c r="B167" s="76">
        <v>32.5</v>
      </c>
      <c r="C167" s="67" t="s">
        <v>73</v>
      </c>
      <c r="D167" s="83">
        <f t="shared" si="27"/>
        <v>4.6428571428571432</v>
      </c>
      <c r="E167" s="78">
        <v>0.76259999999999994</v>
      </c>
      <c r="F167" s="79">
        <v>4.4190000000000001E-4</v>
      </c>
      <c r="G167" s="75">
        <f t="shared" si="22"/>
        <v>0.76304189999999994</v>
      </c>
      <c r="H167" s="66">
        <v>31.74</v>
      </c>
      <c r="I167" s="67" t="s">
        <v>72</v>
      </c>
      <c r="J167" s="64">
        <f t="shared" si="26"/>
        <v>31.74</v>
      </c>
      <c r="K167" s="66">
        <v>1.22</v>
      </c>
      <c r="L167" s="67" t="s">
        <v>72</v>
      </c>
      <c r="M167" s="64">
        <f t="shared" si="28"/>
        <v>1.22</v>
      </c>
      <c r="N167" s="66">
        <v>1.02</v>
      </c>
      <c r="O167" s="112" t="s">
        <v>72</v>
      </c>
      <c r="P167" s="64">
        <f t="shared" ref="P167:P198" si="29">N167</f>
        <v>1.02</v>
      </c>
    </row>
    <row r="168" spans="1:16">
      <c r="A168" s="1">
        <f t="shared" si="25"/>
        <v>168</v>
      </c>
      <c r="B168" s="76">
        <v>35</v>
      </c>
      <c r="C168" s="67" t="s">
        <v>73</v>
      </c>
      <c r="D168" s="83">
        <f t="shared" si="27"/>
        <v>5</v>
      </c>
      <c r="E168" s="78">
        <v>0.72260000000000002</v>
      </c>
      <c r="F168" s="79">
        <v>4.1419999999999998E-4</v>
      </c>
      <c r="G168" s="75">
        <f t="shared" si="22"/>
        <v>0.72301420000000005</v>
      </c>
      <c r="H168" s="66">
        <v>35.51</v>
      </c>
      <c r="I168" s="67" t="s">
        <v>72</v>
      </c>
      <c r="J168" s="64">
        <f t="shared" si="26"/>
        <v>35.51</v>
      </c>
      <c r="K168" s="66">
        <v>1.35</v>
      </c>
      <c r="L168" s="67" t="s">
        <v>72</v>
      </c>
      <c r="M168" s="64">
        <f t="shared" si="28"/>
        <v>1.35</v>
      </c>
      <c r="N168" s="66">
        <v>1.1100000000000001</v>
      </c>
      <c r="O168" s="67" t="s">
        <v>72</v>
      </c>
      <c r="P168" s="64">
        <f t="shared" si="29"/>
        <v>1.1100000000000001</v>
      </c>
    </row>
    <row r="169" spans="1:16">
      <c r="A169" s="1">
        <f t="shared" si="25"/>
        <v>169</v>
      </c>
      <c r="B169" s="76">
        <v>37.5</v>
      </c>
      <c r="C169" s="67" t="s">
        <v>73</v>
      </c>
      <c r="D169" s="83">
        <f t="shared" si="27"/>
        <v>5.3571428571428568</v>
      </c>
      <c r="E169" s="78">
        <v>0.6865</v>
      </c>
      <c r="F169" s="79">
        <v>3.8999999999999999E-4</v>
      </c>
      <c r="G169" s="75">
        <f t="shared" si="22"/>
        <v>0.68689</v>
      </c>
      <c r="H169" s="66">
        <v>39.479999999999997</v>
      </c>
      <c r="I169" s="67" t="s">
        <v>72</v>
      </c>
      <c r="J169" s="64">
        <f t="shared" si="26"/>
        <v>39.479999999999997</v>
      </c>
      <c r="K169" s="66">
        <v>1.47</v>
      </c>
      <c r="L169" s="67" t="s">
        <v>72</v>
      </c>
      <c r="M169" s="64">
        <f t="shared" si="28"/>
        <v>1.47</v>
      </c>
      <c r="N169" s="66">
        <v>1.21</v>
      </c>
      <c r="O169" s="67" t="s">
        <v>72</v>
      </c>
      <c r="P169" s="64">
        <f t="shared" si="29"/>
        <v>1.21</v>
      </c>
    </row>
    <row r="170" spans="1:16">
      <c r="A170" s="1">
        <f t="shared" si="25"/>
        <v>170</v>
      </c>
      <c r="B170" s="76">
        <v>40</v>
      </c>
      <c r="C170" s="67" t="s">
        <v>73</v>
      </c>
      <c r="D170" s="83">
        <f t="shared" si="27"/>
        <v>5.7142857142857144</v>
      </c>
      <c r="E170" s="78">
        <v>0.65380000000000005</v>
      </c>
      <c r="F170" s="79">
        <v>3.6860000000000001E-4</v>
      </c>
      <c r="G170" s="75">
        <f t="shared" si="22"/>
        <v>0.6541686000000001</v>
      </c>
      <c r="H170" s="66">
        <v>43.65</v>
      </c>
      <c r="I170" s="67" t="s">
        <v>72</v>
      </c>
      <c r="J170" s="64">
        <f t="shared" si="26"/>
        <v>43.65</v>
      </c>
      <c r="K170" s="66">
        <v>1.6</v>
      </c>
      <c r="L170" s="67" t="s">
        <v>72</v>
      </c>
      <c r="M170" s="64">
        <f t="shared" si="28"/>
        <v>1.6</v>
      </c>
      <c r="N170" s="66">
        <v>1.31</v>
      </c>
      <c r="O170" s="67" t="s">
        <v>72</v>
      </c>
      <c r="P170" s="64">
        <f t="shared" si="29"/>
        <v>1.31</v>
      </c>
    </row>
    <row r="171" spans="1:16">
      <c r="A171" s="1">
        <f t="shared" si="25"/>
        <v>171</v>
      </c>
      <c r="B171" s="76">
        <v>45</v>
      </c>
      <c r="C171" s="67" t="s">
        <v>73</v>
      </c>
      <c r="D171" s="83">
        <f t="shared" si="27"/>
        <v>6.4285714285714288</v>
      </c>
      <c r="E171" s="78">
        <v>0.59719999999999995</v>
      </c>
      <c r="F171" s="79">
        <v>3.325E-4</v>
      </c>
      <c r="G171" s="75">
        <f t="shared" si="22"/>
        <v>0.59753249999999991</v>
      </c>
      <c r="H171" s="66">
        <v>52.61</v>
      </c>
      <c r="I171" s="67" t="s">
        <v>72</v>
      </c>
      <c r="J171" s="64">
        <f t="shared" si="26"/>
        <v>52.61</v>
      </c>
      <c r="K171" s="66">
        <v>2.0699999999999998</v>
      </c>
      <c r="L171" s="67" t="s">
        <v>72</v>
      </c>
      <c r="M171" s="64">
        <f t="shared" si="28"/>
        <v>2.0699999999999998</v>
      </c>
      <c r="N171" s="66">
        <v>1.53</v>
      </c>
      <c r="O171" s="67" t="s">
        <v>72</v>
      </c>
      <c r="P171" s="64">
        <f t="shared" si="29"/>
        <v>1.53</v>
      </c>
    </row>
    <row r="172" spans="1:16">
      <c r="A172" s="1">
        <f t="shared" si="25"/>
        <v>172</v>
      </c>
      <c r="B172" s="76">
        <v>50</v>
      </c>
      <c r="C172" s="67" t="s">
        <v>73</v>
      </c>
      <c r="D172" s="83">
        <f t="shared" si="27"/>
        <v>7.1428571428571432</v>
      </c>
      <c r="E172" s="78">
        <v>0.55000000000000004</v>
      </c>
      <c r="F172" s="79">
        <v>3.0309999999999999E-4</v>
      </c>
      <c r="G172" s="75">
        <f t="shared" si="22"/>
        <v>0.55030310000000005</v>
      </c>
      <c r="H172" s="66">
        <v>62.38</v>
      </c>
      <c r="I172" s="67" t="s">
        <v>72</v>
      </c>
      <c r="J172" s="64">
        <f t="shared" si="26"/>
        <v>62.38</v>
      </c>
      <c r="K172" s="66">
        <v>2.52</v>
      </c>
      <c r="L172" s="67" t="s">
        <v>72</v>
      </c>
      <c r="M172" s="64">
        <f t="shared" si="28"/>
        <v>2.52</v>
      </c>
      <c r="N172" s="66">
        <v>1.76</v>
      </c>
      <c r="O172" s="67" t="s">
        <v>72</v>
      </c>
      <c r="P172" s="64">
        <f t="shared" si="29"/>
        <v>1.76</v>
      </c>
    </row>
    <row r="173" spans="1:16">
      <c r="A173" s="1">
        <f t="shared" si="25"/>
        <v>173</v>
      </c>
      <c r="B173" s="76">
        <v>55</v>
      </c>
      <c r="C173" s="67" t="s">
        <v>73</v>
      </c>
      <c r="D173" s="83">
        <f t="shared" si="27"/>
        <v>7.8571428571428568</v>
      </c>
      <c r="E173" s="78">
        <v>0.51019999999999999</v>
      </c>
      <c r="F173" s="79">
        <v>2.788E-4</v>
      </c>
      <c r="G173" s="75">
        <f t="shared" si="22"/>
        <v>0.51047880000000001</v>
      </c>
      <c r="H173" s="66">
        <v>72.94</v>
      </c>
      <c r="I173" s="67" t="s">
        <v>72</v>
      </c>
      <c r="J173" s="64">
        <f t="shared" si="26"/>
        <v>72.94</v>
      </c>
      <c r="K173" s="66">
        <v>2.96</v>
      </c>
      <c r="L173" s="67" t="s">
        <v>72</v>
      </c>
      <c r="M173" s="64">
        <f t="shared" si="28"/>
        <v>2.96</v>
      </c>
      <c r="N173" s="66">
        <v>2.02</v>
      </c>
      <c r="O173" s="67" t="s">
        <v>72</v>
      </c>
      <c r="P173" s="64">
        <f t="shared" si="29"/>
        <v>2.02</v>
      </c>
    </row>
    <row r="174" spans="1:16">
      <c r="A174" s="1">
        <f t="shared" si="25"/>
        <v>174</v>
      </c>
      <c r="B174" s="76">
        <v>60</v>
      </c>
      <c r="C174" s="67" t="s">
        <v>73</v>
      </c>
      <c r="D174" s="83">
        <f t="shared" si="27"/>
        <v>8.5714285714285712</v>
      </c>
      <c r="E174" s="78">
        <v>0.4763</v>
      </c>
      <c r="F174" s="79">
        <v>2.5819999999999999E-4</v>
      </c>
      <c r="G174" s="75">
        <f t="shared" si="22"/>
        <v>0.47655819999999999</v>
      </c>
      <c r="H174" s="66">
        <v>84.3</v>
      </c>
      <c r="I174" s="67" t="s">
        <v>72</v>
      </c>
      <c r="J174" s="64">
        <f t="shared" si="26"/>
        <v>84.3</v>
      </c>
      <c r="K174" s="66">
        <v>3.4</v>
      </c>
      <c r="L174" s="67" t="s">
        <v>72</v>
      </c>
      <c r="M174" s="64">
        <f t="shared" si="28"/>
        <v>3.4</v>
      </c>
      <c r="N174" s="66">
        <v>2.29</v>
      </c>
      <c r="O174" s="67" t="s">
        <v>72</v>
      </c>
      <c r="P174" s="64">
        <f t="shared" si="29"/>
        <v>2.29</v>
      </c>
    </row>
    <row r="175" spans="1:16">
      <c r="A175" s="1">
        <f t="shared" si="25"/>
        <v>175</v>
      </c>
      <c r="B175" s="76">
        <v>65</v>
      </c>
      <c r="C175" s="67" t="s">
        <v>73</v>
      </c>
      <c r="D175" s="83">
        <f t="shared" si="27"/>
        <v>9.2857142857142865</v>
      </c>
      <c r="E175" s="78">
        <v>0.4471</v>
      </c>
      <c r="F175" s="79">
        <v>2.407E-4</v>
      </c>
      <c r="G175" s="75">
        <f t="shared" si="22"/>
        <v>0.44734069999999998</v>
      </c>
      <c r="H175" s="66">
        <v>96.43</v>
      </c>
      <c r="I175" s="67" t="s">
        <v>72</v>
      </c>
      <c r="J175" s="64">
        <f t="shared" si="26"/>
        <v>96.43</v>
      </c>
      <c r="K175" s="66">
        <v>3.84</v>
      </c>
      <c r="L175" s="67" t="s">
        <v>72</v>
      </c>
      <c r="M175" s="64">
        <f t="shared" si="28"/>
        <v>3.84</v>
      </c>
      <c r="N175" s="66">
        <v>2.58</v>
      </c>
      <c r="O175" s="67" t="s">
        <v>72</v>
      </c>
      <c r="P175" s="64">
        <f t="shared" si="29"/>
        <v>2.58</v>
      </c>
    </row>
    <row r="176" spans="1:16">
      <c r="A176" s="1">
        <f t="shared" si="25"/>
        <v>176</v>
      </c>
      <c r="B176" s="76">
        <v>70</v>
      </c>
      <c r="C176" s="67" t="s">
        <v>73</v>
      </c>
      <c r="D176" s="83">
        <f t="shared" si="27"/>
        <v>10</v>
      </c>
      <c r="E176" s="78">
        <v>0.42170000000000002</v>
      </c>
      <c r="F176" s="79">
        <v>2.254E-4</v>
      </c>
      <c r="G176" s="75">
        <f t="shared" si="22"/>
        <v>0.42192540000000001</v>
      </c>
      <c r="H176" s="66">
        <v>109.31</v>
      </c>
      <c r="I176" s="67" t="s">
        <v>72</v>
      </c>
      <c r="J176" s="64">
        <f t="shared" si="26"/>
        <v>109.31</v>
      </c>
      <c r="K176" s="66">
        <v>4.29</v>
      </c>
      <c r="L176" s="67" t="s">
        <v>72</v>
      </c>
      <c r="M176" s="64">
        <f t="shared" si="28"/>
        <v>4.29</v>
      </c>
      <c r="N176" s="66">
        <v>2.9</v>
      </c>
      <c r="O176" s="67" t="s">
        <v>72</v>
      </c>
      <c r="P176" s="64">
        <f t="shared" si="29"/>
        <v>2.9</v>
      </c>
    </row>
    <row r="177" spans="1:16">
      <c r="A177" s="1">
        <f t="shared" si="25"/>
        <v>177</v>
      </c>
      <c r="B177" s="76">
        <v>80</v>
      </c>
      <c r="C177" s="67" t="s">
        <v>73</v>
      </c>
      <c r="D177" s="83">
        <f t="shared" si="27"/>
        <v>11.428571428571429</v>
      </c>
      <c r="E177" s="78">
        <v>0.38019999999999998</v>
      </c>
      <c r="F177" s="79">
        <v>2.0029999999999999E-4</v>
      </c>
      <c r="G177" s="75">
        <f t="shared" si="22"/>
        <v>0.38040029999999997</v>
      </c>
      <c r="H177" s="66">
        <v>137.28</v>
      </c>
      <c r="I177" s="67" t="s">
        <v>72</v>
      </c>
      <c r="J177" s="64">
        <f t="shared" si="26"/>
        <v>137.28</v>
      </c>
      <c r="K177" s="66">
        <v>5.9</v>
      </c>
      <c r="L177" s="67" t="s">
        <v>72</v>
      </c>
      <c r="M177" s="64">
        <f t="shared" si="28"/>
        <v>5.9</v>
      </c>
      <c r="N177" s="66">
        <v>3.57</v>
      </c>
      <c r="O177" s="67" t="s">
        <v>72</v>
      </c>
      <c r="P177" s="64">
        <f t="shared" si="29"/>
        <v>3.57</v>
      </c>
    </row>
    <row r="178" spans="1:16">
      <c r="A178" s="1">
        <f t="shared" si="25"/>
        <v>178</v>
      </c>
      <c r="B178" s="66">
        <v>90</v>
      </c>
      <c r="C178" s="67" t="s">
        <v>73</v>
      </c>
      <c r="D178" s="83">
        <f t="shared" si="27"/>
        <v>12.857142857142858</v>
      </c>
      <c r="E178" s="78">
        <v>0.34760000000000002</v>
      </c>
      <c r="F178" s="79">
        <v>1.805E-4</v>
      </c>
      <c r="G178" s="75">
        <f t="shared" si="22"/>
        <v>0.34778049999999999</v>
      </c>
      <c r="H178" s="66">
        <v>168.07</v>
      </c>
      <c r="I178" s="67" t="s">
        <v>72</v>
      </c>
      <c r="J178" s="64">
        <f t="shared" si="26"/>
        <v>168.07</v>
      </c>
      <c r="K178" s="66">
        <v>7.4</v>
      </c>
      <c r="L178" s="67" t="s">
        <v>72</v>
      </c>
      <c r="M178" s="64">
        <f t="shared" si="28"/>
        <v>7.4</v>
      </c>
      <c r="N178" s="66">
        <v>4.3099999999999996</v>
      </c>
      <c r="O178" s="67" t="s">
        <v>72</v>
      </c>
      <c r="P178" s="64">
        <f t="shared" si="29"/>
        <v>4.3099999999999996</v>
      </c>
    </row>
    <row r="179" spans="1:16">
      <c r="A179" s="1">
        <f t="shared" si="25"/>
        <v>179</v>
      </c>
      <c r="B179" s="76">
        <v>100</v>
      </c>
      <c r="C179" s="77" t="s">
        <v>73</v>
      </c>
      <c r="D179" s="83">
        <f t="shared" si="27"/>
        <v>14.285714285714286</v>
      </c>
      <c r="E179" s="78">
        <v>0.32140000000000002</v>
      </c>
      <c r="F179" s="79">
        <v>1.6440000000000001E-4</v>
      </c>
      <c r="G179" s="75">
        <f t="shared" si="22"/>
        <v>0.32156440000000003</v>
      </c>
      <c r="H179" s="66">
        <v>201.57</v>
      </c>
      <c r="I179" s="67" t="s">
        <v>72</v>
      </c>
      <c r="J179" s="64">
        <f t="shared" si="26"/>
        <v>201.57</v>
      </c>
      <c r="K179" s="66">
        <v>8.86</v>
      </c>
      <c r="L179" s="67" t="s">
        <v>72</v>
      </c>
      <c r="M179" s="64">
        <f t="shared" si="28"/>
        <v>8.86</v>
      </c>
      <c r="N179" s="66">
        <v>5.1100000000000003</v>
      </c>
      <c r="O179" s="67" t="s">
        <v>72</v>
      </c>
      <c r="P179" s="64">
        <f t="shared" si="29"/>
        <v>5.1100000000000003</v>
      </c>
    </row>
    <row r="180" spans="1:16">
      <c r="A180" s="1">
        <f t="shared" si="25"/>
        <v>180</v>
      </c>
      <c r="B180" s="76">
        <v>110</v>
      </c>
      <c r="C180" s="77" t="s">
        <v>73</v>
      </c>
      <c r="D180" s="83">
        <f t="shared" si="27"/>
        <v>15.714285714285714</v>
      </c>
      <c r="E180" s="78">
        <v>0.2999</v>
      </c>
      <c r="F180" s="79">
        <v>1.5100000000000001E-4</v>
      </c>
      <c r="G180" s="75">
        <f t="shared" si="22"/>
        <v>0.30005100000000001</v>
      </c>
      <c r="H180" s="66">
        <v>237.63</v>
      </c>
      <c r="I180" s="67" t="s">
        <v>72</v>
      </c>
      <c r="J180" s="64">
        <f t="shared" si="26"/>
        <v>237.63</v>
      </c>
      <c r="K180" s="66">
        <v>10.3</v>
      </c>
      <c r="L180" s="67" t="s">
        <v>72</v>
      </c>
      <c r="M180" s="64">
        <f t="shared" si="28"/>
        <v>10.3</v>
      </c>
      <c r="N180" s="66">
        <v>5.96</v>
      </c>
      <c r="O180" s="67" t="s">
        <v>72</v>
      </c>
      <c r="P180" s="64">
        <f t="shared" si="29"/>
        <v>5.96</v>
      </c>
    </row>
    <row r="181" spans="1:16">
      <c r="A181" s="1">
        <f t="shared" si="25"/>
        <v>181</v>
      </c>
      <c r="B181" s="76">
        <v>120</v>
      </c>
      <c r="C181" s="77" t="s">
        <v>73</v>
      </c>
      <c r="D181" s="83">
        <f t="shared" si="27"/>
        <v>17.142857142857142</v>
      </c>
      <c r="E181" s="78">
        <v>0.28189999999999998</v>
      </c>
      <c r="F181" s="79">
        <v>1.3980000000000001E-4</v>
      </c>
      <c r="G181" s="75">
        <f t="shared" si="22"/>
        <v>0.28203980000000001</v>
      </c>
      <c r="H181" s="66">
        <v>276.13</v>
      </c>
      <c r="I181" s="67" t="s">
        <v>72</v>
      </c>
      <c r="J181" s="64">
        <f t="shared" si="26"/>
        <v>276.13</v>
      </c>
      <c r="K181" s="66">
        <v>11.73</v>
      </c>
      <c r="L181" s="67" t="s">
        <v>72</v>
      </c>
      <c r="M181" s="64">
        <f t="shared" si="28"/>
        <v>11.73</v>
      </c>
      <c r="N181" s="66">
        <v>6.87</v>
      </c>
      <c r="O181" s="67" t="s">
        <v>72</v>
      </c>
      <c r="P181" s="64">
        <f t="shared" si="29"/>
        <v>6.87</v>
      </c>
    </row>
    <row r="182" spans="1:16">
      <c r="A182" s="1">
        <f t="shared" si="25"/>
        <v>182</v>
      </c>
      <c r="B182" s="76">
        <v>130</v>
      </c>
      <c r="C182" s="77" t="s">
        <v>73</v>
      </c>
      <c r="D182" s="83">
        <f t="shared" si="27"/>
        <v>18.571428571428573</v>
      </c>
      <c r="E182" s="78">
        <v>0.26650000000000001</v>
      </c>
      <c r="F182" s="79">
        <v>1.3019999999999999E-4</v>
      </c>
      <c r="G182" s="75">
        <f t="shared" si="22"/>
        <v>0.26663020000000004</v>
      </c>
      <c r="H182" s="66">
        <v>316.97000000000003</v>
      </c>
      <c r="I182" s="67" t="s">
        <v>72</v>
      </c>
      <c r="J182" s="64">
        <f t="shared" si="26"/>
        <v>316.97000000000003</v>
      </c>
      <c r="K182" s="66">
        <v>13.17</v>
      </c>
      <c r="L182" s="67" t="s">
        <v>72</v>
      </c>
      <c r="M182" s="64">
        <f t="shared" si="28"/>
        <v>13.17</v>
      </c>
      <c r="N182" s="66">
        <v>7.83</v>
      </c>
      <c r="O182" s="67" t="s">
        <v>72</v>
      </c>
      <c r="P182" s="64">
        <f t="shared" si="29"/>
        <v>7.83</v>
      </c>
    </row>
    <row r="183" spans="1:16">
      <c r="A183" s="1">
        <f t="shared" si="25"/>
        <v>183</v>
      </c>
      <c r="B183" s="76">
        <v>140</v>
      </c>
      <c r="C183" s="77" t="s">
        <v>73</v>
      </c>
      <c r="D183" s="83">
        <f t="shared" si="27"/>
        <v>20</v>
      </c>
      <c r="E183" s="78">
        <v>0.253</v>
      </c>
      <c r="F183" s="79">
        <v>1.2180000000000001E-4</v>
      </c>
      <c r="G183" s="75">
        <f t="shared" si="22"/>
        <v>0.25312180000000001</v>
      </c>
      <c r="H183" s="66">
        <v>360.09</v>
      </c>
      <c r="I183" s="67" t="s">
        <v>72</v>
      </c>
      <c r="J183" s="64">
        <f t="shared" si="26"/>
        <v>360.09</v>
      </c>
      <c r="K183" s="66">
        <v>14.61</v>
      </c>
      <c r="L183" s="67" t="s">
        <v>72</v>
      </c>
      <c r="M183" s="64">
        <f t="shared" si="28"/>
        <v>14.61</v>
      </c>
      <c r="N183" s="66">
        <v>8.84</v>
      </c>
      <c r="O183" s="67" t="s">
        <v>72</v>
      </c>
      <c r="P183" s="64">
        <f t="shared" si="29"/>
        <v>8.84</v>
      </c>
    </row>
    <row r="184" spans="1:16">
      <c r="A184" s="1">
        <f t="shared" si="25"/>
        <v>184</v>
      </c>
      <c r="B184" s="76">
        <v>150</v>
      </c>
      <c r="C184" s="77" t="s">
        <v>73</v>
      </c>
      <c r="D184" s="83">
        <f t="shared" si="27"/>
        <v>21.428571428571427</v>
      </c>
      <c r="E184" s="78">
        <v>0.24110000000000001</v>
      </c>
      <c r="F184" s="79">
        <v>1.1459999999999999E-4</v>
      </c>
      <c r="G184" s="75">
        <f t="shared" si="22"/>
        <v>0.2412146</v>
      </c>
      <c r="H184" s="66">
        <v>405.42</v>
      </c>
      <c r="I184" s="67" t="s">
        <v>72</v>
      </c>
      <c r="J184" s="64">
        <f t="shared" si="26"/>
        <v>405.42</v>
      </c>
      <c r="K184" s="66">
        <v>16.05</v>
      </c>
      <c r="L184" s="67" t="s">
        <v>72</v>
      </c>
      <c r="M184" s="64">
        <f t="shared" si="28"/>
        <v>16.05</v>
      </c>
      <c r="N184" s="66">
        <v>9.89</v>
      </c>
      <c r="O184" s="67" t="s">
        <v>72</v>
      </c>
      <c r="P184" s="64">
        <f t="shared" si="29"/>
        <v>9.89</v>
      </c>
    </row>
    <row r="185" spans="1:16">
      <c r="A185" s="1">
        <f t="shared" si="25"/>
        <v>185</v>
      </c>
      <c r="B185" s="76">
        <v>160</v>
      </c>
      <c r="C185" s="77" t="s">
        <v>73</v>
      </c>
      <c r="D185" s="83">
        <f t="shared" si="27"/>
        <v>22.857142857142858</v>
      </c>
      <c r="E185" s="78">
        <v>0.2303</v>
      </c>
      <c r="F185" s="79">
        <v>1.082E-4</v>
      </c>
      <c r="G185" s="75">
        <f t="shared" si="22"/>
        <v>0.23040820000000001</v>
      </c>
      <c r="H185" s="66">
        <v>452.94</v>
      </c>
      <c r="I185" s="67" t="s">
        <v>72</v>
      </c>
      <c r="J185" s="64">
        <f t="shared" si="26"/>
        <v>452.94</v>
      </c>
      <c r="K185" s="66">
        <v>17.510000000000002</v>
      </c>
      <c r="L185" s="67" t="s">
        <v>72</v>
      </c>
      <c r="M185" s="64">
        <f t="shared" si="28"/>
        <v>17.510000000000002</v>
      </c>
      <c r="N185" s="66">
        <v>10.99</v>
      </c>
      <c r="O185" s="67" t="s">
        <v>72</v>
      </c>
      <c r="P185" s="64">
        <f t="shared" si="29"/>
        <v>10.99</v>
      </c>
    </row>
    <row r="186" spans="1:16">
      <c r="A186" s="1">
        <f t="shared" si="25"/>
        <v>186</v>
      </c>
      <c r="B186" s="76">
        <v>170</v>
      </c>
      <c r="C186" s="77" t="s">
        <v>73</v>
      </c>
      <c r="D186" s="83">
        <f t="shared" si="27"/>
        <v>24.285714285714285</v>
      </c>
      <c r="E186" s="78">
        <v>0.2203</v>
      </c>
      <c r="F186" s="79">
        <v>1.024E-4</v>
      </c>
      <c r="G186" s="75">
        <f t="shared" si="22"/>
        <v>0.2204024</v>
      </c>
      <c r="H186" s="66">
        <v>502.65</v>
      </c>
      <c r="I186" s="67" t="s">
        <v>72</v>
      </c>
      <c r="J186" s="64">
        <f t="shared" si="26"/>
        <v>502.65</v>
      </c>
      <c r="K186" s="66">
        <v>18.98</v>
      </c>
      <c r="L186" s="67" t="s">
        <v>72</v>
      </c>
      <c r="M186" s="64">
        <f t="shared" si="28"/>
        <v>18.98</v>
      </c>
      <c r="N186" s="66">
        <v>12.14</v>
      </c>
      <c r="O186" s="67" t="s">
        <v>72</v>
      </c>
      <c r="P186" s="64">
        <f t="shared" si="29"/>
        <v>12.14</v>
      </c>
    </row>
    <row r="187" spans="1:16">
      <c r="A187" s="1">
        <f t="shared" si="25"/>
        <v>187</v>
      </c>
      <c r="B187" s="76">
        <v>180</v>
      </c>
      <c r="C187" s="77" t="s">
        <v>73</v>
      </c>
      <c r="D187" s="83">
        <f t="shared" si="27"/>
        <v>25.714285714285715</v>
      </c>
      <c r="E187" s="78">
        <v>0.21110000000000001</v>
      </c>
      <c r="F187" s="79">
        <v>9.734E-5</v>
      </c>
      <c r="G187" s="75">
        <f t="shared" si="22"/>
        <v>0.21119734000000001</v>
      </c>
      <c r="H187" s="66">
        <v>554.57000000000005</v>
      </c>
      <c r="I187" s="67" t="s">
        <v>72</v>
      </c>
      <c r="J187" s="64">
        <f t="shared" si="26"/>
        <v>554.57000000000005</v>
      </c>
      <c r="K187" s="66">
        <v>20.47</v>
      </c>
      <c r="L187" s="67" t="s">
        <v>72</v>
      </c>
      <c r="M187" s="64">
        <f t="shared" si="28"/>
        <v>20.47</v>
      </c>
      <c r="N187" s="66">
        <v>13.33</v>
      </c>
      <c r="O187" s="67" t="s">
        <v>72</v>
      </c>
      <c r="P187" s="64">
        <f t="shared" si="29"/>
        <v>13.33</v>
      </c>
    </row>
    <row r="188" spans="1:16">
      <c r="A188" s="1">
        <f t="shared" si="25"/>
        <v>188</v>
      </c>
      <c r="B188" s="76">
        <v>200</v>
      </c>
      <c r="C188" s="77" t="s">
        <v>73</v>
      </c>
      <c r="D188" s="83">
        <f t="shared" si="27"/>
        <v>28.571428571428573</v>
      </c>
      <c r="E188" s="78">
        <v>0.19389999999999999</v>
      </c>
      <c r="F188" s="79">
        <v>8.8579999999999996E-5</v>
      </c>
      <c r="G188" s="75">
        <f t="shared" si="22"/>
        <v>0.19398857999999999</v>
      </c>
      <c r="H188" s="66">
        <v>665.27</v>
      </c>
      <c r="I188" s="67" t="s">
        <v>72</v>
      </c>
      <c r="J188" s="64">
        <f t="shared" si="26"/>
        <v>665.27</v>
      </c>
      <c r="K188" s="66">
        <v>26</v>
      </c>
      <c r="L188" s="67" t="s">
        <v>72</v>
      </c>
      <c r="M188" s="64">
        <f t="shared" si="28"/>
        <v>26</v>
      </c>
      <c r="N188" s="66">
        <v>15.85</v>
      </c>
      <c r="O188" s="67" t="s">
        <v>72</v>
      </c>
      <c r="P188" s="64">
        <f t="shared" si="29"/>
        <v>15.85</v>
      </c>
    </row>
    <row r="189" spans="1:16">
      <c r="A189" s="1">
        <f t="shared" si="25"/>
        <v>189</v>
      </c>
      <c r="B189" s="76">
        <v>225</v>
      </c>
      <c r="C189" s="77" t="s">
        <v>73</v>
      </c>
      <c r="D189" s="83">
        <f t="shared" si="27"/>
        <v>32.142857142857146</v>
      </c>
      <c r="E189" s="78">
        <v>0.1762</v>
      </c>
      <c r="F189" s="79">
        <v>7.9699999999999999E-5</v>
      </c>
      <c r="G189" s="75">
        <f t="shared" si="22"/>
        <v>0.17627969999999998</v>
      </c>
      <c r="H189" s="66">
        <v>816.72</v>
      </c>
      <c r="I189" s="67" t="s">
        <v>72</v>
      </c>
      <c r="J189" s="64">
        <f t="shared" si="26"/>
        <v>816.72</v>
      </c>
      <c r="K189" s="66">
        <v>33.96</v>
      </c>
      <c r="L189" s="67" t="s">
        <v>72</v>
      </c>
      <c r="M189" s="64">
        <f t="shared" si="28"/>
        <v>33.96</v>
      </c>
      <c r="N189" s="66">
        <v>19.27</v>
      </c>
      <c r="O189" s="67" t="s">
        <v>72</v>
      </c>
      <c r="P189" s="64">
        <f t="shared" si="29"/>
        <v>19.27</v>
      </c>
    </row>
    <row r="190" spans="1:16">
      <c r="A190" s="1">
        <f t="shared" si="25"/>
        <v>190</v>
      </c>
      <c r="B190" s="76">
        <v>250</v>
      </c>
      <c r="C190" s="77" t="s">
        <v>73</v>
      </c>
      <c r="D190" s="83">
        <f t="shared" si="27"/>
        <v>35.714285714285715</v>
      </c>
      <c r="E190" s="78">
        <v>0.16239999999999999</v>
      </c>
      <c r="F190" s="79">
        <v>7.2509999999999995E-5</v>
      </c>
      <c r="G190" s="75">
        <f t="shared" si="22"/>
        <v>0.16247250999999999</v>
      </c>
      <c r="H190" s="66">
        <v>982.2</v>
      </c>
      <c r="I190" s="67" t="s">
        <v>72</v>
      </c>
      <c r="J190" s="64">
        <f t="shared" si="26"/>
        <v>982.2</v>
      </c>
      <c r="K190" s="66">
        <v>41.54</v>
      </c>
      <c r="L190" s="67" t="s">
        <v>72</v>
      </c>
      <c r="M190" s="64">
        <f t="shared" si="28"/>
        <v>41.54</v>
      </c>
      <c r="N190" s="66">
        <v>22.98</v>
      </c>
      <c r="O190" s="67" t="s">
        <v>72</v>
      </c>
      <c r="P190" s="64">
        <f t="shared" si="29"/>
        <v>22.98</v>
      </c>
    </row>
    <row r="191" spans="1:16">
      <c r="A191" s="1">
        <f t="shared" si="25"/>
        <v>191</v>
      </c>
      <c r="B191" s="76">
        <v>275</v>
      </c>
      <c r="C191" s="77" t="s">
        <v>73</v>
      </c>
      <c r="D191" s="83">
        <f t="shared" ref="D191:D204" si="30">B191/$C$5</f>
        <v>39.285714285714285</v>
      </c>
      <c r="E191" s="78">
        <v>0.15090000000000001</v>
      </c>
      <c r="F191" s="79">
        <v>6.6550000000000005E-5</v>
      </c>
      <c r="G191" s="75">
        <f t="shared" si="22"/>
        <v>0.15096655</v>
      </c>
      <c r="H191" s="66">
        <v>1.1599999999999999</v>
      </c>
      <c r="I191" s="112" t="s">
        <v>74</v>
      </c>
      <c r="J191" s="68">
        <f t="shared" ref="J191:J228" si="31">H191*1000</f>
        <v>1160</v>
      </c>
      <c r="K191" s="66">
        <v>48.94</v>
      </c>
      <c r="L191" s="67" t="s">
        <v>72</v>
      </c>
      <c r="M191" s="64">
        <f t="shared" si="28"/>
        <v>48.94</v>
      </c>
      <c r="N191" s="66">
        <v>26.97</v>
      </c>
      <c r="O191" s="67" t="s">
        <v>72</v>
      </c>
      <c r="P191" s="64">
        <f t="shared" si="29"/>
        <v>26.97</v>
      </c>
    </row>
    <row r="192" spans="1:16">
      <c r="A192" s="1">
        <f t="shared" si="25"/>
        <v>192</v>
      </c>
      <c r="B192" s="76">
        <v>300</v>
      </c>
      <c r="C192" s="77" t="s">
        <v>73</v>
      </c>
      <c r="D192" s="83">
        <f t="shared" si="30"/>
        <v>42.857142857142854</v>
      </c>
      <c r="E192" s="78">
        <v>0.14119999999999999</v>
      </c>
      <c r="F192" s="79">
        <v>6.1539999999999997E-5</v>
      </c>
      <c r="G192" s="75">
        <f t="shared" si="22"/>
        <v>0.14126153999999999</v>
      </c>
      <c r="H192" s="66">
        <v>1.35</v>
      </c>
      <c r="I192" s="67" t="s">
        <v>74</v>
      </c>
      <c r="J192" s="68">
        <f t="shared" si="31"/>
        <v>1350</v>
      </c>
      <c r="K192" s="66">
        <v>56.29</v>
      </c>
      <c r="L192" s="67" t="s">
        <v>72</v>
      </c>
      <c r="M192" s="64">
        <f t="shared" si="28"/>
        <v>56.29</v>
      </c>
      <c r="N192" s="66">
        <v>31.22</v>
      </c>
      <c r="O192" s="67" t="s">
        <v>72</v>
      </c>
      <c r="P192" s="64">
        <f t="shared" si="29"/>
        <v>31.22</v>
      </c>
    </row>
    <row r="193" spans="1:16">
      <c r="A193" s="1">
        <f t="shared" si="25"/>
        <v>193</v>
      </c>
      <c r="B193" s="76">
        <v>325</v>
      </c>
      <c r="C193" s="77" t="s">
        <v>73</v>
      </c>
      <c r="D193" s="83">
        <f t="shared" si="30"/>
        <v>46.428571428571431</v>
      </c>
      <c r="E193" s="78">
        <v>0.13270000000000001</v>
      </c>
      <c r="F193" s="79">
        <v>5.7259999999999997E-5</v>
      </c>
      <c r="G193" s="75">
        <f t="shared" si="22"/>
        <v>0.13275726000000002</v>
      </c>
      <c r="H193" s="66">
        <v>1.56</v>
      </c>
      <c r="I193" s="67" t="s">
        <v>74</v>
      </c>
      <c r="J193" s="68">
        <f t="shared" si="31"/>
        <v>1560</v>
      </c>
      <c r="K193" s="66">
        <v>63.65</v>
      </c>
      <c r="L193" s="67" t="s">
        <v>72</v>
      </c>
      <c r="M193" s="64">
        <f t="shared" si="28"/>
        <v>63.65</v>
      </c>
      <c r="N193" s="66">
        <v>35.74</v>
      </c>
      <c r="O193" s="67" t="s">
        <v>72</v>
      </c>
      <c r="P193" s="64">
        <f t="shared" si="29"/>
        <v>35.74</v>
      </c>
    </row>
    <row r="194" spans="1:16">
      <c r="A194" s="1">
        <f t="shared" si="25"/>
        <v>194</v>
      </c>
      <c r="B194" s="76">
        <v>350</v>
      </c>
      <c r="C194" s="77" t="s">
        <v>73</v>
      </c>
      <c r="D194" s="83">
        <f t="shared" si="30"/>
        <v>50</v>
      </c>
      <c r="E194" s="78">
        <v>0.12540000000000001</v>
      </c>
      <c r="F194" s="79">
        <v>5.3560000000000002E-5</v>
      </c>
      <c r="G194" s="75">
        <f t="shared" si="22"/>
        <v>0.12545356000000002</v>
      </c>
      <c r="H194" s="66">
        <v>1.77</v>
      </c>
      <c r="I194" s="67" t="s">
        <v>74</v>
      </c>
      <c r="J194" s="68">
        <f t="shared" si="31"/>
        <v>1770</v>
      </c>
      <c r="K194" s="66">
        <v>71.040000000000006</v>
      </c>
      <c r="L194" s="67" t="s">
        <v>72</v>
      </c>
      <c r="M194" s="64">
        <f t="shared" si="28"/>
        <v>71.040000000000006</v>
      </c>
      <c r="N194" s="66">
        <v>40.5</v>
      </c>
      <c r="O194" s="67" t="s">
        <v>72</v>
      </c>
      <c r="P194" s="64">
        <f t="shared" si="29"/>
        <v>40.5</v>
      </c>
    </row>
    <row r="195" spans="1:16">
      <c r="A195" s="1">
        <f t="shared" si="25"/>
        <v>195</v>
      </c>
      <c r="B195" s="76">
        <v>375</v>
      </c>
      <c r="C195" s="77" t="s">
        <v>73</v>
      </c>
      <c r="D195" s="83">
        <f t="shared" si="30"/>
        <v>53.571428571428569</v>
      </c>
      <c r="E195" s="78">
        <v>0.11899999999999999</v>
      </c>
      <c r="F195" s="79">
        <v>5.0330000000000001E-5</v>
      </c>
      <c r="G195" s="75">
        <f t="shared" si="22"/>
        <v>0.11905033</v>
      </c>
      <c r="H195" s="66">
        <v>2</v>
      </c>
      <c r="I195" s="67" t="s">
        <v>74</v>
      </c>
      <c r="J195" s="68">
        <f t="shared" si="31"/>
        <v>2000</v>
      </c>
      <c r="K195" s="66">
        <v>78.5</v>
      </c>
      <c r="L195" s="67" t="s">
        <v>72</v>
      </c>
      <c r="M195" s="64">
        <f t="shared" si="28"/>
        <v>78.5</v>
      </c>
      <c r="N195" s="66">
        <v>45.51</v>
      </c>
      <c r="O195" s="67" t="s">
        <v>72</v>
      </c>
      <c r="P195" s="64">
        <f t="shared" si="29"/>
        <v>45.51</v>
      </c>
    </row>
    <row r="196" spans="1:16">
      <c r="A196" s="1">
        <f t="shared" si="25"/>
        <v>196</v>
      </c>
      <c r="B196" s="76">
        <v>400</v>
      </c>
      <c r="C196" s="77" t="s">
        <v>73</v>
      </c>
      <c r="D196" s="83">
        <f t="shared" si="30"/>
        <v>57.142857142857146</v>
      </c>
      <c r="E196" s="78">
        <v>0.1133</v>
      </c>
      <c r="F196" s="79">
        <v>4.7479999999999999E-5</v>
      </c>
      <c r="G196" s="75">
        <f t="shared" si="22"/>
        <v>0.11334748</v>
      </c>
      <c r="H196" s="66">
        <v>2.2400000000000002</v>
      </c>
      <c r="I196" s="67" t="s">
        <v>74</v>
      </c>
      <c r="J196" s="68">
        <f t="shared" si="31"/>
        <v>2240</v>
      </c>
      <c r="K196" s="66">
        <v>86.02</v>
      </c>
      <c r="L196" s="67" t="s">
        <v>72</v>
      </c>
      <c r="M196" s="64">
        <f t="shared" si="28"/>
        <v>86.02</v>
      </c>
      <c r="N196" s="66">
        <v>50.76</v>
      </c>
      <c r="O196" s="67" t="s">
        <v>72</v>
      </c>
      <c r="P196" s="64">
        <f t="shared" si="29"/>
        <v>50.76</v>
      </c>
    </row>
    <row r="197" spans="1:16">
      <c r="A197" s="1">
        <f t="shared" si="25"/>
        <v>197</v>
      </c>
      <c r="B197" s="76">
        <v>450</v>
      </c>
      <c r="C197" s="77" t="s">
        <v>73</v>
      </c>
      <c r="D197" s="83">
        <f t="shared" si="30"/>
        <v>64.285714285714292</v>
      </c>
      <c r="E197" s="78">
        <v>0.1036</v>
      </c>
      <c r="F197" s="79">
        <v>4.2679999999999998E-5</v>
      </c>
      <c r="G197" s="75">
        <f t="shared" si="22"/>
        <v>0.10364268</v>
      </c>
      <c r="H197" s="66">
        <v>2.76</v>
      </c>
      <c r="I197" s="67" t="s">
        <v>74</v>
      </c>
      <c r="J197" s="68">
        <f t="shared" si="31"/>
        <v>2760</v>
      </c>
      <c r="K197" s="66">
        <v>113.69</v>
      </c>
      <c r="L197" s="67" t="s">
        <v>72</v>
      </c>
      <c r="M197" s="64">
        <f t="shared" si="28"/>
        <v>113.69</v>
      </c>
      <c r="N197" s="66">
        <v>61.95</v>
      </c>
      <c r="O197" s="67" t="s">
        <v>72</v>
      </c>
      <c r="P197" s="64">
        <f t="shared" si="29"/>
        <v>61.95</v>
      </c>
    </row>
    <row r="198" spans="1:16">
      <c r="A198" s="1">
        <f t="shared" si="25"/>
        <v>198</v>
      </c>
      <c r="B198" s="76">
        <v>500</v>
      </c>
      <c r="C198" s="77" t="s">
        <v>73</v>
      </c>
      <c r="D198" s="83">
        <f t="shared" si="30"/>
        <v>71.428571428571431</v>
      </c>
      <c r="E198" s="78">
        <v>9.5740000000000006E-2</v>
      </c>
      <c r="F198" s="79">
        <v>3.8800000000000001E-5</v>
      </c>
      <c r="G198" s="75">
        <f t="shared" si="22"/>
        <v>9.5778800000000011E-2</v>
      </c>
      <c r="H198" s="66">
        <v>3.32</v>
      </c>
      <c r="I198" s="67" t="s">
        <v>74</v>
      </c>
      <c r="J198" s="68">
        <f t="shared" si="31"/>
        <v>3320</v>
      </c>
      <c r="K198" s="66">
        <v>139.58000000000001</v>
      </c>
      <c r="L198" s="67" t="s">
        <v>72</v>
      </c>
      <c r="M198" s="64">
        <f t="shared" si="28"/>
        <v>139.58000000000001</v>
      </c>
      <c r="N198" s="66">
        <v>74.040000000000006</v>
      </c>
      <c r="O198" s="67" t="s">
        <v>72</v>
      </c>
      <c r="P198" s="64">
        <f t="shared" si="29"/>
        <v>74.040000000000006</v>
      </c>
    </row>
    <row r="199" spans="1:16">
      <c r="A199" s="1">
        <f t="shared" si="25"/>
        <v>199</v>
      </c>
      <c r="B199" s="76">
        <v>550</v>
      </c>
      <c r="C199" s="77" t="s">
        <v>73</v>
      </c>
      <c r="D199" s="83">
        <f t="shared" si="30"/>
        <v>78.571428571428569</v>
      </c>
      <c r="E199" s="78">
        <v>8.9179999999999995E-2</v>
      </c>
      <c r="F199" s="79">
        <v>3.5590000000000003E-5</v>
      </c>
      <c r="G199" s="75">
        <f t="shared" si="22"/>
        <v>8.9215589999999997E-2</v>
      </c>
      <c r="H199" s="66">
        <v>3.93</v>
      </c>
      <c r="I199" s="67" t="s">
        <v>74</v>
      </c>
      <c r="J199" s="68">
        <f t="shared" si="31"/>
        <v>3930</v>
      </c>
      <c r="K199" s="66">
        <v>164.69</v>
      </c>
      <c r="L199" s="67" t="s">
        <v>72</v>
      </c>
      <c r="M199" s="64">
        <f t="shared" si="28"/>
        <v>164.69</v>
      </c>
      <c r="N199" s="66">
        <v>86.97</v>
      </c>
      <c r="O199" s="67" t="s">
        <v>72</v>
      </c>
      <c r="P199" s="64">
        <f t="shared" ref="P199:P215" si="32">N199</f>
        <v>86.97</v>
      </c>
    </row>
    <row r="200" spans="1:16">
      <c r="A200" s="1">
        <f t="shared" si="25"/>
        <v>200</v>
      </c>
      <c r="B200" s="76">
        <v>600</v>
      </c>
      <c r="C200" s="77" t="s">
        <v>73</v>
      </c>
      <c r="D200" s="83">
        <f t="shared" si="30"/>
        <v>85.714285714285708</v>
      </c>
      <c r="E200" s="78">
        <v>8.3629999999999996E-2</v>
      </c>
      <c r="F200" s="79">
        <v>3.2889999999999999E-5</v>
      </c>
      <c r="G200" s="75">
        <f t="shared" si="22"/>
        <v>8.366288999999999E-2</v>
      </c>
      <c r="H200" s="66">
        <v>4.58</v>
      </c>
      <c r="I200" s="67" t="s">
        <v>74</v>
      </c>
      <c r="J200" s="68">
        <f t="shared" si="31"/>
        <v>4580</v>
      </c>
      <c r="K200" s="66">
        <v>189.46</v>
      </c>
      <c r="L200" s="67" t="s">
        <v>72</v>
      </c>
      <c r="M200" s="64">
        <f t="shared" si="28"/>
        <v>189.46</v>
      </c>
      <c r="N200" s="66">
        <v>100.72</v>
      </c>
      <c r="O200" s="67" t="s">
        <v>72</v>
      </c>
      <c r="P200" s="64">
        <f t="shared" si="32"/>
        <v>100.72</v>
      </c>
    </row>
    <row r="201" spans="1:16">
      <c r="A201" s="1">
        <f t="shared" si="25"/>
        <v>201</v>
      </c>
      <c r="B201" s="76">
        <v>650</v>
      </c>
      <c r="C201" s="77" t="s">
        <v>73</v>
      </c>
      <c r="D201" s="83">
        <f t="shared" si="30"/>
        <v>92.857142857142861</v>
      </c>
      <c r="E201" s="78">
        <v>7.8869999999999996E-2</v>
      </c>
      <c r="F201" s="79">
        <v>3.0589999999999997E-5</v>
      </c>
      <c r="G201" s="75">
        <f t="shared" si="22"/>
        <v>7.8900589999999993E-2</v>
      </c>
      <c r="H201" s="66">
        <v>5.27</v>
      </c>
      <c r="I201" s="67" t="s">
        <v>74</v>
      </c>
      <c r="J201" s="68">
        <f t="shared" si="31"/>
        <v>5270</v>
      </c>
      <c r="K201" s="66">
        <v>214.11</v>
      </c>
      <c r="L201" s="67" t="s">
        <v>72</v>
      </c>
      <c r="M201" s="64">
        <f t="shared" si="28"/>
        <v>214.11</v>
      </c>
      <c r="N201" s="66">
        <v>115.25</v>
      </c>
      <c r="O201" s="67" t="s">
        <v>72</v>
      </c>
      <c r="P201" s="64">
        <f t="shared" si="32"/>
        <v>115.25</v>
      </c>
    </row>
    <row r="202" spans="1:16">
      <c r="A202" s="1">
        <f t="shared" si="25"/>
        <v>202</v>
      </c>
      <c r="B202" s="76">
        <v>700</v>
      </c>
      <c r="C202" s="77" t="s">
        <v>73</v>
      </c>
      <c r="D202" s="113">
        <f t="shared" si="30"/>
        <v>100</v>
      </c>
      <c r="E202" s="78">
        <v>7.4740000000000001E-2</v>
      </c>
      <c r="F202" s="79">
        <v>2.8600000000000001E-5</v>
      </c>
      <c r="G202" s="75">
        <f t="shared" si="22"/>
        <v>7.4768600000000005E-2</v>
      </c>
      <c r="H202" s="66">
        <v>6</v>
      </c>
      <c r="I202" s="67" t="s">
        <v>74</v>
      </c>
      <c r="J202" s="68">
        <f t="shared" si="31"/>
        <v>6000</v>
      </c>
      <c r="K202" s="66">
        <v>238.75</v>
      </c>
      <c r="L202" s="67" t="s">
        <v>72</v>
      </c>
      <c r="M202" s="64">
        <f t="shared" si="28"/>
        <v>238.75</v>
      </c>
      <c r="N202" s="66">
        <v>130.52000000000001</v>
      </c>
      <c r="O202" s="67" t="s">
        <v>72</v>
      </c>
      <c r="P202" s="64">
        <f t="shared" si="32"/>
        <v>130.52000000000001</v>
      </c>
    </row>
    <row r="203" spans="1:16">
      <c r="A203" s="1">
        <f t="shared" si="25"/>
        <v>203</v>
      </c>
      <c r="B203" s="76">
        <v>800</v>
      </c>
      <c r="C203" s="77" t="s">
        <v>73</v>
      </c>
      <c r="D203" s="113">
        <f t="shared" si="30"/>
        <v>114.28571428571429</v>
      </c>
      <c r="E203" s="78">
        <v>6.7930000000000004E-2</v>
      </c>
      <c r="F203" s="79">
        <v>2.533E-5</v>
      </c>
      <c r="G203" s="75">
        <f t="shared" si="22"/>
        <v>6.7955330000000008E-2</v>
      </c>
      <c r="H203" s="66">
        <v>7.57</v>
      </c>
      <c r="I203" s="67" t="s">
        <v>74</v>
      </c>
      <c r="J203" s="68">
        <f t="shared" si="31"/>
        <v>7570</v>
      </c>
      <c r="K203" s="66">
        <v>328.21</v>
      </c>
      <c r="L203" s="67" t="s">
        <v>72</v>
      </c>
      <c r="M203" s="64">
        <f t="shared" si="28"/>
        <v>328.21</v>
      </c>
      <c r="N203" s="66">
        <v>163.19</v>
      </c>
      <c r="O203" s="67" t="s">
        <v>72</v>
      </c>
      <c r="P203" s="64">
        <f t="shared" si="32"/>
        <v>163.19</v>
      </c>
    </row>
    <row r="204" spans="1:16">
      <c r="A204" s="1">
        <f t="shared" si="25"/>
        <v>204</v>
      </c>
      <c r="B204" s="76">
        <v>900</v>
      </c>
      <c r="C204" s="77" t="s">
        <v>73</v>
      </c>
      <c r="D204" s="113">
        <f t="shared" si="30"/>
        <v>128.57142857142858</v>
      </c>
      <c r="E204" s="78">
        <v>6.2539999999999998E-2</v>
      </c>
      <c r="F204" s="79">
        <v>2.2759999999999999E-5</v>
      </c>
      <c r="G204" s="75">
        <f t="shared" si="22"/>
        <v>6.2562759999999995E-2</v>
      </c>
      <c r="H204" s="66">
        <v>9.2899999999999991</v>
      </c>
      <c r="I204" s="67" t="s">
        <v>74</v>
      </c>
      <c r="J204" s="68">
        <f t="shared" si="31"/>
        <v>9290</v>
      </c>
      <c r="K204" s="66">
        <v>410.47</v>
      </c>
      <c r="L204" s="67" t="s">
        <v>72</v>
      </c>
      <c r="M204" s="64">
        <f t="shared" si="28"/>
        <v>410.47</v>
      </c>
      <c r="N204" s="66">
        <v>198.52</v>
      </c>
      <c r="O204" s="67" t="s">
        <v>72</v>
      </c>
      <c r="P204" s="64">
        <f t="shared" si="32"/>
        <v>198.52</v>
      </c>
    </row>
    <row r="205" spans="1:16">
      <c r="A205" s="1">
        <f t="shared" si="25"/>
        <v>205</v>
      </c>
      <c r="B205" s="76">
        <v>1</v>
      </c>
      <c r="C205" s="111" t="s">
        <v>75</v>
      </c>
      <c r="D205" s="113">
        <f t="shared" ref="D205:D228" si="33">B205*1000/$C$5</f>
        <v>142.85714285714286</v>
      </c>
      <c r="E205" s="78">
        <v>5.8169999999999999E-2</v>
      </c>
      <c r="F205" s="79">
        <v>2.0679999999999999E-5</v>
      </c>
      <c r="G205" s="75">
        <f t="shared" si="22"/>
        <v>5.8190680000000002E-2</v>
      </c>
      <c r="H205" s="66">
        <v>11.14</v>
      </c>
      <c r="I205" s="67" t="s">
        <v>74</v>
      </c>
      <c r="J205" s="68">
        <f t="shared" si="31"/>
        <v>11140</v>
      </c>
      <c r="K205" s="66">
        <v>489.51</v>
      </c>
      <c r="L205" s="67" t="s">
        <v>72</v>
      </c>
      <c r="M205" s="64">
        <f t="shared" si="28"/>
        <v>489.51</v>
      </c>
      <c r="N205" s="66">
        <v>236.31</v>
      </c>
      <c r="O205" s="67" t="s">
        <v>72</v>
      </c>
      <c r="P205" s="64">
        <f t="shared" si="32"/>
        <v>236.31</v>
      </c>
    </row>
    <row r="206" spans="1:16">
      <c r="A206" s="1">
        <f t="shared" si="25"/>
        <v>206</v>
      </c>
      <c r="B206" s="76">
        <v>1.1000000000000001</v>
      </c>
      <c r="C206" s="77" t="s">
        <v>75</v>
      </c>
      <c r="D206" s="113">
        <f t="shared" si="33"/>
        <v>157.14285714285714</v>
      </c>
      <c r="E206" s="78">
        <v>5.4550000000000001E-2</v>
      </c>
      <c r="F206" s="79">
        <v>1.895E-5</v>
      </c>
      <c r="G206" s="75">
        <f t="shared" si="22"/>
        <v>5.4568949999999998E-2</v>
      </c>
      <c r="H206" s="66">
        <v>13.13</v>
      </c>
      <c r="I206" s="67" t="s">
        <v>74</v>
      </c>
      <c r="J206" s="68">
        <f t="shared" si="31"/>
        <v>13130</v>
      </c>
      <c r="K206" s="66">
        <v>566.9</v>
      </c>
      <c r="L206" s="67" t="s">
        <v>72</v>
      </c>
      <c r="M206" s="64">
        <f t="shared" si="28"/>
        <v>566.9</v>
      </c>
      <c r="N206" s="66">
        <v>276.37</v>
      </c>
      <c r="O206" s="67" t="s">
        <v>72</v>
      </c>
      <c r="P206" s="64">
        <f t="shared" si="32"/>
        <v>276.37</v>
      </c>
    </row>
    <row r="207" spans="1:16">
      <c r="A207" s="1">
        <f t="shared" si="25"/>
        <v>207</v>
      </c>
      <c r="B207" s="76">
        <v>1.2</v>
      </c>
      <c r="C207" s="77" t="s">
        <v>75</v>
      </c>
      <c r="D207" s="113">
        <f t="shared" si="33"/>
        <v>171.42857142857142</v>
      </c>
      <c r="E207" s="78">
        <v>5.1499999999999997E-2</v>
      </c>
      <c r="F207" s="79">
        <v>1.751E-5</v>
      </c>
      <c r="G207" s="75">
        <f t="shared" si="22"/>
        <v>5.1517509999999996E-2</v>
      </c>
      <c r="H207" s="66">
        <v>15.25</v>
      </c>
      <c r="I207" s="67" t="s">
        <v>74</v>
      </c>
      <c r="J207" s="68">
        <f t="shared" si="31"/>
        <v>15250</v>
      </c>
      <c r="K207" s="66">
        <v>643.38</v>
      </c>
      <c r="L207" s="67" t="s">
        <v>72</v>
      </c>
      <c r="M207" s="64">
        <f t="shared" si="28"/>
        <v>643.38</v>
      </c>
      <c r="N207" s="66">
        <v>318.55</v>
      </c>
      <c r="O207" s="67" t="s">
        <v>72</v>
      </c>
      <c r="P207" s="64">
        <f t="shared" si="32"/>
        <v>318.55</v>
      </c>
    </row>
    <row r="208" spans="1:16">
      <c r="A208" s="1">
        <f t="shared" si="25"/>
        <v>208</v>
      </c>
      <c r="B208" s="76">
        <v>1.3</v>
      </c>
      <c r="C208" s="77" t="s">
        <v>75</v>
      </c>
      <c r="D208" s="113">
        <f t="shared" si="33"/>
        <v>185.71428571428572</v>
      </c>
      <c r="E208" s="78">
        <v>4.8899999999999999E-2</v>
      </c>
      <c r="F208" s="79">
        <v>1.6269999999999998E-5</v>
      </c>
      <c r="G208" s="75">
        <f t="shared" si="22"/>
        <v>4.8916269999999998E-2</v>
      </c>
      <c r="H208" s="66">
        <v>17.48</v>
      </c>
      <c r="I208" s="67" t="s">
        <v>74</v>
      </c>
      <c r="J208" s="68">
        <f t="shared" si="31"/>
        <v>17480</v>
      </c>
      <c r="K208" s="66">
        <v>719.34</v>
      </c>
      <c r="L208" s="67" t="s">
        <v>72</v>
      </c>
      <c r="M208" s="64">
        <f t="shared" si="28"/>
        <v>719.34</v>
      </c>
      <c r="N208" s="66">
        <v>362.7</v>
      </c>
      <c r="O208" s="67" t="s">
        <v>72</v>
      </c>
      <c r="P208" s="64">
        <f t="shared" si="32"/>
        <v>362.7</v>
      </c>
    </row>
    <row r="209" spans="1:16">
      <c r="A209" s="1">
        <f t="shared" si="25"/>
        <v>209</v>
      </c>
      <c r="B209" s="76">
        <v>1.4</v>
      </c>
      <c r="C209" s="77" t="s">
        <v>75</v>
      </c>
      <c r="D209" s="113">
        <f t="shared" si="33"/>
        <v>200</v>
      </c>
      <c r="E209" s="78">
        <v>4.6649999999999997E-2</v>
      </c>
      <c r="F209" s="79">
        <v>1.521E-5</v>
      </c>
      <c r="G209" s="75">
        <f t="shared" si="22"/>
        <v>4.6665209999999999E-2</v>
      </c>
      <c r="H209" s="66">
        <v>19.82</v>
      </c>
      <c r="I209" s="67" t="s">
        <v>74</v>
      </c>
      <c r="J209" s="68">
        <f t="shared" si="31"/>
        <v>19820</v>
      </c>
      <c r="K209" s="66">
        <v>794.97</v>
      </c>
      <c r="L209" s="67" t="s">
        <v>72</v>
      </c>
      <c r="M209" s="64">
        <f t="shared" si="28"/>
        <v>794.97</v>
      </c>
      <c r="N209" s="66">
        <v>408.68</v>
      </c>
      <c r="O209" s="67" t="s">
        <v>72</v>
      </c>
      <c r="P209" s="64">
        <f t="shared" si="32"/>
        <v>408.68</v>
      </c>
    </row>
    <row r="210" spans="1:16">
      <c r="A210" s="1">
        <f t="shared" si="25"/>
        <v>210</v>
      </c>
      <c r="B210" s="76">
        <v>1.5</v>
      </c>
      <c r="C210" s="77" t="s">
        <v>75</v>
      </c>
      <c r="D210" s="113">
        <f t="shared" si="33"/>
        <v>214.28571428571428</v>
      </c>
      <c r="E210" s="78">
        <v>4.4690000000000001E-2</v>
      </c>
      <c r="F210" s="79">
        <v>1.428E-5</v>
      </c>
      <c r="G210" s="75">
        <f t="shared" si="22"/>
        <v>4.4704279999999999E-2</v>
      </c>
      <c r="H210" s="66">
        <v>22.28</v>
      </c>
      <c r="I210" s="67" t="s">
        <v>74</v>
      </c>
      <c r="J210" s="68">
        <f t="shared" si="31"/>
        <v>22280</v>
      </c>
      <c r="K210" s="66">
        <v>870.38</v>
      </c>
      <c r="L210" s="67" t="s">
        <v>72</v>
      </c>
      <c r="M210" s="64">
        <f t="shared" si="28"/>
        <v>870.38</v>
      </c>
      <c r="N210" s="66">
        <v>456.36</v>
      </c>
      <c r="O210" s="67" t="s">
        <v>72</v>
      </c>
      <c r="P210" s="64">
        <f t="shared" si="32"/>
        <v>456.36</v>
      </c>
    </row>
    <row r="211" spans="1:16">
      <c r="A211" s="1">
        <f t="shared" si="25"/>
        <v>211</v>
      </c>
      <c r="B211" s="76">
        <v>1.6</v>
      </c>
      <c r="C211" s="77" t="s">
        <v>75</v>
      </c>
      <c r="D211" s="113">
        <f t="shared" si="33"/>
        <v>228.57142857142858</v>
      </c>
      <c r="E211" s="78">
        <v>4.2959999999999998E-2</v>
      </c>
      <c r="F211" s="79">
        <v>1.346E-5</v>
      </c>
      <c r="G211" s="75">
        <f t="shared" si="22"/>
        <v>4.2973459999999998E-2</v>
      </c>
      <c r="H211" s="66">
        <v>24.83</v>
      </c>
      <c r="I211" s="67" t="s">
        <v>74</v>
      </c>
      <c r="J211" s="68">
        <f t="shared" si="31"/>
        <v>24830</v>
      </c>
      <c r="K211" s="66">
        <v>945.63</v>
      </c>
      <c r="L211" s="67" t="s">
        <v>72</v>
      </c>
      <c r="M211" s="64">
        <f t="shared" si="28"/>
        <v>945.63</v>
      </c>
      <c r="N211" s="66">
        <v>505.63</v>
      </c>
      <c r="O211" s="67" t="s">
        <v>72</v>
      </c>
      <c r="P211" s="64">
        <f t="shared" si="32"/>
        <v>505.63</v>
      </c>
    </row>
    <row r="212" spans="1:16">
      <c r="A212" s="1">
        <f t="shared" si="25"/>
        <v>212</v>
      </c>
      <c r="B212" s="76">
        <v>1.7</v>
      </c>
      <c r="C212" s="77" t="s">
        <v>75</v>
      </c>
      <c r="D212" s="113">
        <f t="shared" si="33"/>
        <v>242.85714285714286</v>
      </c>
      <c r="E212" s="78">
        <v>4.1439999999999998E-2</v>
      </c>
      <c r="F212" s="79">
        <v>1.274E-5</v>
      </c>
      <c r="G212" s="75">
        <f t="shared" ref="G212:G275" si="34">E212+F212</f>
        <v>4.1452739999999995E-2</v>
      </c>
      <c r="H212" s="66">
        <v>27.49</v>
      </c>
      <c r="I212" s="67" t="s">
        <v>74</v>
      </c>
      <c r="J212" s="68">
        <f t="shared" si="31"/>
        <v>27490</v>
      </c>
      <c r="K212" s="66">
        <v>1.02</v>
      </c>
      <c r="L212" s="112" t="s">
        <v>74</v>
      </c>
      <c r="M212" s="68">
        <f t="shared" ref="M212:M228" si="35">K212*1000</f>
        <v>1020</v>
      </c>
      <c r="N212" s="66">
        <v>556.38</v>
      </c>
      <c r="O212" s="67" t="s">
        <v>72</v>
      </c>
      <c r="P212" s="64">
        <f t="shared" si="32"/>
        <v>556.38</v>
      </c>
    </row>
    <row r="213" spans="1:16">
      <c r="A213" s="1">
        <f t="shared" si="25"/>
        <v>213</v>
      </c>
      <c r="B213" s="76">
        <v>1.8</v>
      </c>
      <c r="C213" s="77" t="s">
        <v>75</v>
      </c>
      <c r="D213" s="113">
        <f t="shared" si="33"/>
        <v>257.14285714285717</v>
      </c>
      <c r="E213" s="78">
        <v>4.0070000000000001E-2</v>
      </c>
      <c r="F213" s="79">
        <v>1.2089999999999999E-5</v>
      </c>
      <c r="G213" s="75">
        <f t="shared" si="34"/>
        <v>4.0082090000000001E-2</v>
      </c>
      <c r="H213" s="66">
        <v>30.24</v>
      </c>
      <c r="I213" s="67" t="s">
        <v>74</v>
      </c>
      <c r="J213" s="68">
        <f t="shared" si="31"/>
        <v>30240</v>
      </c>
      <c r="K213" s="66">
        <v>1.1000000000000001</v>
      </c>
      <c r="L213" s="67" t="s">
        <v>74</v>
      </c>
      <c r="M213" s="68">
        <f t="shared" si="35"/>
        <v>1100</v>
      </c>
      <c r="N213" s="66">
        <v>608.51</v>
      </c>
      <c r="O213" s="67" t="s">
        <v>72</v>
      </c>
      <c r="P213" s="64">
        <f t="shared" si="32"/>
        <v>608.51</v>
      </c>
    </row>
    <row r="214" spans="1:16">
      <c r="A214" s="1">
        <f t="shared" ref="A214:A277" si="36">A213+1</f>
        <v>214</v>
      </c>
      <c r="B214" s="76">
        <v>2</v>
      </c>
      <c r="C214" s="77" t="s">
        <v>75</v>
      </c>
      <c r="D214" s="113">
        <f t="shared" si="33"/>
        <v>285.71428571428572</v>
      </c>
      <c r="E214" s="78">
        <v>3.7749999999999999E-2</v>
      </c>
      <c r="F214" s="79">
        <v>1.097E-5</v>
      </c>
      <c r="G214" s="75">
        <f t="shared" si="34"/>
        <v>3.7760969999999998E-2</v>
      </c>
      <c r="H214" s="66">
        <v>36</v>
      </c>
      <c r="I214" s="67" t="s">
        <v>74</v>
      </c>
      <c r="J214" s="68">
        <f t="shared" si="31"/>
        <v>36000</v>
      </c>
      <c r="K214" s="66">
        <v>1.37</v>
      </c>
      <c r="L214" s="67" t="s">
        <v>74</v>
      </c>
      <c r="M214" s="68">
        <f t="shared" si="35"/>
        <v>1370</v>
      </c>
      <c r="N214" s="66">
        <v>716.59</v>
      </c>
      <c r="O214" s="67" t="s">
        <v>72</v>
      </c>
      <c r="P214" s="64">
        <f t="shared" si="32"/>
        <v>716.59</v>
      </c>
    </row>
    <row r="215" spans="1:16">
      <c r="A215" s="1">
        <f t="shared" si="36"/>
        <v>215</v>
      </c>
      <c r="B215" s="76">
        <v>2.25</v>
      </c>
      <c r="C215" s="77" t="s">
        <v>75</v>
      </c>
      <c r="D215" s="113">
        <f t="shared" si="33"/>
        <v>321.42857142857144</v>
      </c>
      <c r="E215" s="78">
        <v>3.542E-2</v>
      </c>
      <c r="F215" s="79">
        <v>9.8509999999999994E-6</v>
      </c>
      <c r="G215" s="75">
        <f t="shared" si="34"/>
        <v>3.5429850999999998E-2</v>
      </c>
      <c r="H215" s="66">
        <v>43.66</v>
      </c>
      <c r="I215" s="67" t="s">
        <v>74</v>
      </c>
      <c r="J215" s="68">
        <f t="shared" si="31"/>
        <v>43660</v>
      </c>
      <c r="K215" s="66">
        <v>1.76</v>
      </c>
      <c r="L215" s="67" t="s">
        <v>74</v>
      </c>
      <c r="M215" s="68">
        <f t="shared" si="35"/>
        <v>1760</v>
      </c>
      <c r="N215" s="66">
        <v>857.92</v>
      </c>
      <c r="O215" s="67" t="s">
        <v>72</v>
      </c>
      <c r="P215" s="64">
        <f t="shared" si="32"/>
        <v>857.92</v>
      </c>
    </row>
    <row r="216" spans="1:16">
      <c r="A216" s="1">
        <f t="shared" si="36"/>
        <v>216</v>
      </c>
      <c r="B216" s="76">
        <v>2.5</v>
      </c>
      <c r="C216" s="77" t="s">
        <v>75</v>
      </c>
      <c r="D216" s="113">
        <f t="shared" si="33"/>
        <v>357.14285714285717</v>
      </c>
      <c r="E216" s="78">
        <v>3.3550000000000003E-2</v>
      </c>
      <c r="F216" s="79">
        <v>8.9430000000000006E-6</v>
      </c>
      <c r="G216" s="75">
        <f t="shared" si="34"/>
        <v>3.3558943000000001E-2</v>
      </c>
      <c r="H216" s="66">
        <v>51.79</v>
      </c>
      <c r="I216" s="67" t="s">
        <v>74</v>
      </c>
      <c r="J216" s="68">
        <f t="shared" si="31"/>
        <v>51790</v>
      </c>
      <c r="K216" s="66">
        <v>2.11</v>
      </c>
      <c r="L216" s="67" t="s">
        <v>74</v>
      </c>
      <c r="M216" s="68">
        <f t="shared" si="35"/>
        <v>2110</v>
      </c>
      <c r="N216" s="66">
        <v>1.01</v>
      </c>
      <c r="O216" s="112" t="s">
        <v>74</v>
      </c>
      <c r="P216" s="68">
        <f t="shared" ref="P216:P228" si="37">N216*1000</f>
        <v>1010</v>
      </c>
    </row>
    <row r="217" spans="1:16">
      <c r="A217" s="1">
        <f t="shared" si="36"/>
        <v>217</v>
      </c>
      <c r="B217" s="76">
        <v>2.75</v>
      </c>
      <c r="C217" s="77" t="s">
        <v>75</v>
      </c>
      <c r="D217" s="113">
        <f t="shared" si="33"/>
        <v>392.85714285714283</v>
      </c>
      <c r="E217" s="78">
        <v>3.202E-2</v>
      </c>
      <c r="F217" s="79">
        <v>8.1929999999999993E-6</v>
      </c>
      <c r="G217" s="75">
        <f t="shared" si="34"/>
        <v>3.2028192999999996E-2</v>
      </c>
      <c r="H217" s="66">
        <v>60.33</v>
      </c>
      <c r="I217" s="67" t="s">
        <v>74</v>
      </c>
      <c r="J217" s="68">
        <f t="shared" si="31"/>
        <v>60330</v>
      </c>
      <c r="K217" s="66">
        <v>2.44</v>
      </c>
      <c r="L217" s="67" t="s">
        <v>74</v>
      </c>
      <c r="M217" s="68">
        <f t="shared" si="35"/>
        <v>2440</v>
      </c>
      <c r="N217" s="66">
        <v>1.1599999999999999</v>
      </c>
      <c r="O217" s="67" t="s">
        <v>74</v>
      </c>
      <c r="P217" s="68">
        <f t="shared" si="37"/>
        <v>1160</v>
      </c>
    </row>
    <row r="218" spans="1:16">
      <c r="A218" s="1">
        <f t="shared" si="36"/>
        <v>218</v>
      </c>
      <c r="B218" s="76">
        <v>3</v>
      </c>
      <c r="C218" s="77" t="s">
        <v>75</v>
      </c>
      <c r="D218" s="113">
        <f t="shared" si="33"/>
        <v>428.57142857142856</v>
      </c>
      <c r="E218" s="78">
        <v>3.075E-2</v>
      </c>
      <c r="F218" s="79">
        <v>7.5639999999999999E-6</v>
      </c>
      <c r="G218" s="75">
        <f t="shared" si="34"/>
        <v>3.0757564000000001E-2</v>
      </c>
      <c r="H218" s="66">
        <v>69.260000000000005</v>
      </c>
      <c r="I218" s="67" t="s">
        <v>74</v>
      </c>
      <c r="J218" s="68">
        <f t="shared" si="31"/>
        <v>69260</v>
      </c>
      <c r="K218" s="66">
        <v>2.75</v>
      </c>
      <c r="L218" s="67" t="s">
        <v>74</v>
      </c>
      <c r="M218" s="68">
        <f t="shared" si="35"/>
        <v>2750</v>
      </c>
      <c r="N218" s="66">
        <v>1.31</v>
      </c>
      <c r="O218" s="67" t="s">
        <v>74</v>
      </c>
      <c r="P218" s="68">
        <f t="shared" si="37"/>
        <v>1310</v>
      </c>
    </row>
    <row r="219" spans="1:16">
      <c r="A219" s="1">
        <f t="shared" si="36"/>
        <v>219</v>
      </c>
      <c r="B219" s="76">
        <v>3.25</v>
      </c>
      <c r="C219" s="77" t="s">
        <v>75</v>
      </c>
      <c r="D219" s="113">
        <f t="shared" si="33"/>
        <v>464.28571428571428</v>
      </c>
      <c r="E219" s="78">
        <v>2.9680000000000002E-2</v>
      </c>
      <c r="F219" s="79">
        <v>7.0269999999999998E-6</v>
      </c>
      <c r="G219" s="75">
        <f t="shared" si="34"/>
        <v>2.9687027000000001E-2</v>
      </c>
      <c r="H219" s="66">
        <v>78.53</v>
      </c>
      <c r="I219" s="67" t="s">
        <v>74</v>
      </c>
      <c r="J219" s="68">
        <f t="shared" si="31"/>
        <v>78530</v>
      </c>
      <c r="K219" s="66">
        <v>3.06</v>
      </c>
      <c r="L219" s="67" t="s">
        <v>74</v>
      </c>
      <c r="M219" s="68">
        <f t="shared" si="35"/>
        <v>3060</v>
      </c>
      <c r="N219" s="66">
        <v>1.47</v>
      </c>
      <c r="O219" s="67" t="s">
        <v>74</v>
      </c>
      <c r="P219" s="68">
        <f t="shared" si="37"/>
        <v>1470</v>
      </c>
    </row>
    <row r="220" spans="1:16">
      <c r="A220" s="1">
        <f t="shared" si="36"/>
        <v>220</v>
      </c>
      <c r="B220" s="76">
        <v>3.5</v>
      </c>
      <c r="C220" s="77" t="s">
        <v>75</v>
      </c>
      <c r="D220" s="113">
        <f t="shared" si="33"/>
        <v>500</v>
      </c>
      <c r="E220" s="78">
        <v>2.877E-2</v>
      </c>
      <c r="F220" s="79">
        <v>6.5640000000000002E-6</v>
      </c>
      <c r="G220" s="75">
        <f t="shared" si="34"/>
        <v>2.8776564000000001E-2</v>
      </c>
      <c r="H220" s="66">
        <v>88.11</v>
      </c>
      <c r="I220" s="67" t="s">
        <v>74</v>
      </c>
      <c r="J220" s="68">
        <f t="shared" si="31"/>
        <v>88110</v>
      </c>
      <c r="K220" s="66">
        <v>3.35</v>
      </c>
      <c r="L220" s="67" t="s">
        <v>74</v>
      </c>
      <c r="M220" s="68">
        <f t="shared" si="35"/>
        <v>3350</v>
      </c>
      <c r="N220" s="66">
        <v>1.64</v>
      </c>
      <c r="O220" s="67" t="s">
        <v>74</v>
      </c>
      <c r="P220" s="68">
        <f t="shared" si="37"/>
        <v>1640</v>
      </c>
    </row>
    <row r="221" spans="1:16">
      <c r="A221" s="1">
        <f t="shared" si="36"/>
        <v>221</v>
      </c>
      <c r="B221" s="76">
        <v>3.75</v>
      </c>
      <c r="C221" s="77" t="s">
        <v>75</v>
      </c>
      <c r="D221" s="113">
        <f t="shared" si="33"/>
        <v>535.71428571428567</v>
      </c>
      <c r="E221" s="78">
        <v>2.7990000000000001E-2</v>
      </c>
      <c r="F221" s="79">
        <v>6.1600000000000003E-6</v>
      </c>
      <c r="G221" s="75">
        <f t="shared" si="34"/>
        <v>2.7996160000000003E-2</v>
      </c>
      <c r="H221" s="66">
        <v>97.98</v>
      </c>
      <c r="I221" s="67" t="s">
        <v>74</v>
      </c>
      <c r="J221" s="68">
        <f t="shared" si="31"/>
        <v>97980</v>
      </c>
      <c r="K221" s="66">
        <v>3.64</v>
      </c>
      <c r="L221" s="67" t="s">
        <v>74</v>
      </c>
      <c r="M221" s="68">
        <f t="shared" si="35"/>
        <v>3640</v>
      </c>
      <c r="N221" s="66">
        <v>1.8</v>
      </c>
      <c r="O221" s="67" t="s">
        <v>74</v>
      </c>
      <c r="P221" s="68">
        <f t="shared" si="37"/>
        <v>1800</v>
      </c>
    </row>
    <row r="222" spans="1:16">
      <c r="A222" s="1">
        <f t="shared" si="36"/>
        <v>222</v>
      </c>
      <c r="B222" s="76">
        <v>4</v>
      </c>
      <c r="C222" s="77" t="s">
        <v>75</v>
      </c>
      <c r="D222" s="113">
        <f t="shared" si="33"/>
        <v>571.42857142857144</v>
      </c>
      <c r="E222" s="78">
        <v>2.7310000000000001E-2</v>
      </c>
      <c r="F222" s="79">
        <v>5.8050000000000003E-6</v>
      </c>
      <c r="G222" s="75">
        <f t="shared" si="34"/>
        <v>2.7315805000000002E-2</v>
      </c>
      <c r="H222" s="66">
        <v>108.11</v>
      </c>
      <c r="I222" s="67" t="s">
        <v>74</v>
      </c>
      <c r="J222" s="68">
        <f t="shared" si="31"/>
        <v>108110</v>
      </c>
      <c r="K222" s="66">
        <v>3.92</v>
      </c>
      <c r="L222" s="67" t="s">
        <v>74</v>
      </c>
      <c r="M222" s="68">
        <f t="shared" si="35"/>
        <v>3920</v>
      </c>
      <c r="N222" s="66">
        <v>1.97</v>
      </c>
      <c r="O222" s="67" t="s">
        <v>74</v>
      </c>
      <c r="P222" s="68">
        <f t="shared" si="37"/>
        <v>1970</v>
      </c>
    </row>
    <row r="223" spans="1:16">
      <c r="A223" s="1">
        <f t="shared" si="36"/>
        <v>223</v>
      </c>
      <c r="B223" s="76">
        <v>4.5</v>
      </c>
      <c r="C223" s="77" t="s">
        <v>75</v>
      </c>
      <c r="D223" s="113">
        <f t="shared" si="33"/>
        <v>642.85714285714289</v>
      </c>
      <c r="E223" s="78">
        <v>2.6200000000000001E-2</v>
      </c>
      <c r="F223" s="79">
        <v>5.2079999999999999E-6</v>
      </c>
      <c r="G223" s="75">
        <f t="shared" si="34"/>
        <v>2.6205208000000001E-2</v>
      </c>
      <c r="H223" s="66">
        <v>129.06</v>
      </c>
      <c r="I223" s="67" t="s">
        <v>74</v>
      </c>
      <c r="J223" s="68">
        <f t="shared" si="31"/>
        <v>129060</v>
      </c>
      <c r="K223" s="66">
        <v>4.93</v>
      </c>
      <c r="L223" s="67" t="s">
        <v>74</v>
      </c>
      <c r="M223" s="68">
        <f t="shared" si="35"/>
        <v>4930</v>
      </c>
      <c r="N223" s="66">
        <v>2.2999999999999998</v>
      </c>
      <c r="O223" s="67" t="s">
        <v>74</v>
      </c>
      <c r="P223" s="68">
        <f t="shared" si="37"/>
        <v>2300</v>
      </c>
    </row>
    <row r="224" spans="1:16">
      <c r="A224" s="1">
        <f t="shared" si="36"/>
        <v>224</v>
      </c>
      <c r="B224" s="76">
        <v>5</v>
      </c>
      <c r="C224" s="77" t="s">
        <v>75</v>
      </c>
      <c r="D224" s="113">
        <f t="shared" si="33"/>
        <v>714.28571428571433</v>
      </c>
      <c r="E224" s="78">
        <v>2.5329999999999998E-2</v>
      </c>
      <c r="F224" s="79">
        <v>4.7260000000000002E-6</v>
      </c>
      <c r="G224" s="75">
        <f t="shared" si="34"/>
        <v>2.5334725999999998E-2</v>
      </c>
      <c r="H224" s="66">
        <v>150.81</v>
      </c>
      <c r="I224" s="67" t="s">
        <v>74</v>
      </c>
      <c r="J224" s="68">
        <f t="shared" si="31"/>
        <v>150810</v>
      </c>
      <c r="K224" s="66">
        <v>5.82</v>
      </c>
      <c r="L224" s="67" t="s">
        <v>74</v>
      </c>
      <c r="M224" s="68">
        <f t="shared" si="35"/>
        <v>5820</v>
      </c>
      <c r="N224" s="66">
        <v>2.64</v>
      </c>
      <c r="O224" s="67" t="s">
        <v>74</v>
      </c>
      <c r="P224" s="68">
        <f t="shared" si="37"/>
        <v>2640</v>
      </c>
    </row>
    <row r="225" spans="1:16">
      <c r="A225" s="1">
        <f t="shared" si="36"/>
        <v>225</v>
      </c>
      <c r="B225" s="76">
        <v>5.5</v>
      </c>
      <c r="C225" s="77" t="s">
        <v>75</v>
      </c>
      <c r="D225" s="113">
        <f t="shared" si="33"/>
        <v>785.71428571428567</v>
      </c>
      <c r="E225" s="78">
        <v>2.4639999999999999E-2</v>
      </c>
      <c r="F225" s="79">
        <v>4.3279999999999999E-6</v>
      </c>
      <c r="G225" s="75">
        <f t="shared" si="34"/>
        <v>2.4644328E-2</v>
      </c>
      <c r="H225" s="66">
        <v>173.23</v>
      </c>
      <c r="I225" s="67" t="s">
        <v>74</v>
      </c>
      <c r="J225" s="68">
        <f t="shared" si="31"/>
        <v>173230</v>
      </c>
      <c r="K225" s="66">
        <v>6.65</v>
      </c>
      <c r="L225" s="67" t="s">
        <v>74</v>
      </c>
      <c r="M225" s="68">
        <f t="shared" si="35"/>
        <v>6650</v>
      </c>
      <c r="N225" s="66">
        <v>2.98</v>
      </c>
      <c r="O225" s="67" t="s">
        <v>74</v>
      </c>
      <c r="P225" s="68">
        <f t="shared" si="37"/>
        <v>2980</v>
      </c>
    </row>
    <row r="226" spans="1:16">
      <c r="A226" s="1">
        <f t="shared" si="36"/>
        <v>226</v>
      </c>
      <c r="B226" s="76">
        <v>6</v>
      </c>
      <c r="C226" s="77" t="s">
        <v>75</v>
      </c>
      <c r="D226" s="113">
        <f t="shared" si="33"/>
        <v>857.14285714285711</v>
      </c>
      <c r="E226" s="78">
        <v>2.409E-2</v>
      </c>
      <c r="F226" s="79">
        <v>3.9940000000000002E-6</v>
      </c>
      <c r="G226" s="75">
        <f t="shared" si="34"/>
        <v>2.4093994000000001E-2</v>
      </c>
      <c r="H226" s="66">
        <v>196.22</v>
      </c>
      <c r="I226" s="67" t="s">
        <v>74</v>
      </c>
      <c r="J226" s="68">
        <f t="shared" si="31"/>
        <v>196220</v>
      </c>
      <c r="K226" s="66">
        <v>7.41</v>
      </c>
      <c r="L226" s="67" t="s">
        <v>74</v>
      </c>
      <c r="M226" s="68">
        <f t="shared" si="35"/>
        <v>7410</v>
      </c>
      <c r="N226" s="66">
        <v>3.33</v>
      </c>
      <c r="O226" s="67" t="s">
        <v>74</v>
      </c>
      <c r="P226" s="68">
        <f t="shared" si="37"/>
        <v>3330</v>
      </c>
    </row>
    <row r="227" spans="1:16">
      <c r="A227" s="1">
        <f t="shared" si="36"/>
        <v>227</v>
      </c>
      <c r="B227" s="76">
        <v>6.5</v>
      </c>
      <c r="C227" s="77" t="s">
        <v>75</v>
      </c>
      <c r="D227" s="113">
        <f t="shared" si="33"/>
        <v>928.57142857142856</v>
      </c>
      <c r="E227" s="78">
        <v>2.3640000000000001E-2</v>
      </c>
      <c r="F227" s="79">
        <v>3.709E-6</v>
      </c>
      <c r="G227" s="75">
        <f t="shared" si="34"/>
        <v>2.3643709000000002E-2</v>
      </c>
      <c r="H227" s="66">
        <v>219.7</v>
      </c>
      <c r="I227" s="67" t="s">
        <v>74</v>
      </c>
      <c r="J227" s="68">
        <f t="shared" si="31"/>
        <v>219700</v>
      </c>
      <c r="K227" s="66">
        <v>8.14</v>
      </c>
      <c r="L227" s="67" t="s">
        <v>74</v>
      </c>
      <c r="M227" s="68">
        <f t="shared" si="35"/>
        <v>8140.0000000000009</v>
      </c>
      <c r="N227" s="66">
        <v>3.67</v>
      </c>
      <c r="O227" s="67" t="s">
        <v>74</v>
      </c>
      <c r="P227" s="68">
        <f t="shared" si="37"/>
        <v>3670</v>
      </c>
    </row>
    <row r="228" spans="1:16">
      <c r="A228" s="4">
        <f t="shared" si="36"/>
        <v>228</v>
      </c>
      <c r="B228" s="76">
        <v>7</v>
      </c>
      <c r="C228" s="77" t="s">
        <v>75</v>
      </c>
      <c r="D228" s="64">
        <f t="shared" si="33"/>
        <v>1000</v>
      </c>
      <c r="E228" s="78">
        <v>2.3259999999999999E-2</v>
      </c>
      <c r="F228" s="79">
        <v>3.4640000000000002E-6</v>
      </c>
      <c r="G228" s="75">
        <f t="shared" si="34"/>
        <v>2.3263464000000001E-2</v>
      </c>
      <c r="H228" s="66">
        <v>243.59</v>
      </c>
      <c r="I228" s="67" t="s">
        <v>74</v>
      </c>
      <c r="J228" s="68">
        <f t="shared" si="31"/>
        <v>243590</v>
      </c>
      <c r="K228" s="66">
        <v>8.83</v>
      </c>
      <c r="L228" s="67" t="s">
        <v>74</v>
      </c>
      <c r="M228" s="68">
        <f t="shared" si="35"/>
        <v>8830</v>
      </c>
      <c r="N228" s="66">
        <v>4</v>
      </c>
      <c r="O228" s="67" t="s">
        <v>74</v>
      </c>
      <c r="P228" s="68">
        <f t="shared" si="37"/>
        <v>4000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E405E-5206-4DD8-AF6D-902B79A858F6}">
  <sheetPr codeName="WSform6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srim12C_Cu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0.12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12000000</v>
      </c>
      <c r="E13" s="19" t="s">
        <v>50</v>
      </c>
      <c r="F13" s="44"/>
      <c r="G13" s="45"/>
      <c r="H13" s="45"/>
      <c r="I13" s="46"/>
      <c r="J13" s="4">
        <v>8</v>
      </c>
      <c r="K13" s="101">
        <v>1.6105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120</v>
      </c>
      <c r="C20" s="110" t="s">
        <v>69</v>
      </c>
      <c r="D20" s="84">
        <f t="shared" ref="D20:D44" si="0">B20/1000000/$C$5</f>
        <v>1.0000000000000001E-5</v>
      </c>
      <c r="E20" s="73">
        <v>1.7129999999999999E-2</v>
      </c>
      <c r="F20" s="74">
        <v>7.4840000000000004E-2</v>
      </c>
      <c r="G20" s="75">
        <f t="shared" ref="G20:G83" si="1">E20+F20</f>
        <v>9.1969999999999996E-2</v>
      </c>
      <c r="H20" s="72">
        <v>5</v>
      </c>
      <c r="I20" s="110" t="s">
        <v>70</v>
      </c>
      <c r="J20" s="83">
        <f t="shared" ref="J20:J51" si="2">H20/1000/10</f>
        <v>5.0000000000000001E-4</v>
      </c>
      <c r="K20" s="72">
        <v>8</v>
      </c>
      <c r="L20" s="110" t="s">
        <v>70</v>
      </c>
      <c r="M20" s="83">
        <f t="shared" ref="M20:M51" si="3">K20/1000/10</f>
        <v>8.0000000000000004E-4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130</v>
      </c>
      <c r="C21" s="77" t="s">
        <v>69</v>
      </c>
      <c r="D21" s="84">
        <f t="shared" si="0"/>
        <v>1.0833333333333332E-5</v>
      </c>
      <c r="E21" s="78">
        <v>1.7829999999999999E-2</v>
      </c>
      <c r="F21" s="79">
        <v>7.7509999999999996E-2</v>
      </c>
      <c r="G21" s="75">
        <f t="shared" si="1"/>
        <v>9.5339999999999994E-2</v>
      </c>
      <c r="H21" s="76">
        <v>6</v>
      </c>
      <c r="I21" s="77" t="s">
        <v>70</v>
      </c>
      <c r="J21" s="83">
        <f t="shared" si="2"/>
        <v>6.0000000000000006E-4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139.999</v>
      </c>
      <c r="C22" s="77" t="s">
        <v>69</v>
      </c>
      <c r="D22" s="84">
        <f t="shared" si="0"/>
        <v>1.1666583333333333E-5</v>
      </c>
      <c r="E22" s="78">
        <v>1.8509999999999999E-2</v>
      </c>
      <c r="F22" s="79">
        <v>8.004E-2</v>
      </c>
      <c r="G22" s="75">
        <f t="shared" si="1"/>
        <v>9.8549999999999999E-2</v>
      </c>
      <c r="H22" s="76">
        <v>6</v>
      </c>
      <c r="I22" s="77" t="s">
        <v>70</v>
      </c>
      <c r="J22" s="83">
        <f t="shared" si="2"/>
        <v>6.0000000000000006E-4</v>
      </c>
      <c r="K22" s="76">
        <v>9</v>
      </c>
      <c r="L22" s="77" t="s">
        <v>70</v>
      </c>
      <c r="M22" s="83">
        <f t="shared" si="3"/>
        <v>8.9999999999999998E-4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149.999</v>
      </c>
      <c r="C23" s="77" t="s">
        <v>69</v>
      </c>
      <c r="D23" s="84">
        <f t="shared" si="0"/>
        <v>1.2499916666666667E-5</v>
      </c>
      <c r="E23" s="78">
        <v>1.916E-2</v>
      </c>
      <c r="F23" s="79">
        <v>8.2430000000000003E-2</v>
      </c>
      <c r="G23" s="75">
        <f t="shared" si="1"/>
        <v>0.10159</v>
      </c>
      <c r="H23" s="76">
        <v>6</v>
      </c>
      <c r="I23" s="77" t="s">
        <v>70</v>
      </c>
      <c r="J23" s="83">
        <f t="shared" si="2"/>
        <v>6.0000000000000006E-4</v>
      </c>
      <c r="K23" s="76">
        <v>9</v>
      </c>
      <c r="L23" s="77" t="s">
        <v>70</v>
      </c>
      <c r="M23" s="83">
        <f t="shared" si="3"/>
        <v>8.9999999999999998E-4</v>
      </c>
      <c r="N23" s="76">
        <v>7</v>
      </c>
      <c r="O23" s="77" t="s">
        <v>70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159.999</v>
      </c>
      <c r="C24" s="77" t="s">
        <v>69</v>
      </c>
      <c r="D24" s="84">
        <f t="shared" si="0"/>
        <v>1.333325E-5</v>
      </c>
      <c r="E24" s="78">
        <v>1.9789999999999999E-2</v>
      </c>
      <c r="F24" s="79">
        <v>8.4709999999999994E-2</v>
      </c>
      <c r="G24" s="75">
        <f t="shared" si="1"/>
        <v>0.1045</v>
      </c>
      <c r="H24" s="76">
        <v>6</v>
      </c>
      <c r="I24" s="77" t="s">
        <v>70</v>
      </c>
      <c r="J24" s="83">
        <f t="shared" si="2"/>
        <v>6.0000000000000006E-4</v>
      </c>
      <c r="K24" s="76">
        <v>9</v>
      </c>
      <c r="L24" s="77" t="s">
        <v>70</v>
      </c>
      <c r="M24" s="83">
        <f t="shared" si="3"/>
        <v>8.9999999999999998E-4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169.999</v>
      </c>
      <c r="C25" s="77" t="s">
        <v>69</v>
      </c>
      <c r="D25" s="84">
        <f t="shared" si="0"/>
        <v>1.4166583333333332E-5</v>
      </c>
      <c r="E25" s="78">
        <v>2.0389999999999998E-2</v>
      </c>
      <c r="F25" s="79">
        <v>8.6879999999999999E-2</v>
      </c>
      <c r="G25" s="75">
        <f t="shared" si="1"/>
        <v>0.10727</v>
      </c>
      <c r="H25" s="76">
        <v>7</v>
      </c>
      <c r="I25" s="77" t="s">
        <v>70</v>
      </c>
      <c r="J25" s="83">
        <f t="shared" si="2"/>
        <v>6.9999999999999999E-4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179.999</v>
      </c>
      <c r="C26" s="77" t="s">
        <v>69</v>
      </c>
      <c r="D26" s="84">
        <f t="shared" si="0"/>
        <v>1.4999916666666667E-5</v>
      </c>
      <c r="E26" s="78">
        <v>2.0990000000000002E-2</v>
      </c>
      <c r="F26" s="79">
        <v>8.8959999999999997E-2</v>
      </c>
      <c r="G26" s="75">
        <f t="shared" si="1"/>
        <v>0.10994999999999999</v>
      </c>
      <c r="H26" s="76">
        <v>7</v>
      </c>
      <c r="I26" s="77" t="s">
        <v>70</v>
      </c>
      <c r="J26" s="83">
        <f t="shared" si="2"/>
        <v>6.9999999999999999E-4</v>
      </c>
      <c r="K26" s="76">
        <v>10</v>
      </c>
      <c r="L26" s="77" t="s">
        <v>70</v>
      </c>
      <c r="M26" s="83">
        <f t="shared" si="3"/>
        <v>1E-3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199.999</v>
      </c>
      <c r="C27" s="77" t="s">
        <v>69</v>
      </c>
      <c r="D27" s="84">
        <f t="shared" si="0"/>
        <v>1.6666583333333334E-5</v>
      </c>
      <c r="E27" s="78">
        <v>2.2120000000000001E-2</v>
      </c>
      <c r="F27" s="79">
        <v>9.2859999999999998E-2</v>
      </c>
      <c r="G27" s="75">
        <f t="shared" si="1"/>
        <v>0.11498</v>
      </c>
      <c r="H27" s="76">
        <v>7</v>
      </c>
      <c r="I27" s="77" t="s">
        <v>70</v>
      </c>
      <c r="J27" s="83">
        <f t="shared" si="2"/>
        <v>6.9999999999999999E-4</v>
      </c>
      <c r="K27" s="76">
        <v>10</v>
      </c>
      <c r="L27" s="77" t="s">
        <v>70</v>
      </c>
      <c r="M27" s="83">
        <f t="shared" si="3"/>
        <v>1E-3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224.999</v>
      </c>
      <c r="C28" s="77" t="s">
        <v>69</v>
      </c>
      <c r="D28" s="84">
        <f t="shared" si="0"/>
        <v>1.8749916666666668E-5</v>
      </c>
      <c r="E28" s="78">
        <v>2.3460000000000002E-2</v>
      </c>
      <c r="F28" s="79">
        <v>9.733E-2</v>
      </c>
      <c r="G28" s="75">
        <f t="shared" si="1"/>
        <v>0.12079000000000001</v>
      </c>
      <c r="H28" s="76">
        <v>8</v>
      </c>
      <c r="I28" s="77" t="s">
        <v>70</v>
      </c>
      <c r="J28" s="83">
        <f t="shared" si="2"/>
        <v>8.0000000000000004E-4</v>
      </c>
      <c r="K28" s="76">
        <v>11</v>
      </c>
      <c r="L28" s="77" t="s">
        <v>70</v>
      </c>
      <c r="M28" s="83">
        <f t="shared" si="3"/>
        <v>1.0999999999999998E-3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249.999</v>
      </c>
      <c r="C29" s="77" t="s">
        <v>69</v>
      </c>
      <c r="D29" s="84">
        <f t="shared" si="0"/>
        <v>2.0833249999999999E-5</v>
      </c>
      <c r="E29" s="78">
        <v>2.4729999999999999E-2</v>
      </c>
      <c r="F29" s="79">
        <v>0.1014</v>
      </c>
      <c r="G29" s="75">
        <f t="shared" si="1"/>
        <v>0.12612999999999999</v>
      </c>
      <c r="H29" s="76">
        <v>8</v>
      </c>
      <c r="I29" s="77" t="s">
        <v>70</v>
      </c>
      <c r="J29" s="83">
        <f t="shared" si="2"/>
        <v>8.0000000000000004E-4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274.99900000000002</v>
      </c>
      <c r="C30" s="77" t="s">
        <v>69</v>
      </c>
      <c r="D30" s="84">
        <f t="shared" si="0"/>
        <v>2.2916583333333333E-5</v>
      </c>
      <c r="E30" s="78">
        <v>2.5940000000000001E-2</v>
      </c>
      <c r="F30" s="79">
        <v>0.1052</v>
      </c>
      <c r="G30" s="75">
        <f t="shared" si="1"/>
        <v>0.13114000000000001</v>
      </c>
      <c r="H30" s="76">
        <v>9</v>
      </c>
      <c r="I30" s="77" t="s">
        <v>70</v>
      </c>
      <c r="J30" s="83">
        <f t="shared" si="2"/>
        <v>8.9999999999999998E-4</v>
      </c>
      <c r="K30" s="76">
        <v>12</v>
      </c>
      <c r="L30" s="77" t="s">
        <v>70</v>
      </c>
      <c r="M30" s="83">
        <f t="shared" si="3"/>
        <v>1.2000000000000001E-3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299.99900000000002</v>
      </c>
      <c r="C31" s="77" t="s">
        <v>69</v>
      </c>
      <c r="D31" s="84">
        <f t="shared" si="0"/>
        <v>2.4999916666666668E-5</v>
      </c>
      <c r="E31" s="78">
        <v>2.7089999999999999E-2</v>
      </c>
      <c r="F31" s="79">
        <v>0.1087</v>
      </c>
      <c r="G31" s="75">
        <f t="shared" si="1"/>
        <v>0.13578999999999999</v>
      </c>
      <c r="H31" s="76">
        <v>9</v>
      </c>
      <c r="I31" s="77" t="s">
        <v>70</v>
      </c>
      <c r="J31" s="83">
        <f t="shared" si="2"/>
        <v>8.9999999999999998E-4</v>
      </c>
      <c r="K31" s="76">
        <v>13</v>
      </c>
      <c r="L31" s="77" t="s">
        <v>70</v>
      </c>
      <c r="M31" s="83">
        <f t="shared" si="3"/>
        <v>1.2999999999999999E-3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324.99900000000002</v>
      </c>
      <c r="C32" s="77" t="s">
        <v>69</v>
      </c>
      <c r="D32" s="84">
        <f t="shared" si="0"/>
        <v>2.7083250000000002E-5</v>
      </c>
      <c r="E32" s="78">
        <v>2.8199999999999999E-2</v>
      </c>
      <c r="F32" s="79">
        <v>0.1119</v>
      </c>
      <c r="G32" s="75">
        <f t="shared" si="1"/>
        <v>0.1401</v>
      </c>
      <c r="H32" s="76">
        <v>10</v>
      </c>
      <c r="I32" s="77" t="s">
        <v>70</v>
      </c>
      <c r="J32" s="83">
        <f t="shared" si="2"/>
        <v>1E-3</v>
      </c>
      <c r="K32" s="76">
        <v>13</v>
      </c>
      <c r="L32" s="77" t="s">
        <v>70</v>
      </c>
      <c r="M32" s="83">
        <f t="shared" si="3"/>
        <v>1.2999999999999999E-3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349.99900000000002</v>
      </c>
      <c r="C33" s="77" t="s">
        <v>69</v>
      </c>
      <c r="D33" s="84">
        <f t="shared" si="0"/>
        <v>2.9166583333333336E-5</v>
      </c>
      <c r="E33" s="78">
        <v>2.9260000000000001E-2</v>
      </c>
      <c r="F33" s="79">
        <v>0.1149</v>
      </c>
      <c r="G33" s="75">
        <f t="shared" si="1"/>
        <v>0.14416000000000001</v>
      </c>
      <c r="H33" s="76">
        <v>10</v>
      </c>
      <c r="I33" s="77" t="s">
        <v>70</v>
      </c>
      <c r="J33" s="83">
        <f t="shared" si="2"/>
        <v>1E-3</v>
      </c>
      <c r="K33" s="76">
        <v>14</v>
      </c>
      <c r="L33" s="77" t="s">
        <v>70</v>
      </c>
      <c r="M33" s="83">
        <f t="shared" si="3"/>
        <v>1.4E-3</v>
      </c>
      <c r="N33" s="76">
        <v>10</v>
      </c>
      <c r="O33" s="77" t="s">
        <v>70</v>
      </c>
      <c r="P33" s="83">
        <f t="shared" si="4"/>
        <v>1E-3</v>
      </c>
    </row>
    <row r="34" spans="1:16">
      <c r="A34" s="1">
        <f t="shared" si="5"/>
        <v>34</v>
      </c>
      <c r="B34" s="76">
        <v>374.99900000000002</v>
      </c>
      <c r="C34" s="77" t="s">
        <v>69</v>
      </c>
      <c r="D34" s="84">
        <f t="shared" si="0"/>
        <v>3.1249916666666671E-5</v>
      </c>
      <c r="E34" s="78">
        <v>3.0290000000000001E-2</v>
      </c>
      <c r="F34" s="79">
        <v>0.1178</v>
      </c>
      <c r="G34" s="75">
        <f t="shared" si="1"/>
        <v>0.14809</v>
      </c>
      <c r="H34" s="76">
        <v>11</v>
      </c>
      <c r="I34" s="77" t="s">
        <v>70</v>
      </c>
      <c r="J34" s="83">
        <f t="shared" si="2"/>
        <v>1.0999999999999998E-3</v>
      </c>
      <c r="K34" s="76">
        <v>14</v>
      </c>
      <c r="L34" s="77" t="s">
        <v>70</v>
      </c>
      <c r="M34" s="83">
        <f t="shared" si="3"/>
        <v>1.4E-3</v>
      </c>
      <c r="N34" s="76">
        <v>11</v>
      </c>
      <c r="O34" s="77" t="s">
        <v>70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399.99900000000002</v>
      </c>
      <c r="C35" s="77" t="s">
        <v>69</v>
      </c>
      <c r="D35" s="84">
        <f t="shared" si="0"/>
        <v>3.3333249999999998E-5</v>
      </c>
      <c r="E35" s="78">
        <v>3.1280000000000002E-2</v>
      </c>
      <c r="F35" s="79">
        <v>0.1205</v>
      </c>
      <c r="G35" s="75">
        <f t="shared" si="1"/>
        <v>0.15178</v>
      </c>
      <c r="H35" s="76">
        <v>11</v>
      </c>
      <c r="I35" s="77" t="s">
        <v>70</v>
      </c>
      <c r="J35" s="83">
        <f t="shared" si="2"/>
        <v>1.0999999999999998E-3</v>
      </c>
      <c r="K35" s="76">
        <v>15</v>
      </c>
      <c r="L35" s="77" t="s">
        <v>70</v>
      </c>
      <c r="M35" s="83">
        <f t="shared" si="3"/>
        <v>1.5E-3</v>
      </c>
      <c r="N35" s="76">
        <v>11</v>
      </c>
      <c r="O35" s="77" t="s">
        <v>70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449.99900000000002</v>
      </c>
      <c r="C36" s="77" t="s">
        <v>69</v>
      </c>
      <c r="D36" s="84">
        <f t="shared" si="0"/>
        <v>3.7499916666666667E-5</v>
      </c>
      <c r="E36" s="78">
        <v>3.3180000000000001E-2</v>
      </c>
      <c r="F36" s="79">
        <v>0.12540000000000001</v>
      </c>
      <c r="G36" s="75">
        <f t="shared" si="1"/>
        <v>0.15858</v>
      </c>
      <c r="H36" s="76">
        <v>12</v>
      </c>
      <c r="I36" s="77" t="s">
        <v>70</v>
      </c>
      <c r="J36" s="83">
        <f t="shared" si="2"/>
        <v>1.2000000000000001E-3</v>
      </c>
      <c r="K36" s="76">
        <v>16</v>
      </c>
      <c r="L36" s="77" t="s">
        <v>70</v>
      </c>
      <c r="M36" s="83">
        <f t="shared" si="3"/>
        <v>1.6000000000000001E-3</v>
      </c>
      <c r="N36" s="76">
        <v>12</v>
      </c>
      <c r="O36" s="77" t="s">
        <v>70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499.99900000000002</v>
      </c>
      <c r="C37" s="77" t="s">
        <v>69</v>
      </c>
      <c r="D37" s="84">
        <f t="shared" si="0"/>
        <v>4.1666583333333335E-5</v>
      </c>
      <c r="E37" s="78">
        <v>3.4979999999999997E-2</v>
      </c>
      <c r="F37" s="79">
        <v>0.12989999999999999</v>
      </c>
      <c r="G37" s="75">
        <f t="shared" si="1"/>
        <v>0.16487999999999997</v>
      </c>
      <c r="H37" s="76">
        <v>13</v>
      </c>
      <c r="I37" s="77" t="s">
        <v>70</v>
      </c>
      <c r="J37" s="83">
        <f t="shared" si="2"/>
        <v>1.2999999999999999E-3</v>
      </c>
      <c r="K37" s="76">
        <v>17</v>
      </c>
      <c r="L37" s="77" t="s">
        <v>70</v>
      </c>
      <c r="M37" s="83">
        <f t="shared" si="3"/>
        <v>1.7000000000000001E-3</v>
      </c>
      <c r="N37" s="76">
        <v>12</v>
      </c>
      <c r="O37" s="77" t="s">
        <v>70</v>
      </c>
      <c r="P37" s="83">
        <f t="shared" si="4"/>
        <v>1.2000000000000001E-3</v>
      </c>
    </row>
    <row r="38" spans="1:16">
      <c r="A38" s="1">
        <f t="shared" si="5"/>
        <v>38</v>
      </c>
      <c r="B38" s="76">
        <v>549.99900000000002</v>
      </c>
      <c r="C38" s="77" t="s">
        <v>69</v>
      </c>
      <c r="D38" s="84">
        <f t="shared" si="0"/>
        <v>4.5833250000000004E-5</v>
      </c>
      <c r="E38" s="78">
        <v>3.6679999999999997E-2</v>
      </c>
      <c r="F38" s="79">
        <v>0.13389999999999999</v>
      </c>
      <c r="G38" s="75">
        <f t="shared" si="1"/>
        <v>0.17057999999999998</v>
      </c>
      <c r="H38" s="76">
        <v>14</v>
      </c>
      <c r="I38" s="77" t="s">
        <v>70</v>
      </c>
      <c r="J38" s="83">
        <f t="shared" si="2"/>
        <v>1.4E-3</v>
      </c>
      <c r="K38" s="76">
        <v>17</v>
      </c>
      <c r="L38" s="77" t="s">
        <v>70</v>
      </c>
      <c r="M38" s="83">
        <f t="shared" si="3"/>
        <v>1.7000000000000001E-3</v>
      </c>
      <c r="N38" s="76">
        <v>13</v>
      </c>
      <c r="O38" s="77" t="s">
        <v>70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599.99900000000002</v>
      </c>
      <c r="C39" s="77" t="s">
        <v>69</v>
      </c>
      <c r="D39" s="84">
        <f t="shared" si="0"/>
        <v>4.9999916666666672E-5</v>
      </c>
      <c r="E39" s="78">
        <v>3.8309999999999997E-2</v>
      </c>
      <c r="F39" s="79">
        <v>0.1376</v>
      </c>
      <c r="G39" s="75">
        <f t="shared" si="1"/>
        <v>0.17591000000000001</v>
      </c>
      <c r="H39" s="76">
        <v>14</v>
      </c>
      <c r="I39" s="77" t="s">
        <v>70</v>
      </c>
      <c r="J39" s="83">
        <f t="shared" si="2"/>
        <v>1.4E-3</v>
      </c>
      <c r="K39" s="76">
        <v>18</v>
      </c>
      <c r="L39" s="77" t="s">
        <v>70</v>
      </c>
      <c r="M39" s="83">
        <f t="shared" si="3"/>
        <v>1.8E-3</v>
      </c>
      <c r="N39" s="76">
        <v>14</v>
      </c>
      <c r="O39" s="77" t="s">
        <v>70</v>
      </c>
      <c r="P39" s="83">
        <f t="shared" si="4"/>
        <v>1.4E-3</v>
      </c>
    </row>
    <row r="40" spans="1:16">
      <c r="A40" s="1">
        <f t="shared" si="5"/>
        <v>40</v>
      </c>
      <c r="B40" s="76">
        <v>649.99900000000002</v>
      </c>
      <c r="C40" s="77" t="s">
        <v>69</v>
      </c>
      <c r="D40" s="84">
        <f t="shared" si="0"/>
        <v>5.4166583333333341E-5</v>
      </c>
      <c r="E40" s="78">
        <v>3.9879999999999999E-2</v>
      </c>
      <c r="F40" s="79">
        <v>0.1411</v>
      </c>
      <c r="G40" s="75">
        <f t="shared" si="1"/>
        <v>0.18098</v>
      </c>
      <c r="H40" s="76">
        <v>15</v>
      </c>
      <c r="I40" s="77" t="s">
        <v>70</v>
      </c>
      <c r="J40" s="83">
        <f t="shared" si="2"/>
        <v>1.5E-3</v>
      </c>
      <c r="K40" s="76">
        <v>19</v>
      </c>
      <c r="L40" s="77" t="s">
        <v>70</v>
      </c>
      <c r="M40" s="83">
        <f t="shared" si="3"/>
        <v>1.9E-3</v>
      </c>
      <c r="N40" s="76">
        <v>14</v>
      </c>
      <c r="O40" s="77" t="s">
        <v>70</v>
      </c>
      <c r="P40" s="83">
        <f t="shared" si="4"/>
        <v>1.4E-3</v>
      </c>
    </row>
    <row r="41" spans="1:16">
      <c r="A41" s="1">
        <f t="shared" si="5"/>
        <v>41</v>
      </c>
      <c r="B41" s="76">
        <v>699.99900000000002</v>
      </c>
      <c r="C41" s="77" t="s">
        <v>69</v>
      </c>
      <c r="D41" s="84">
        <f t="shared" si="0"/>
        <v>5.8333249999999996E-5</v>
      </c>
      <c r="E41" s="78">
        <v>4.138E-2</v>
      </c>
      <c r="F41" s="79">
        <v>0.14419999999999999</v>
      </c>
      <c r="G41" s="75">
        <f t="shared" si="1"/>
        <v>0.18557999999999999</v>
      </c>
      <c r="H41" s="76">
        <v>16</v>
      </c>
      <c r="I41" s="77" t="s">
        <v>70</v>
      </c>
      <c r="J41" s="83">
        <f t="shared" si="2"/>
        <v>1.6000000000000001E-3</v>
      </c>
      <c r="K41" s="76">
        <v>20</v>
      </c>
      <c r="L41" s="77" t="s">
        <v>70</v>
      </c>
      <c r="M41" s="83">
        <f t="shared" si="3"/>
        <v>2E-3</v>
      </c>
      <c r="N41" s="76">
        <v>15</v>
      </c>
      <c r="O41" s="77" t="s">
        <v>70</v>
      </c>
      <c r="P41" s="83">
        <f t="shared" si="4"/>
        <v>1.5E-3</v>
      </c>
    </row>
    <row r="42" spans="1:16">
      <c r="A42" s="1">
        <f t="shared" si="5"/>
        <v>42</v>
      </c>
      <c r="B42" s="76">
        <v>799.99900000000002</v>
      </c>
      <c r="C42" s="77" t="s">
        <v>69</v>
      </c>
      <c r="D42" s="84">
        <f t="shared" si="0"/>
        <v>6.666658333333334E-5</v>
      </c>
      <c r="E42" s="78">
        <v>4.4240000000000002E-2</v>
      </c>
      <c r="F42" s="79">
        <v>0.14990000000000001</v>
      </c>
      <c r="G42" s="75">
        <f t="shared" si="1"/>
        <v>0.19414000000000001</v>
      </c>
      <c r="H42" s="76">
        <v>17</v>
      </c>
      <c r="I42" s="77" t="s">
        <v>70</v>
      </c>
      <c r="J42" s="83">
        <f t="shared" si="2"/>
        <v>1.7000000000000001E-3</v>
      </c>
      <c r="K42" s="76">
        <v>22</v>
      </c>
      <c r="L42" s="77" t="s">
        <v>70</v>
      </c>
      <c r="M42" s="83">
        <f t="shared" si="3"/>
        <v>2.1999999999999997E-3</v>
      </c>
      <c r="N42" s="76">
        <v>16</v>
      </c>
      <c r="O42" s="77" t="s">
        <v>70</v>
      </c>
      <c r="P42" s="83">
        <f t="shared" si="4"/>
        <v>1.6000000000000001E-3</v>
      </c>
    </row>
    <row r="43" spans="1:16">
      <c r="A43" s="1">
        <f t="shared" si="5"/>
        <v>43</v>
      </c>
      <c r="B43" s="76">
        <v>899.99900000000002</v>
      </c>
      <c r="C43" s="77" t="s">
        <v>69</v>
      </c>
      <c r="D43" s="84">
        <f t="shared" si="0"/>
        <v>7.4999916666666677E-5</v>
      </c>
      <c r="E43" s="78">
        <v>4.6920000000000003E-2</v>
      </c>
      <c r="F43" s="79">
        <v>0.15490000000000001</v>
      </c>
      <c r="G43" s="75">
        <f t="shared" si="1"/>
        <v>0.20182</v>
      </c>
      <c r="H43" s="76">
        <v>19</v>
      </c>
      <c r="I43" s="77" t="s">
        <v>70</v>
      </c>
      <c r="J43" s="83">
        <f t="shared" si="2"/>
        <v>1.9E-3</v>
      </c>
      <c r="K43" s="76">
        <v>23</v>
      </c>
      <c r="L43" s="77" t="s">
        <v>70</v>
      </c>
      <c r="M43" s="83">
        <f t="shared" si="3"/>
        <v>2.3E-3</v>
      </c>
      <c r="N43" s="76">
        <v>18</v>
      </c>
      <c r="O43" s="77" t="s">
        <v>70</v>
      </c>
      <c r="P43" s="83">
        <f t="shared" si="4"/>
        <v>1.8E-3</v>
      </c>
    </row>
    <row r="44" spans="1:16">
      <c r="A44" s="1">
        <f t="shared" si="5"/>
        <v>44</v>
      </c>
      <c r="B44" s="76">
        <v>999.99900000000002</v>
      </c>
      <c r="C44" s="77" t="s">
        <v>69</v>
      </c>
      <c r="D44" s="84">
        <f t="shared" si="0"/>
        <v>8.3333250000000014E-5</v>
      </c>
      <c r="E44" s="78">
        <v>4.9459999999999997E-2</v>
      </c>
      <c r="F44" s="79">
        <v>0.1593</v>
      </c>
      <c r="G44" s="75">
        <f t="shared" si="1"/>
        <v>0.20876</v>
      </c>
      <c r="H44" s="76">
        <v>20</v>
      </c>
      <c r="I44" s="77" t="s">
        <v>70</v>
      </c>
      <c r="J44" s="83">
        <f t="shared" si="2"/>
        <v>2E-3</v>
      </c>
      <c r="K44" s="76">
        <v>25</v>
      </c>
      <c r="L44" s="77" t="s">
        <v>70</v>
      </c>
      <c r="M44" s="83">
        <f t="shared" si="3"/>
        <v>2.5000000000000001E-3</v>
      </c>
      <c r="N44" s="76">
        <v>19</v>
      </c>
      <c r="O44" s="77" t="s">
        <v>70</v>
      </c>
      <c r="P44" s="83">
        <f t="shared" si="4"/>
        <v>1.9E-3</v>
      </c>
    </row>
    <row r="45" spans="1:16">
      <c r="A45" s="1">
        <f t="shared" si="5"/>
        <v>45</v>
      </c>
      <c r="B45" s="76">
        <v>1.1000000000000001</v>
      </c>
      <c r="C45" s="111" t="s">
        <v>71</v>
      </c>
      <c r="D45" s="84">
        <f t="shared" ref="D45:D76" si="6">B45/1000/$C$5</f>
        <v>9.1666666666666668E-5</v>
      </c>
      <c r="E45" s="78">
        <v>5.1880000000000003E-2</v>
      </c>
      <c r="F45" s="79">
        <v>0.16320000000000001</v>
      </c>
      <c r="G45" s="75">
        <f t="shared" si="1"/>
        <v>0.21508000000000002</v>
      </c>
      <c r="H45" s="76">
        <v>22</v>
      </c>
      <c r="I45" s="77" t="s">
        <v>70</v>
      </c>
      <c r="J45" s="83">
        <f t="shared" si="2"/>
        <v>2.1999999999999997E-3</v>
      </c>
      <c r="K45" s="76">
        <v>26</v>
      </c>
      <c r="L45" s="77" t="s">
        <v>70</v>
      </c>
      <c r="M45" s="83">
        <f t="shared" si="3"/>
        <v>2.5999999999999999E-3</v>
      </c>
      <c r="N45" s="76">
        <v>20</v>
      </c>
      <c r="O45" s="77" t="s">
        <v>70</v>
      </c>
      <c r="P45" s="83">
        <f t="shared" si="4"/>
        <v>2E-3</v>
      </c>
    </row>
    <row r="46" spans="1:16">
      <c r="A46" s="1">
        <f t="shared" si="5"/>
        <v>46</v>
      </c>
      <c r="B46" s="76">
        <v>1.2</v>
      </c>
      <c r="C46" s="77" t="s">
        <v>71</v>
      </c>
      <c r="D46" s="84">
        <f t="shared" si="6"/>
        <v>9.9999999999999991E-5</v>
      </c>
      <c r="E46" s="78">
        <v>5.4179999999999999E-2</v>
      </c>
      <c r="F46" s="79">
        <v>0.16669999999999999</v>
      </c>
      <c r="G46" s="75">
        <f t="shared" si="1"/>
        <v>0.22087999999999999</v>
      </c>
      <c r="H46" s="76">
        <v>23</v>
      </c>
      <c r="I46" s="77" t="s">
        <v>70</v>
      </c>
      <c r="J46" s="83">
        <f t="shared" si="2"/>
        <v>2.3E-3</v>
      </c>
      <c r="K46" s="76">
        <v>28</v>
      </c>
      <c r="L46" s="77" t="s">
        <v>70</v>
      </c>
      <c r="M46" s="83">
        <f t="shared" si="3"/>
        <v>2.8E-3</v>
      </c>
      <c r="N46" s="76">
        <v>21</v>
      </c>
      <c r="O46" s="77" t="s">
        <v>70</v>
      </c>
      <c r="P46" s="83">
        <f t="shared" si="4"/>
        <v>2.1000000000000003E-3</v>
      </c>
    </row>
    <row r="47" spans="1:16">
      <c r="A47" s="1">
        <f t="shared" si="5"/>
        <v>47</v>
      </c>
      <c r="B47" s="76">
        <v>1.3</v>
      </c>
      <c r="C47" s="77" t="s">
        <v>71</v>
      </c>
      <c r="D47" s="84">
        <f t="shared" si="6"/>
        <v>1.0833333333333333E-4</v>
      </c>
      <c r="E47" s="78">
        <v>5.6399999999999999E-2</v>
      </c>
      <c r="F47" s="79">
        <v>0.17</v>
      </c>
      <c r="G47" s="75">
        <f t="shared" si="1"/>
        <v>0.22640000000000002</v>
      </c>
      <c r="H47" s="76">
        <v>25</v>
      </c>
      <c r="I47" s="77" t="s">
        <v>70</v>
      </c>
      <c r="J47" s="83">
        <f t="shared" si="2"/>
        <v>2.5000000000000001E-3</v>
      </c>
      <c r="K47" s="76">
        <v>29</v>
      </c>
      <c r="L47" s="77" t="s">
        <v>70</v>
      </c>
      <c r="M47" s="83">
        <f t="shared" si="3"/>
        <v>2.9000000000000002E-3</v>
      </c>
      <c r="N47" s="76">
        <v>22</v>
      </c>
      <c r="O47" s="77" t="s">
        <v>70</v>
      </c>
      <c r="P47" s="83">
        <f t="shared" si="4"/>
        <v>2.1999999999999997E-3</v>
      </c>
    </row>
    <row r="48" spans="1:16">
      <c r="A48" s="1">
        <f t="shared" si="5"/>
        <v>48</v>
      </c>
      <c r="B48" s="76">
        <v>1.4</v>
      </c>
      <c r="C48" s="77" t="s">
        <v>71</v>
      </c>
      <c r="D48" s="84">
        <f t="shared" si="6"/>
        <v>1.1666666666666667E-4</v>
      </c>
      <c r="E48" s="78">
        <v>5.8529999999999999E-2</v>
      </c>
      <c r="F48" s="79">
        <v>0.1729</v>
      </c>
      <c r="G48" s="75">
        <f t="shared" si="1"/>
        <v>0.23143</v>
      </c>
      <c r="H48" s="76">
        <v>26</v>
      </c>
      <c r="I48" s="77" t="s">
        <v>70</v>
      </c>
      <c r="J48" s="83">
        <f t="shared" si="2"/>
        <v>2.5999999999999999E-3</v>
      </c>
      <c r="K48" s="76">
        <v>31</v>
      </c>
      <c r="L48" s="77" t="s">
        <v>70</v>
      </c>
      <c r="M48" s="83">
        <f t="shared" si="3"/>
        <v>3.0999999999999999E-3</v>
      </c>
      <c r="N48" s="76">
        <v>23</v>
      </c>
      <c r="O48" s="77" t="s">
        <v>70</v>
      </c>
      <c r="P48" s="83">
        <f t="shared" si="4"/>
        <v>2.3E-3</v>
      </c>
    </row>
    <row r="49" spans="1:16">
      <c r="A49" s="1">
        <f t="shared" si="5"/>
        <v>49</v>
      </c>
      <c r="B49" s="76">
        <v>1.5</v>
      </c>
      <c r="C49" s="77" t="s">
        <v>71</v>
      </c>
      <c r="D49" s="84">
        <f t="shared" si="6"/>
        <v>1.25E-4</v>
      </c>
      <c r="E49" s="78">
        <v>6.0580000000000002E-2</v>
      </c>
      <c r="F49" s="79">
        <v>0.17549999999999999</v>
      </c>
      <c r="G49" s="75">
        <f t="shared" si="1"/>
        <v>0.23607999999999998</v>
      </c>
      <c r="H49" s="76">
        <v>27</v>
      </c>
      <c r="I49" s="77" t="s">
        <v>70</v>
      </c>
      <c r="J49" s="83">
        <f t="shared" si="2"/>
        <v>2.7000000000000001E-3</v>
      </c>
      <c r="K49" s="76">
        <v>32</v>
      </c>
      <c r="L49" s="77" t="s">
        <v>70</v>
      </c>
      <c r="M49" s="83">
        <f t="shared" si="3"/>
        <v>3.2000000000000002E-3</v>
      </c>
      <c r="N49" s="76">
        <v>24</v>
      </c>
      <c r="O49" s="77" t="s">
        <v>70</v>
      </c>
      <c r="P49" s="83">
        <f t="shared" si="4"/>
        <v>2.4000000000000002E-3</v>
      </c>
    </row>
    <row r="50" spans="1:16">
      <c r="A50" s="1">
        <f t="shared" si="5"/>
        <v>50</v>
      </c>
      <c r="B50" s="76">
        <v>1.6</v>
      </c>
      <c r="C50" s="77" t="s">
        <v>71</v>
      </c>
      <c r="D50" s="84">
        <f t="shared" si="6"/>
        <v>1.3333333333333334E-4</v>
      </c>
      <c r="E50" s="78">
        <v>6.2570000000000001E-2</v>
      </c>
      <c r="F50" s="79">
        <v>0.17799999999999999</v>
      </c>
      <c r="G50" s="75">
        <f t="shared" si="1"/>
        <v>0.24057000000000001</v>
      </c>
      <c r="H50" s="76">
        <v>29</v>
      </c>
      <c r="I50" s="77" t="s">
        <v>70</v>
      </c>
      <c r="J50" s="83">
        <f t="shared" si="2"/>
        <v>2.9000000000000002E-3</v>
      </c>
      <c r="K50" s="76">
        <v>33</v>
      </c>
      <c r="L50" s="77" t="s">
        <v>70</v>
      </c>
      <c r="M50" s="83">
        <f t="shared" si="3"/>
        <v>3.3E-3</v>
      </c>
      <c r="N50" s="76">
        <v>25</v>
      </c>
      <c r="O50" s="77" t="s">
        <v>70</v>
      </c>
      <c r="P50" s="83">
        <f t="shared" si="4"/>
        <v>2.5000000000000001E-3</v>
      </c>
    </row>
    <row r="51" spans="1:16">
      <c r="A51" s="1">
        <f t="shared" si="5"/>
        <v>51</v>
      </c>
      <c r="B51" s="76">
        <v>1.7</v>
      </c>
      <c r="C51" s="77" t="s">
        <v>71</v>
      </c>
      <c r="D51" s="84">
        <f t="shared" si="6"/>
        <v>1.4166666666666665E-4</v>
      </c>
      <c r="E51" s="78">
        <v>6.4490000000000006E-2</v>
      </c>
      <c r="F51" s="79">
        <v>0.18029999999999999</v>
      </c>
      <c r="G51" s="75">
        <f t="shared" si="1"/>
        <v>0.24479000000000001</v>
      </c>
      <c r="H51" s="76">
        <v>30</v>
      </c>
      <c r="I51" s="77" t="s">
        <v>70</v>
      </c>
      <c r="J51" s="83">
        <f t="shared" si="2"/>
        <v>3.0000000000000001E-3</v>
      </c>
      <c r="K51" s="76">
        <v>35</v>
      </c>
      <c r="L51" s="77" t="s">
        <v>70</v>
      </c>
      <c r="M51" s="83">
        <f t="shared" si="3"/>
        <v>3.5000000000000005E-3</v>
      </c>
      <c r="N51" s="76">
        <v>26</v>
      </c>
      <c r="O51" s="77" t="s">
        <v>70</v>
      </c>
      <c r="P51" s="83">
        <f t="shared" si="4"/>
        <v>2.5999999999999999E-3</v>
      </c>
    </row>
    <row r="52" spans="1:16">
      <c r="A52" s="1">
        <f t="shared" si="5"/>
        <v>52</v>
      </c>
      <c r="B52" s="76">
        <v>1.8</v>
      </c>
      <c r="C52" s="77" t="s">
        <v>71</v>
      </c>
      <c r="D52" s="84">
        <f t="shared" si="6"/>
        <v>1.4999999999999999E-4</v>
      </c>
      <c r="E52" s="78">
        <v>6.6360000000000002E-2</v>
      </c>
      <c r="F52" s="79">
        <v>0.18229999999999999</v>
      </c>
      <c r="G52" s="75">
        <f t="shared" si="1"/>
        <v>0.24865999999999999</v>
      </c>
      <c r="H52" s="76">
        <v>31</v>
      </c>
      <c r="I52" s="77" t="s">
        <v>70</v>
      </c>
      <c r="J52" s="83">
        <f t="shared" ref="J52:J83" si="7">H52/1000/10</f>
        <v>3.0999999999999999E-3</v>
      </c>
      <c r="K52" s="76">
        <v>36</v>
      </c>
      <c r="L52" s="77" t="s">
        <v>70</v>
      </c>
      <c r="M52" s="83">
        <f t="shared" ref="M52:M83" si="8">K52/1000/10</f>
        <v>3.5999999999999999E-3</v>
      </c>
      <c r="N52" s="76">
        <v>27</v>
      </c>
      <c r="O52" s="77" t="s">
        <v>70</v>
      </c>
      <c r="P52" s="83">
        <f t="shared" ref="P52:P83" si="9">N52/1000/10</f>
        <v>2.7000000000000001E-3</v>
      </c>
    </row>
    <row r="53" spans="1:16">
      <c r="A53" s="1">
        <f t="shared" si="5"/>
        <v>53</v>
      </c>
      <c r="B53" s="76">
        <v>2</v>
      </c>
      <c r="C53" s="77" t="s">
        <v>71</v>
      </c>
      <c r="D53" s="84">
        <f t="shared" si="6"/>
        <v>1.6666666666666666E-4</v>
      </c>
      <c r="E53" s="78">
        <v>6.9949999999999998E-2</v>
      </c>
      <c r="F53" s="79">
        <v>0.18609999999999999</v>
      </c>
      <c r="G53" s="75">
        <f t="shared" si="1"/>
        <v>0.25605</v>
      </c>
      <c r="H53" s="76">
        <v>34</v>
      </c>
      <c r="I53" s="77" t="s">
        <v>70</v>
      </c>
      <c r="J53" s="83">
        <f t="shared" si="7"/>
        <v>3.4000000000000002E-3</v>
      </c>
      <c r="K53" s="76">
        <v>38</v>
      </c>
      <c r="L53" s="77" t="s">
        <v>70</v>
      </c>
      <c r="M53" s="83">
        <f t="shared" si="8"/>
        <v>3.8E-3</v>
      </c>
      <c r="N53" s="76">
        <v>29</v>
      </c>
      <c r="O53" s="77" t="s">
        <v>70</v>
      </c>
      <c r="P53" s="83">
        <f t="shared" si="9"/>
        <v>2.9000000000000002E-3</v>
      </c>
    </row>
    <row r="54" spans="1:16">
      <c r="A54" s="1">
        <f t="shared" si="5"/>
        <v>54</v>
      </c>
      <c r="B54" s="76">
        <v>2.25</v>
      </c>
      <c r="C54" s="77" t="s">
        <v>71</v>
      </c>
      <c r="D54" s="84">
        <f t="shared" si="6"/>
        <v>1.8749999999999998E-4</v>
      </c>
      <c r="E54" s="78">
        <v>7.4190000000000006E-2</v>
      </c>
      <c r="F54" s="79">
        <v>0.19</v>
      </c>
      <c r="G54" s="75">
        <f t="shared" si="1"/>
        <v>0.26419000000000004</v>
      </c>
      <c r="H54" s="76">
        <v>37</v>
      </c>
      <c r="I54" s="77" t="s">
        <v>70</v>
      </c>
      <c r="J54" s="83">
        <f t="shared" si="7"/>
        <v>3.6999999999999997E-3</v>
      </c>
      <c r="K54" s="76">
        <v>42</v>
      </c>
      <c r="L54" s="77" t="s">
        <v>70</v>
      </c>
      <c r="M54" s="83">
        <f t="shared" si="8"/>
        <v>4.2000000000000006E-3</v>
      </c>
      <c r="N54" s="76">
        <v>32</v>
      </c>
      <c r="O54" s="77" t="s">
        <v>70</v>
      </c>
      <c r="P54" s="83">
        <f t="shared" si="9"/>
        <v>3.2000000000000002E-3</v>
      </c>
    </row>
    <row r="55" spans="1:16">
      <c r="A55" s="1">
        <f t="shared" si="5"/>
        <v>55</v>
      </c>
      <c r="B55" s="76">
        <v>2.5</v>
      </c>
      <c r="C55" s="77" t="s">
        <v>71</v>
      </c>
      <c r="D55" s="84">
        <f t="shared" si="6"/>
        <v>2.0833333333333335E-4</v>
      </c>
      <c r="E55" s="78">
        <v>7.8210000000000002E-2</v>
      </c>
      <c r="F55" s="79">
        <v>0.19339999999999999</v>
      </c>
      <c r="G55" s="75">
        <f t="shared" si="1"/>
        <v>0.27161000000000002</v>
      </c>
      <c r="H55" s="76">
        <v>40</v>
      </c>
      <c r="I55" s="77" t="s">
        <v>70</v>
      </c>
      <c r="J55" s="83">
        <f t="shared" si="7"/>
        <v>4.0000000000000001E-3</v>
      </c>
      <c r="K55" s="76">
        <v>45</v>
      </c>
      <c r="L55" s="77" t="s">
        <v>70</v>
      </c>
      <c r="M55" s="83">
        <f t="shared" si="8"/>
        <v>4.4999999999999997E-3</v>
      </c>
      <c r="N55" s="76">
        <v>34</v>
      </c>
      <c r="O55" s="77" t="s">
        <v>70</v>
      </c>
      <c r="P55" s="83">
        <f t="shared" si="9"/>
        <v>3.4000000000000002E-3</v>
      </c>
    </row>
    <row r="56" spans="1:16">
      <c r="A56" s="1">
        <f t="shared" si="5"/>
        <v>56</v>
      </c>
      <c r="B56" s="76">
        <v>2.75</v>
      </c>
      <c r="C56" s="77" t="s">
        <v>71</v>
      </c>
      <c r="D56" s="84">
        <f t="shared" si="6"/>
        <v>2.2916666666666666E-4</v>
      </c>
      <c r="E56" s="78">
        <v>8.2030000000000006E-2</v>
      </c>
      <c r="F56" s="79">
        <v>0.1963</v>
      </c>
      <c r="G56" s="75">
        <f t="shared" si="1"/>
        <v>0.27833000000000002</v>
      </c>
      <c r="H56" s="76">
        <v>43</v>
      </c>
      <c r="I56" s="77" t="s">
        <v>70</v>
      </c>
      <c r="J56" s="83">
        <f t="shared" si="7"/>
        <v>4.3E-3</v>
      </c>
      <c r="K56" s="76">
        <v>48</v>
      </c>
      <c r="L56" s="77" t="s">
        <v>70</v>
      </c>
      <c r="M56" s="83">
        <f t="shared" si="8"/>
        <v>4.8000000000000004E-3</v>
      </c>
      <c r="N56" s="76">
        <v>36</v>
      </c>
      <c r="O56" s="77" t="s">
        <v>70</v>
      </c>
      <c r="P56" s="83">
        <f t="shared" si="9"/>
        <v>3.5999999999999999E-3</v>
      </c>
    </row>
    <row r="57" spans="1:16">
      <c r="A57" s="1">
        <f t="shared" si="5"/>
        <v>57</v>
      </c>
      <c r="B57" s="76">
        <v>3</v>
      </c>
      <c r="C57" s="77" t="s">
        <v>71</v>
      </c>
      <c r="D57" s="84">
        <f t="shared" si="6"/>
        <v>2.5000000000000001E-4</v>
      </c>
      <c r="E57" s="78">
        <v>8.5669999999999996E-2</v>
      </c>
      <c r="F57" s="79">
        <v>0.19869999999999999</v>
      </c>
      <c r="G57" s="75">
        <f t="shared" si="1"/>
        <v>0.28437000000000001</v>
      </c>
      <c r="H57" s="76">
        <v>46</v>
      </c>
      <c r="I57" s="77" t="s">
        <v>70</v>
      </c>
      <c r="J57" s="83">
        <f t="shared" si="7"/>
        <v>4.5999999999999999E-3</v>
      </c>
      <c r="K57" s="76">
        <v>50</v>
      </c>
      <c r="L57" s="77" t="s">
        <v>70</v>
      </c>
      <c r="M57" s="83">
        <f t="shared" si="8"/>
        <v>5.0000000000000001E-3</v>
      </c>
      <c r="N57" s="76">
        <v>38</v>
      </c>
      <c r="O57" s="77" t="s">
        <v>70</v>
      </c>
      <c r="P57" s="83">
        <f t="shared" si="9"/>
        <v>3.8E-3</v>
      </c>
    </row>
    <row r="58" spans="1:16">
      <c r="A58" s="1">
        <f t="shared" si="5"/>
        <v>58</v>
      </c>
      <c r="B58" s="76">
        <v>3.25</v>
      </c>
      <c r="C58" s="77" t="s">
        <v>71</v>
      </c>
      <c r="D58" s="84">
        <f t="shared" si="6"/>
        <v>2.7083333333333332E-4</v>
      </c>
      <c r="E58" s="78">
        <v>8.9169999999999999E-2</v>
      </c>
      <c r="F58" s="79">
        <v>0.20080000000000001</v>
      </c>
      <c r="G58" s="75">
        <f t="shared" si="1"/>
        <v>0.28997000000000001</v>
      </c>
      <c r="H58" s="76">
        <v>50</v>
      </c>
      <c r="I58" s="77" t="s">
        <v>70</v>
      </c>
      <c r="J58" s="83">
        <f t="shared" si="7"/>
        <v>5.0000000000000001E-3</v>
      </c>
      <c r="K58" s="76">
        <v>53</v>
      </c>
      <c r="L58" s="77" t="s">
        <v>70</v>
      </c>
      <c r="M58" s="83">
        <f t="shared" si="8"/>
        <v>5.3E-3</v>
      </c>
      <c r="N58" s="76">
        <v>40</v>
      </c>
      <c r="O58" s="77" t="s">
        <v>70</v>
      </c>
      <c r="P58" s="83">
        <f t="shared" si="9"/>
        <v>4.0000000000000001E-3</v>
      </c>
    </row>
    <row r="59" spans="1:16">
      <c r="A59" s="1">
        <f t="shared" si="5"/>
        <v>59</v>
      </c>
      <c r="B59" s="76">
        <v>3.5</v>
      </c>
      <c r="C59" s="77" t="s">
        <v>71</v>
      </c>
      <c r="D59" s="84">
        <f t="shared" si="6"/>
        <v>2.9166666666666669E-4</v>
      </c>
      <c r="E59" s="78">
        <v>9.2539999999999997E-2</v>
      </c>
      <c r="F59" s="79">
        <v>0.2026</v>
      </c>
      <c r="G59" s="75">
        <f t="shared" si="1"/>
        <v>0.29514000000000001</v>
      </c>
      <c r="H59" s="76">
        <v>53</v>
      </c>
      <c r="I59" s="77" t="s">
        <v>70</v>
      </c>
      <c r="J59" s="83">
        <f t="shared" si="7"/>
        <v>5.3E-3</v>
      </c>
      <c r="K59" s="76">
        <v>56</v>
      </c>
      <c r="L59" s="77" t="s">
        <v>70</v>
      </c>
      <c r="M59" s="83">
        <f t="shared" si="8"/>
        <v>5.5999999999999999E-3</v>
      </c>
      <c r="N59" s="76">
        <v>43</v>
      </c>
      <c r="O59" s="77" t="s">
        <v>70</v>
      </c>
      <c r="P59" s="83">
        <f t="shared" si="9"/>
        <v>4.3E-3</v>
      </c>
    </row>
    <row r="60" spans="1:16">
      <c r="A60" s="1">
        <f t="shared" si="5"/>
        <v>60</v>
      </c>
      <c r="B60" s="76">
        <v>3.75</v>
      </c>
      <c r="C60" s="77" t="s">
        <v>71</v>
      </c>
      <c r="D60" s="84">
        <f t="shared" si="6"/>
        <v>3.1250000000000001E-4</v>
      </c>
      <c r="E60" s="78">
        <v>9.579E-2</v>
      </c>
      <c r="F60" s="79">
        <v>0.20419999999999999</v>
      </c>
      <c r="G60" s="75">
        <f t="shared" si="1"/>
        <v>0.29998999999999998</v>
      </c>
      <c r="H60" s="76">
        <v>56</v>
      </c>
      <c r="I60" s="77" t="s">
        <v>70</v>
      </c>
      <c r="J60" s="83">
        <f t="shared" si="7"/>
        <v>5.5999999999999999E-3</v>
      </c>
      <c r="K60" s="76">
        <v>59</v>
      </c>
      <c r="L60" s="77" t="s">
        <v>70</v>
      </c>
      <c r="M60" s="83">
        <f t="shared" si="8"/>
        <v>5.8999999999999999E-3</v>
      </c>
      <c r="N60" s="76">
        <v>45</v>
      </c>
      <c r="O60" s="77" t="s">
        <v>70</v>
      </c>
      <c r="P60" s="83">
        <f t="shared" si="9"/>
        <v>4.4999999999999997E-3</v>
      </c>
    </row>
    <row r="61" spans="1:16">
      <c r="A61" s="1">
        <f t="shared" si="5"/>
        <v>61</v>
      </c>
      <c r="B61" s="76">
        <v>4</v>
      </c>
      <c r="C61" s="77" t="s">
        <v>71</v>
      </c>
      <c r="D61" s="84">
        <f t="shared" si="6"/>
        <v>3.3333333333333332E-4</v>
      </c>
      <c r="E61" s="78">
        <v>9.8930000000000004E-2</v>
      </c>
      <c r="F61" s="79">
        <v>0.2056</v>
      </c>
      <c r="G61" s="75">
        <f t="shared" si="1"/>
        <v>0.30453000000000002</v>
      </c>
      <c r="H61" s="76">
        <v>59</v>
      </c>
      <c r="I61" s="77" t="s">
        <v>70</v>
      </c>
      <c r="J61" s="83">
        <f t="shared" si="7"/>
        <v>5.8999999999999999E-3</v>
      </c>
      <c r="K61" s="76">
        <v>62</v>
      </c>
      <c r="L61" s="77" t="s">
        <v>70</v>
      </c>
      <c r="M61" s="83">
        <f t="shared" si="8"/>
        <v>6.1999999999999998E-3</v>
      </c>
      <c r="N61" s="76">
        <v>47</v>
      </c>
      <c r="O61" s="77" t="s">
        <v>70</v>
      </c>
      <c r="P61" s="83">
        <f t="shared" si="9"/>
        <v>4.7000000000000002E-3</v>
      </c>
    </row>
    <row r="62" spans="1:16">
      <c r="A62" s="1">
        <f t="shared" si="5"/>
        <v>62</v>
      </c>
      <c r="B62" s="76">
        <v>4.5</v>
      </c>
      <c r="C62" s="77" t="s">
        <v>71</v>
      </c>
      <c r="D62" s="84">
        <f t="shared" si="6"/>
        <v>3.7499999999999995E-4</v>
      </c>
      <c r="E62" s="78">
        <v>0.10489999999999999</v>
      </c>
      <c r="F62" s="79">
        <v>0.20780000000000001</v>
      </c>
      <c r="G62" s="75">
        <f t="shared" si="1"/>
        <v>0.31269999999999998</v>
      </c>
      <c r="H62" s="76">
        <v>65</v>
      </c>
      <c r="I62" s="77" t="s">
        <v>70</v>
      </c>
      <c r="J62" s="83">
        <f t="shared" si="7"/>
        <v>6.5000000000000006E-3</v>
      </c>
      <c r="K62" s="76">
        <v>67</v>
      </c>
      <c r="L62" s="77" t="s">
        <v>70</v>
      </c>
      <c r="M62" s="83">
        <f t="shared" si="8"/>
        <v>6.7000000000000002E-3</v>
      </c>
      <c r="N62" s="76">
        <v>51</v>
      </c>
      <c r="O62" s="77" t="s">
        <v>70</v>
      </c>
      <c r="P62" s="83">
        <f t="shared" si="9"/>
        <v>5.0999999999999995E-3</v>
      </c>
    </row>
    <row r="63" spans="1:16">
      <c r="A63" s="1">
        <f t="shared" si="5"/>
        <v>63</v>
      </c>
      <c r="B63" s="76">
        <v>5</v>
      </c>
      <c r="C63" s="77" t="s">
        <v>71</v>
      </c>
      <c r="D63" s="84">
        <f t="shared" si="6"/>
        <v>4.1666666666666669E-4</v>
      </c>
      <c r="E63" s="78">
        <v>0.1106</v>
      </c>
      <c r="F63" s="79">
        <v>0.2094</v>
      </c>
      <c r="G63" s="75">
        <f t="shared" si="1"/>
        <v>0.32</v>
      </c>
      <c r="H63" s="76">
        <v>71</v>
      </c>
      <c r="I63" s="77" t="s">
        <v>70</v>
      </c>
      <c r="J63" s="83">
        <f t="shared" si="7"/>
        <v>7.0999999999999995E-3</v>
      </c>
      <c r="K63" s="76">
        <v>72</v>
      </c>
      <c r="L63" s="77" t="s">
        <v>70</v>
      </c>
      <c r="M63" s="83">
        <f t="shared" si="8"/>
        <v>7.1999999999999998E-3</v>
      </c>
      <c r="N63" s="76">
        <v>55</v>
      </c>
      <c r="O63" s="77" t="s">
        <v>70</v>
      </c>
      <c r="P63" s="83">
        <f t="shared" si="9"/>
        <v>5.4999999999999997E-3</v>
      </c>
    </row>
    <row r="64" spans="1:16">
      <c r="A64" s="1">
        <f t="shared" si="5"/>
        <v>64</v>
      </c>
      <c r="B64" s="76">
        <v>5.5</v>
      </c>
      <c r="C64" s="77" t="s">
        <v>71</v>
      </c>
      <c r="D64" s="84">
        <f t="shared" si="6"/>
        <v>4.5833333333333332E-4</v>
      </c>
      <c r="E64" s="78">
        <v>0.11600000000000001</v>
      </c>
      <c r="F64" s="79">
        <v>0.21060000000000001</v>
      </c>
      <c r="G64" s="75">
        <f t="shared" si="1"/>
        <v>0.3266</v>
      </c>
      <c r="H64" s="76">
        <v>77</v>
      </c>
      <c r="I64" s="77" t="s">
        <v>70</v>
      </c>
      <c r="J64" s="83">
        <f t="shared" si="7"/>
        <v>7.7000000000000002E-3</v>
      </c>
      <c r="K64" s="76">
        <v>78</v>
      </c>
      <c r="L64" s="77" t="s">
        <v>70</v>
      </c>
      <c r="M64" s="83">
        <f t="shared" si="8"/>
        <v>7.7999999999999996E-3</v>
      </c>
      <c r="N64" s="76">
        <v>59</v>
      </c>
      <c r="O64" s="77" t="s">
        <v>70</v>
      </c>
      <c r="P64" s="83">
        <f t="shared" si="9"/>
        <v>5.8999999999999999E-3</v>
      </c>
    </row>
    <row r="65" spans="1:16">
      <c r="A65" s="1">
        <f t="shared" si="5"/>
        <v>65</v>
      </c>
      <c r="B65" s="76">
        <v>6</v>
      </c>
      <c r="C65" s="77" t="s">
        <v>71</v>
      </c>
      <c r="D65" s="84">
        <f t="shared" si="6"/>
        <v>5.0000000000000001E-4</v>
      </c>
      <c r="E65" s="78">
        <v>0.1212</v>
      </c>
      <c r="F65" s="79">
        <v>0.2114</v>
      </c>
      <c r="G65" s="75">
        <f t="shared" si="1"/>
        <v>0.33260000000000001</v>
      </c>
      <c r="H65" s="76">
        <v>83</v>
      </c>
      <c r="I65" s="77" t="s">
        <v>70</v>
      </c>
      <c r="J65" s="83">
        <f t="shared" si="7"/>
        <v>8.3000000000000001E-3</v>
      </c>
      <c r="K65" s="76">
        <v>83</v>
      </c>
      <c r="L65" s="77" t="s">
        <v>70</v>
      </c>
      <c r="M65" s="83">
        <f t="shared" si="8"/>
        <v>8.3000000000000001E-3</v>
      </c>
      <c r="N65" s="76">
        <v>63</v>
      </c>
      <c r="O65" s="77" t="s">
        <v>70</v>
      </c>
      <c r="P65" s="83">
        <f t="shared" si="9"/>
        <v>6.3E-3</v>
      </c>
    </row>
    <row r="66" spans="1:16">
      <c r="A66" s="1">
        <f t="shared" si="5"/>
        <v>66</v>
      </c>
      <c r="B66" s="76">
        <v>6.5</v>
      </c>
      <c r="C66" s="77" t="s">
        <v>71</v>
      </c>
      <c r="D66" s="84">
        <f t="shared" si="6"/>
        <v>5.4166666666666664E-4</v>
      </c>
      <c r="E66" s="78">
        <v>0.12609999999999999</v>
      </c>
      <c r="F66" s="79">
        <v>0.21199999999999999</v>
      </c>
      <c r="G66" s="75">
        <f t="shared" si="1"/>
        <v>0.33809999999999996</v>
      </c>
      <c r="H66" s="76">
        <v>89</v>
      </c>
      <c r="I66" s="77" t="s">
        <v>70</v>
      </c>
      <c r="J66" s="83">
        <f t="shared" si="7"/>
        <v>8.8999999999999999E-3</v>
      </c>
      <c r="K66" s="76">
        <v>88</v>
      </c>
      <c r="L66" s="77" t="s">
        <v>70</v>
      </c>
      <c r="M66" s="83">
        <f t="shared" si="8"/>
        <v>8.7999999999999988E-3</v>
      </c>
      <c r="N66" s="76">
        <v>66</v>
      </c>
      <c r="O66" s="77" t="s">
        <v>70</v>
      </c>
      <c r="P66" s="83">
        <f t="shared" si="9"/>
        <v>6.6E-3</v>
      </c>
    </row>
    <row r="67" spans="1:16">
      <c r="A67" s="1">
        <f t="shared" si="5"/>
        <v>67</v>
      </c>
      <c r="B67" s="76">
        <v>7</v>
      </c>
      <c r="C67" s="77" t="s">
        <v>71</v>
      </c>
      <c r="D67" s="84">
        <f t="shared" si="6"/>
        <v>5.8333333333333338E-4</v>
      </c>
      <c r="E67" s="78">
        <v>0.13089999999999999</v>
      </c>
      <c r="F67" s="79">
        <v>0.21229999999999999</v>
      </c>
      <c r="G67" s="75">
        <f t="shared" si="1"/>
        <v>0.34319999999999995</v>
      </c>
      <c r="H67" s="76">
        <v>95</v>
      </c>
      <c r="I67" s="77" t="s">
        <v>70</v>
      </c>
      <c r="J67" s="83">
        <f t="shared" si="7"/>
        <v>9.4999999999999998E-3</v>
      </c>
      <c r="K67" s="76">
        <v>93</v>
      </c>
      <c r="L67" s="77" t="s">
        <v>70</v>
      </c>
      <c r="M67" s="83">
        <f t="shared" si="8"/>
        <v>9.2999999999999992E-3</v>
      </c>
      <c r="N67" s="76">
        <v>70</v>
      </c>
      <c r="O67" s="77" t="s">
        <v>70</v>
      </c>
      <c r="P67" s="83">
        <f t="shared" si="9"/>
        <v>7.000000000000001E-3</v>
      </c>
    </row>
    <row r="68" spans="1:16">
      <c r="A68" s="1">
        <f t="shared" si="5"/>
        <v>68</v>
      </c>
      <c r="B68" s="76">
        <v>8</v>
      </c>
      <c r="C68" s="77" t="s">
        <v>71</v>
      </c>
      <c r="D68" s="84">
        <f t="shared" si="6"/>
        <v>6.6666666666666664E-4</v>
      </c>
      <c r="E68" s="78">
        <v>0.1399</v>
      </c>
      <c r="F68" s="79">
        <v>0.21240000000000001</v>
      </c>
      <c r="G68" s="75">
        <f t="shared" si="1"/>
        <v>0.3523</v>
      </c>
      <c r="H68" s="76">
        <v>107</v>
      </c>
      <c r="I68" s="77" t="s">
        <v>70</v>
      </c>
      <c r="J68" s="83">
        <f t="shared" si="7"/>
        <v>1.0699999999999999E-2</v>
      </c>
      <c r="K68" s="76">
        <v>103</v>
      </c>
      <c r="L68" s="77" t="s">
        <v>70</v>
      </c>
      <c r="M68" s="83">
        <f t="shared" si="8"/>
        <v>1.03E-2</v>
      </c>
      <c r="N68" s="76">
        <v>77</v>
      </c>
      <c r="O68" s="77" t="s">
        <v>70</v>
      </c>
      <c r="P68" s="83">
        <f t="shared" si="9"/>
        <v>7.7000000000000002E-3</v>
      </c>
    </row>
    <row r="69" spans="1:16">
      <c r="A69" s="1">
        <f t="shared" si="5"/>
        <v>69</v>
      </c>
      <c r="B69" s="76">
        <v>9</v>
      </c>
      <c r="C69" s="77" t="s">
        <v>71</v>
      </c>
      <c r="D69" s="84">
        <f t="shared" si="6"/>
        <v>7.4999999999999991E-4</v>
      </c>
      <c r="E69" s="78">
        <v>0.1484</v>
      </c>
      <c r="F69" s="79">
        <v>0.21199999999999999</v>
      </c>
      <c r="G69" s="75">
        <f t="shared" si="1"/>
        <v>0.3604</v>
      </c>
      <c r="H69" s="76">
        <v>119</v>
      </c>
      <c r="I69" s="77" t="s">
        <v>70</v>
      </c>
      <c r="J69" s="83">
        <f t="shared" si="7"/>
        <v>1.1899999999999999E-2</v>
      </c>
      <c r="K69" s="76">
        <v>113</v>
      </c>
      <c r="L69" s="77" t="s">
        <v>70</v>
      </c>
      <c r="M69" s="83">
        <f t="shared" si="8"/>
        <v>1.1300000000000001E-2</v>
      </c>
      <c r="N69" s="76">
        <v>84</v>
      </c>
      <c r="O69" s="77" t="s">
        <v>70</v>
      </c>
      <c r="P69" s="83">
        <f t="shared" si="9"/>
        <v>8.4000000000000012E-3</v>
      </c>
    </row>
    <row r="70" spans="1:16">
      <c r="A70" s="1">
        <f t="shared" si="5"/>
        <v>70</v>
      </c>
      <c r="B70" s="76">
        <v>10</v>
      </c>
      <c r="C70" s="77" t="s">
        <v>71</v>
      </c>
      <c r="D70" s="84">
        <f t="shared" si="6"/>
        <v>8.3333333333333339E-4</v>
      </c>
      <c r="E70" s="78">
        <v>0.15640000000000001</v>
      </c>
      <c r="F70" s="79">
        <v>0.2112</v>
      </c>
      <c r="G70" s="75">
        <f t="shared" si="1"/>
        <v>0.36760000000000004</v>
      </c>
      <c r="H70" s="76">
        <v>131</v>
      </c>
      <c r="I70" s="77" t="s">
        <v>70</v>
      </c>
      <c r="J70" s="83">
        <f t="shared" si="7"/>
        <v>1.3100000000000001E-2</v>
      </c>
      <c r="K70" s="76">
        <v>122</v>
      </c>
      <c r="L70" s="77" t="s">
        <v>70</v>
      </c>
      <c r="M70" s="83">
        <f t="shared" si="8"/>
        <v>1.2199999999999999E-2</v>
      </c>
      <c r="N70" s="76">
        <v>91</v>
      </c>
      <c r="O70" s="77" t="s">
        <v>70</v>
      </c>
      <c r="P70" s="83">
        <f t="shared" si="9"/>
        <v>9.1000000000000004E-3</v>
      </c>
    </row>
    <row r="71" spans="1:16">
      <c r="A71" s="1">
        <f t="shared" si="5"/>
        <v>71</v>
      </c>
      <c r="B71" s="76">
        <v>11</v>
      </c>
      <c r="C71" s="77" t="s">
        <v>71</v>
      </c>
      <c r="D71" s="84">
        <f t="shared" si="6"/>
        <v>9.1666666666666665E-4</v>
      </c>
      <c r="E71" s="78">
        <v>0.1641</v>
      </c>
      <c r="F71" s="79">
        <v>0.21010000000000001</v>
      </c>
      <c r="G71" s="75">
        <f t="shared" si="1"/>
        <v>0.37419999999999998</v>
      </c>
      <c r="H71" s="76">
        <v>143</v>
      </c>
      <c r="I71" s="77" t="s">
        <v>70</v>
      </c>
      <c r="J71" s="83">
        <f t="shared" si="7"/>
        <v>1.4299999999999998E-2</v>
      </c>
      <c r="K71" s="76">
        <v>132</v>
      </c>
      <c r="L71" s="77" t="s">
        <v>70</v>
      </c>
      <c r="M71" s="83">
        <f t="shared" si="8"/>
        <v>1.32E-2</v>
      </c>
      <c r="N71" s="76">
        <v>98</v>
      </c>
      <c r="O71" s="77" t="s">
        <v>70</v>
      </c>
      <c r="P71" s="83">
        <f t="shared" si="9"/>
        <v>9.7999999999999997E-3</v>
      </c>
    </row>
    <row r="72" spans="1:16">
      <c r="A72" s="1">
        <f t="shared" si="5"/>
        <v>72</v>
      </c>
      <c r="B72" s="76">
        <v>12</v>
      </c>
      <c r="C72" s="77" t="s">
        <v>71</v>
      </c>
      <c r="D72" s="84">
        <f t="shared" si="6"/>
        <v>1E-3</v>
      </c>
      <c r="E72" s="78">
        <v>0.17130000000000001</v>
      </c>
      <c r="F72" s="79">
        <v>0.20880000000000001</v>
      </c>
      <c r="G72" s="75">
        <f t="shared" si="1"/>
        <v>0.38009999999999999</v>
      </c>
      <c r="H72" s="76">
        <v>155</v>
      </c>
      <c r="I72" s="77" t="s">
        <v>70</v>
      </c>
      <c r="J72" s="83">
        <f t="shared" si="7"/>
        <v>1.55E-2</v>
      </c>
      <c r="K72" s="76">
        <v>141</v>
      </c>
      <c r="L72" s="77" t="s">
        <v>70</v>
      </c>
      <c r="M72" s="83">
        <f t="shared" si="8"/>
        <v>1.4099999999999998E-2</v>
      </c>
      <c r="N72" s="76">
        <v>105</v>
      </c>
      <c r="O72" s="77" t="s">
        <v>70</v>
      </c>
      <c r="P72" s="83">
        <f t="shared" si="9"/>
        <v>1.0499999999999999E-2</v>
      </c>
    </row>
    <row r="73" spans="1:16">
      <c r="A73" s="1">
        <f t="shared" si="5"/>
        <v>73</v>
      </c>
      <c r="B73" s="76">
        <v>13</v>
      </c>
      <c r="C73" s="77" t="s">
        <v>71</v>
      </c>
      <c r="D73" s="84">
        <f t="shared" si="6"/>
        <v>1.0833333333333333E-3</v>
      </c>
      <c r="E73" s="78">
        <v>0.17829999999999999</v>
      </c>
      <c r="F73" s="79">
        <v>0.20730000000000001</v>
      </c>
      <c r="G73" s="75">
        <f t="shared" si="1"/>
        <v>0.3856</v>
      </c>
      <c r="H73" s="76">
        <v>167</v>
      </c>
      <c r="I73" s="77" t="s">
        <v>70</v>
      </c>
      <c r="J73" s="83">
        <f t="shared" si="7"/>
        <v>1.67E-2</v>
      </c>
      <c r="K73" s="76">
        <v>150</v>
      </c>
      <c r="L73" s="77" t="s">
        <v>70</v>
      </c>
      <c r="M73" s="83">
        <f t="shared" si="8"/>
        <v>1.4999999999999999E-2</v>
      </c>
      <c r="N73" s="76">
        <v>112</v>
      </c>
      <c r="O73" s="77" t="s">
        <v>70</v>
      </c>
      <c r="P73" s="83">
        <f t="shared" si="9"/>
        <v>1.12E-2</v>
      </c>
    </row>
    <row r="74" spans="1:16">
      <c r="A74" s="1">
        <f t="shared" si="5"/>
        <v>74</v>
      </c>
      <c r="B74" s="76">
        <v>14</v>
      </c>
      <c r="C74" s="77" t="s">
        <v>71</v>
      </c>
      <c r="D74" s="84">
        <f t="shared" si="6"/>
        <v>1.1666666666666668E-3</v>
      </c>
      <c r="E74" s="78">
        <v>0.18509999999999999</v>
      </c>
      <c r="F74" s="79">
        <v>0.20580000000000001</v>
      </c>
      <c r="G74" s="75">
        <f t="shared" si="1"/>
        <v>0.39090000000000003</v>
      </c>
      <c r="H74" s="76">
        <v>179</v>
      </c>
      <c r="I74" s="77" t="s">
        <v>70</v>
      </c>
      <c r="J74" s="83">
        <f t="shared" si="7"/>
        <v>1.7899999999999999E-2</v>
      </c>
      <c r="K74" s="76">
        <v>158</v>
      </c>
      <c r="L74" s="77" t="s">
        <v>70</v>
      </c>
      <c r="M74" s="83">
        <f t="shared" si="8"/>
        <v>1.5800000000000002E-2</v>
      </c>
      <c r="N74" s="76">
        <v>119</v>
      </c>
      <c r="O74" s="77" t="s">
        <v>70</v>
      </c>
      <c r="P74" s="83">
        <f t="shared" si="9"/>
        <v>1.1899999999999999E-2</v>
      </c>
    </row>
    <row r="75" spans="1:16">
      <c r="A75" s="1">
        <f t="shared" si="5"/>
        <v>75</v>
      </c>
      <c r="B75" s="76">
        <v>15</v>
      </c>
      <c r="C75" s="77" t="s">
        <v>71</v>
      </c>
      <c r="D75" s="84">
        <f t="shared" si="6"/>
        <v>1.25E-3</v>
      </c>
      <c r="E75" s="78">
        <v>0.19159999999999999</v>
      </c>
      <c r="F75" s="79">
        <v>0.20419999999999999</v>
      </c>
      <c r="G75" s="75">
        <f t="shared" si="1"/>
        <v>0.39579999999999999</v>
      </c>
      <c r="H75" s="76">
        <v>192</v>
      </c>
      <c r="I75" s="77" t="s">
        <v>70</v>
      </c>
      <c r="J75" s="83">
        <f t="shared" si="7"/>
        <v>1.9200000000000002E-2</v>
      </c>
      <c r="K75" s="76">
        <v>167</v>
      </c>
      <c r="L75" s="77" t="s">
        <v>70</v>
      </c>
      <c r="M75" s="83">
        <f t="shared" si="8"/>
        <v>1.67E-2</v>
      </c>
      <c r="N75" s="76">
        <v>125</v>
      </c>
      <c r="O75" s="77" t="s">
        <v>70</v>
      </c>
      <c r="P75" s="83">
        <f t="shared" si="9"/>
        <v>1.2500000000000001E-2</v>
      </c>
    </row>
    <row r="76" spans="1:16">
      <c r="A76" s="1">
        <f t="shared" si="5"/>
        <v>76</v>
      </c>
      <c r="B76" s="76">
        <v>16</v>
      </c>
      <c r="C76" s="77" t="s">
        <v>71</v>
      </c>
      <c r="D76" s="84">
        <f t="shared" si="6"/>
        <v>1.3333333333333333E-3</v>
      </c>
      <c r="E76" s="78">
        <v>0.19789999999999999</v>
      </c>
      <c r="F76" s="79">
        <v>0.20250000000000001</v>
      </c>
      <c r="G76" s="75">
        <f t="shared" si="1"/>
        <v>0.40039999999999998</v>
      </c>
      <c r="H76" s="76">
        <v>204</v>
      </c>
      <c r="I76" s="77" t="s">
        <v>70</v>
      </c>
      <c r="J76" s="83">
        <f t="shared" si="7"/>
        <v>2.0399999999999998E-2</v>
      </c>
      <c r="K76" s="76">
        <v>175</v>
      </c>
      <c r="L76" s="77" t="s">
        <v>70</v>
      </c>
      <c r="M76" s="83">
        <f t="shared" si="8"/>
        <v>1.7499999999999998E-2</v>
      </c>
      <c r="N76" s="76">
        <v>132</v>
      </c>
      <c r="O76" s="77" t="s">
        <v>70</v>
      </c>
      <c r="P76" s="83">
        <f t="shared" si="9"/>
        <v>1.32E-2</v>
      </c>
    </row>
    <row r="77" spans="1:16">
      <c r="A77" s="1">
        <f t="shared" si="5"/>
        <v>77</v>
      </c>
      <c r="B77" s="76">
        <v>17</v>
      </c>
      <c r="C77" s="77" t="s">
        <v>71</v>
      </c>
      <c r="D77" s="84">
        <f t="shared" ref="D77:D108" si="10">B77/1000/$C$5</f>
        <v>1.4166666666666668E-3</v>
      </c>
      <c r="E77" s="78">
        <v>0.2039</v>
      </c>
      <c r="F77" s="79">
        <v>0.20080000000000001</v>
      </c>
      <c r="G77" s="75">
        <f t="shared" si="1"/>
        <v>0.4047</v>
      </c>
      <c r="H77" s="76">
        <v>216</v>
      </c>
      <c r="I77" s="77" t="s">
        <v>70</v>
      </c>
      <c r="J77" s="83">
        <f t="shared" si="7"/>
        <v>2.1600000000000001E-2</v>
      </c>
      <c r="K77" s="76">
        <v>184</v>
      </c>
      <c r="L77" s="77" t="s">
        <v>70</v>
      </c>
      <c r="M77" s="83">
        <f t="shared" si="8"/>
        <v>1.84E-2</v>
      </c>
      <c r="N77" s="76">
        <v>138</v>
      </c>
      <c r="O77" s="77" t="s">
        <v>70</v>
      </c>
      <c r="P77" s="83">
        <f t="shared" si="9"/>
        <v>1.3800000000000002E-2</v>
      </c>
    </row>
    <row r="78" spans="1:16">
      <c r="A78" s="1">
        <f t="shared" si="5"/>
        <v>78</v>
      </c>
      <c r="B78" s="76">
        <v>18</v>
      </c>
      <c r="C78" s="77" t="s">
        <v>71</v>
      </c>
      <c r="D78" s="84">
        <f t="shared" si="10"/>
        <v>1.4999999999999998E-3</v>
      </c>
      <c r="E78" s="78">
        <v>0.2099</v>
      </c>
      <c r="F78" s="79">
        <v>0.19900000000000001</v>
      </c>
      <c r="G78" s="75">
        <f t="shared" si="1"/>
        <v>0.40890000000000004</v>
      </c>
      <c r="H78" s="76">
        <v>228</v>
      </c>
      <c r="I78" s="77" t="s">
        <v>70</v>
      </c>
      <c r="J78" s="83">
        <f t="shared" si="7"/>
        <v>2.2800000000000001E-2</v>
      </c>
      <c r="K78" s="76">
        <v>192</v>
      </c>
      <c r="L78" s="77" t="s">
        <v>70</v>
      </c>
      <c r="M78" s="83">
        <f t="shared" si="8"/>
        <v>1.9200000000000002E-2</v>
      </c>
      <c r="N78" s="76">
        <v>145</v>
      </c>
      <c r="O78" s="77" t="s">
        <v>70</v>
      </c>
      <c r="P78" s="83">
        <f t="shared" si="9"/>
        <v>1.4499999999999999E-2</v>
      </c>
    </row>
    <row r="79" spans="1:16">
      <c r="A79" s="1">
        <f t="shared" si="5"/>
        <v>79</v>
      </c>
      <c r="B79" s="76">
        <v>20</v>
      </c>
      <c r="C79" s="77" t="s">
        <v>71</v>
      </c>
      <c r="D79" s="84">
        <f t="shared" si="10"/>
        <v>1.6666666666666668E-3</v>
      </c>
      <c r="E79" s="78">
        <v>0.22120000000000001</v>
      </c>
      <c r="F79" s="79">
        <v>0.1956</v>
      </c>
      <c r="G79" s="75">
        <f t="shared" si="1"/>
        <v>0.4168</v>
      </c>
      <c r="H79" s="76">
        <v>253</v>
      </c>
      <c r="I79" s="77" t="s">
        <v>70</v>
      </c>
      <c r="J79" s="83">
        <f t="shared" si="7"/>
        <v>2.53E-2</v>
      </c>
      <c r="K79" s="76">
        <v>208</v>
      </c>
      <c r="L79" s="77" t="s">
        <v>70</v>
      </c>
      <c r="M79" s="83">
        <f t="shared" si="8"/>
        <v>2.0799999999999999E-2</v>
      </c>
      <c r="N79" s="76">
        <v>158</v>
      </c>
      <c r="O79" s="77" t="s">
        <v>70</v>
      </c>
      <c r="P79" s="83">
        <f t="shared" si="9"/>
        <v>1.5800000000000002E-2</v>
      </c>
    </row>
    <row r="80" spans="1:16">
      <c r="A80" s="1">
        <f t="shared" si="5"/>
        <v>80</v>
      </c>
      <c r="B80" s="76">
        <v>22.5</v>
      </c>
      <c r="C80" s="77" t="s">
        <v>71</v>
      </c>
      <c r="D80" s="84">
        <f t="shared" si="10"/>
        <v>1.8749999999999999E-3</v>
      </c>
      <c r="E80" s="78">
        <v>0.2346</v>
      </c>
      <c r="F80" s="79">
        <v>0.19120000000000001</v>
      </c>
      <c r="G80" s="75">
        <f t="shared" si="1"/>
        <v>0.42580000000000001</v>
      </c>
      <c r="H80" s="76">
        <v>284</v>
      </c>
      <c r="I80" s="77" t="s">
        <v>70</v>
      </c>
      <c r="J80" s="83">
        <f t="shared" si="7"/>
        <v>2.8399999999999998E-2</v>
      </c>
      <c r="K80" s="76">
        <v>228</v>
      </c>
      <c r="L80" s="77" t="s">
        <v>70</v>
      </c>
      <c r="M80" s="83">
        <f t="shared" si="8"/>
        <v>2.2800000000000001E-2</v>
      </c>
      <c r="N80" s="76">
        <v>173</v>
      </c>
      <c r="O80" s="77" t="s">
        <v>70</v>
      </c>
      <c r="P80" s="83">
        <f t="shared" si="9"/>
        <v>1.7299999999999999E-2</v>
      </c>
    </row>
    <row r="81" spans="1:16">
      <c r="A81" s="1">
        <f t="shared" si="5"/>
        <v>81</v>
      </c>
      <c r="B81" s="76">
        <v>25</v>
      </c>
      <c r="C81" s="77" t="s">
        <v>71</v>
      </c>
      <c r="D81" s="84">
        <f t="shared" si="10"/>
        <v>2.0833333333333333E-3</v>
      </c>
      <c r="E81" s="78">
        <v>0.246</v>
      </c>
      <c r="F81" s="79">
        <v>0.187</v>
      </c>
      <c r="G81" s="75">
        <f t="shared" si="1"/>
        <v>0.433</v>
      </c>
      <c r="H81" s="76">
        <v>316</v>
      </c>
      <c r="I81" s="77" t="s">
        <v>70</v>
      </c>
      <c r="J81" s="83">
        <f t="shared" si="7"/>
        <v>3.1600000000000003E-2</v>
      </c>
      <c r="K81" s="76">
        <v>248</v>
      </c>
      <c r="L81" s="77" t="s">
        <v>70</v>
      </c>
      <c r="M81" s="83">
        <f t="shared" si="8"/>
        <v>2.4799999999999999E-2</v>
      </c>
      <c r="N81" s="76">
        <v>189</v>
      </c>
      <c r="O81" s="77" t="s">
        <v>70</v>
      </c>
      <c r="P81" s="83">
        <f t="shared" si="9"/>
        <v>1.89E-2</v>
      </c>
    </row>
    <row r="82" spans="1:16">
      <c r="A82" s="1">
        <f t="shared" si="5"/>
        <v>82</v>
      </c>
      <c r="B82" s="76">
        <v>27.5</v>
      </c>
      <c r="C82" s="77" t="s">
        <v>71</v>
      </c>
      <c r="D82" s="84">
        <f t="shared" si="10"/>
        <v>2.2916666666666667E-3</v>
      </c>
      <c r="E82" s="78">
        <v>0.25319999999999998</v>
      </c>
      <c r="F82" s="79">
        <v>0.18290000000000001</v>
      </c>
      <c r="G82" s="75">
        <f t="shared" si="1"/>
        <v>0.43609999999999999</v>
      </c>
      <c r="H82" s="76">
        <v>347</v>
      </c>
      <c r="I82" s="77" t="s">
        <v>70</v>
      </c>
      <c r="J82" s="83">
        <f t="shared" si="7"/>
        <v>3.4699999999999995E-2</v>
      </c>
      <c r="K82" s="76">
        <v>267</v>
      </c>
      <c r="L82" s="77" t="s">
        <v>70</v>
      </c>
      <c r="M82" s="83">
        <f t="shared" si="8"/>
        <v>2.6700000000000002E-2</v>
      </c>
      <c r="N82" s="76">
        <v>204</v>
      </c>
      <c r="O82" s="77" t="s">
        <v>70</v>
      </c>
      <c r="P82" s="83">
        <f t="shared" si="9"/>
        <v>2.0399999999999998E-2</v>
      </c>
    </row>
    <row r="83" spans="1:16">
      <c r="A83" s="1">
        <f t="shared" si="5"/>
        <v>83</v>
      </c>
      <c r="B83" s="76">
        <v>30</v>
      </c>
      <c r="C83" s="77" t="s">
        <v>71</v>
      </c>
      <c r="D83" s="84">
        <f t="shared" si="10"/>
        <v>2.5000000000000001E-3</v>
      </c>
      <c r="E83" s="78">
        <v>0.25869999999999999</v>
      </c>
      <c r="F83" s="79">
        <v>0.1789</v>
      </c>
      <c r="G83" s="75">
        <f t="shared" si="1"/>
        <v>0.43759999999999999</v>
      </c>
      <c r="H83" s="76">
        <v>380</v>
      </c>
      <c r="I83" s="77" t="s">
        <v>70</v>
      </c>
      <c r="J83" s="83">
        <f t="shared" si="7"/>
        <v>3.7999999999999999E-2</v>
      </c>
      <c r="K83" s="76">
        <v>286</v>
      </c>
      <c r="L83" s="77" t="s">
        <v>70</v>
      </c>
      <c r="M83" s="83">
        <f t="shared" si="8"/>
        <v>2.8599999999999997E-2</v>
      </c>
      <c r="N83" s="76">
        <v>219</v>
      </c>
      <c r="O83" s="77" t="s">
        <v>70</v>
      </c>
      <c r="P83" s="83">
        <f t="shared" si="9"/>
        <v>2.1899999999999999E-2</v>
      </c>
    </row>
    <row r="84" spans="1:16">
      <c r="A84" s="1">
        <f t="shared" si="5"/>
        <v>84</v>
      </c>
      <c r="B84" s="76">
        <v>32.5</v>
      </c>
      <c r="C84" s="77" t="s">
        <v>71</v>
      </c>
      <c r="D84" s="84">
        <f t="shared" si="10"/>
        <v>2.7083333333333334E-3</v>
      </c>
      <c r="E84" s="78">
        <v>0.26440000000000002</v>
      </c>
      <c r="F84" s="79">
        <v>0.17510000000000001</v>
      </c>
      <c r="G84" s="75">
        <f t="shared" ref="G84:G147" si="11">E84+F84</f>
        <v>0.4395</v>
      </c>
      <c r="H84" s="76">
        <v>413</v>
      </c>
      <c r="I84" s="77" t="s">
        <v>70</v>
      </c>
      <c r="J84" s="83">
        <f t="shared" ref="J84:J115" si="12">H84/1000/10</f>
        <v>4.1299999999999996E-2</v>
      </c>
      <c r="K84" s="76">
        <v>305</v>
      </c>
      <c r="L84" s="77" t="s">
        <v>70</v>
      </c>
      <c r="M84" s="83">
        <f t="shared" ref="M84:M115" si="13">K84/1000/10</f>
        <v>3.0499999999999999E-2</v>
      </c>
      <c r="N84" s="76">
        <v>234</v>
      </c>
      <c r="O84" s="77" t="s">
        <v>70</v>
      </c>
      <c r="P84" s="83">
        <f t="shared" ref="P84:P115" si="14">N84/1000/10</f>
        <v>2.3400000000000001E-2</v>
      </c>
    </row>
    <row r="85" spans="1:16">
      <c r="A85" s="1">
        <f t="shared" si="5"/>
        <v>85</v>
      </c>
      <c r="B85" s="76">
        <v>35</v>
      </c>
      <c r="C85" s="77" t="s">
        <v>71</v>
      </c>
      <c r="D85" s="84">
        <f t="shared" si="10"/>
        <v>2.9166666666666668E-3</v>
      </c>
      <c r="E85" s="78">
        <v>0.27210000000000001</v>
      </c>
      <c r="F85" s="79">
        <v>0.17150000000000001</v>
      </c>
      <c r="G85" s="75">
        <f t="shared" si="11"/>
        <v>0.44359999999999999</v>
      </c>
      <c r="H85" s="76">
        <v>446</v>
      </c>
      <c r="I85" s="77" t="s">
        <v>70</v>
      </c>
      <c r="J85" s="83">
        <f t="shared" si="12"/>
        <v>4.4600000000000001E-2</v>
      </c>
      <c r="K85" s="76">
        <v>323</v>
      </c>
      <c r="L85" s="77" t="s">
        <v>70</v>
      </c>
      <c r="M85" s="83">
        <f t="shared" si="13"/>
        <v>3.2300000000000002E-2</v>
      </c>
      <c r="N85" s="76">
        <v>249</v>
      </c>
      <c r="O85" s="77" t="s">
        <v>70</v>
      </c>
      <c r="P85" s="83">
        <f t="shared" si="14"/>
        <v>2.4899999999999999E-2</v>
      </c>
    </row>
    <row r="86" spans="1:16">
      <c r="A86" s="1">
        <f t="shared" ref="A86:A149" si="15">A85+1</f>
        <v>86</v>
      </c>
      <c r="B86" s="76">
        <v>37.5</v>
      </c>
      <c r="C86" s="77" t="s">
        <v>71</v>
      </c>
      <c r="D86" s="84">
        <f t="shared" si="10"/>
        <v>3.1249999999999997E-3</v>
      </c>
      <c r="E86" s="78">
        <v>0.2823</v>
      </c>
      <c r="F86" s="79">
        <v>0.16800000000000001</v>
      </c>
      <c r="G86" s="75">
        <f t="shared" si="11"/>
        <v>0.45030000000000003</v>
      </c>
      <c r="H86" s="76">
        <v>479</v>
      </c>
      <c r="I86" s="77" t="s">
        <v>70</v>
      </c>
      <c r="J86" s="83">
        <f t="shared" si="12"/>
        <v>4.7899999999999998E-2</v>
      </c>
      <c r="K86" s="76">
        <v>341</v>
      </c>
      <c r="L86" s="77" t="s">
        <v>70</v>
      </c>
      <c r="M86" s="83">
        <f t="shared" si="13"/>
        <v>3.4100000000000005E-2</v>
      </c>
      <c r="N86" s="76">
        <v>264</v>
      </c>
      <c r="O86" s="77" t="s">
        <v>70</v>
      </c>
      <c r="P86" s="83">
        <f t="shared" si="14"/>
        <v>2.64E-2</v>
      </c>
    </row>
    <row r="87" spans="1:16">
      <c r="A87" s="1">
        <f t="shared" si="15"/>
        <v>87</v>
      </c>
      <c r="B87" s="76">
        <v>40</v>
      </c>
      <c r="C87" s="77" t="s">
        <v>71</v>
      </c>
      <c r="D87" s="84">
        <f t="shared" si="10"/>
        <v>3.3333333333333335E-3</v>
      </c>
      <c r="E87" s="78">
        <v>0.29399999999999998</v>
      </c>
      <c r="F87" s="79">
        <v>0.1646</v>
      </c>
      <c r="G87" s="75">
        <f t="shared" si="11"/>
        <v>0.45860000000000001</v>
      </c>
      <c r="H87" s="76">
        <v>512</v>
      </c>
      <c r="I87" s="77" t="s">
        <v>70</v>
      </c>
      <c r="J87" s="83">
        <f t="shared" si="12"/>
        <v>5.1200000000000002E-2</v>
      </c>
      <c r="K87" s="76">
        <v>359</v>
      </c>
      <c r="L87" s="77" t="s">
        <v>70</v>
      </c>
      <c r="M87" s="83">
        <f t="shared" si="13"/>
        <v>3.5900000000000001E-2</v>
      </c>
      <c r="N87" s="76">
        <v>278</v>
      </c>
      <c r="O87" s="77" t="s">
        <v>70</v>
      </c>
      <c r="P87" s="83">
        <f t="shared" si="14"/>
        <v>2.7800000000000002E-2</v>
      </c>
    </row>
    <row r="88" spans="1:16">
      <c r="A88" s="1">
        <f t="shared" si="15"/>
        <v>88</v>
      </c>
      <c r="B88" s="76">
        <v>45</v>
      </c>
      <c r="C88" s="77" t="s">
        <v>71</v>
      </c>
      <c r="D88" s="84">
        <f t="shared" si="10"/>
        <v>3.7499999999999999E-3</v>
      </c>
      <c r="E88" s="78">
        <v>0.31790000000000002</v>
      </c>
      <c r="F88" s="79">
        <v>0.15840000000000001</v>
      </c>
      <c r="G88" s="75">
        <f t="shared" si="11"/>
        <v>0.47630000000000006</v>
      </c>
      <c r="H88" s="76">
        <v>578</v>
      </c>
      <c r="I88" s="77" t="s">
        <v>70</v>
      </c>
      <c r="J88" s="83">
        <f t="shared" si="12"/>
        <v>5.7799999999999997E-2</v>
      </c>
      <c r="K88" s="76">
        <v>392</v>
      </c>
      <c r="L88" s="77" t="s">
        <v>70</v>
      </c>
      <c r="M88" s="83">
        <f t="shared" si="13"/>
        <v>3.9199999999999999E-2</v>
      </c>
      <c r="N88" s="76">
        <v>307</v>
      </c>
      <c r="O88" s="77" t="s">
        <v>70</v>
      </c>
      <c r="P88" s="83">
        <f t="shared" si="14"/>
        <v>3.0699999999999998E-2</v>
      </c>
    </row>
    <row r="89" spans="1:16">
      <c r="A89" s="1">
        <f t="shared" si="15"/>
        <v>89</v>
      </c>
      <c r="B89" s="76">
        <v>50</v>
      </c>
      <c r="C89" s="77" t="s">
        <v>71</v>
      </c>
      <c r="D89" s="84">
        <f t="shared" si="10"/>
        <v>4.1666666666666666E-3</v>
      </c>
      <c r="E89" s="78">
        <v>0.34029999999999999</v>
      </c>
      <c r="F89" s="79">
        <v>0.15260000000000001</v>
      </c>
      <c r="G89" s="75">
        <f t="shared" si="11"/>
        <v>0.4929</v>
      </c>
      <c r="H89" s="76">
        <v>643</v>
      </c>
      <c r="I89" s="77" t="s">
        <v>70</v>
      </c>
      <c r="J89" s="83">
        <f t="shared" si="12"/>
        <v>6.4299999999999996E-2</v>
      </c>
      <c r="K89" s="76">
        <v>424</v>
      </c>
      <c r="L89" s="77" t="s">
        <v>70</v>
      </c>
      <c r="M89" s="83">
        <f t="shared" si="13"/>
        <v>4.24E-2</v>
      </c>
      <c r="N89" s="76">
        <v>335</v>
      </c>
      <c r="O89" s="77" t="s">
        <v>70</v>
      </c>
      <c r="P89" s="83">
        <f t="shared" si="14"/>
        <v>3.3500000000000002E-2</v>
      </c>
    </row>
    <row r="90" spans="1:16">
      <c r="A90" s="1">
        <f t="shared" si="15"/>
        <v>90</v>
      </c>
      <c r="B90" s="76">
        <v>55</v>
      </c>
      <c r="C90" s="77" t="s">
        <v>71</v>
      </c>
      <c r="D90" s="84">
        <f t="shared" si="10"/>
        <v>4.5833333333333334E-3</v>
      </c>
      <c r="E90" s="78">
        <v>0.36070000000000002</v>
      </c>
      <c r="F90" s="79">
        <v>0.14729999999999999</v>
      </c>
      <c r="G90" s="75">
        <f t="shared" si="11"/>
        <v>0.50800000000000001</v>
      </c>
      <c r="H90" s="76">
        <v>708</v>
      </c>
      <c r="I90" s="77" t="s">
        <v>70</v>
      </c>
      <c r="J90" s="83">
        <f t="shared" si="12"/>
        <v>7.0800000000000002E-2</v>
      </c>
      <c r="K90" s="76">
        <v>455</v>
      </c>
      <c r="L90" s="77" t="s">
        <v>70</v>
      </c>
      <c r="M90" s="83">
        <f t="shared" si="13"/>
        <v>4.5499999999999999E-2</v>
      </c>
      <c r="N90" s="76">
        <v>362</v>
      </c>
      <c r="O90" s="77" t="s">
        <v>70</v>
      </c>
      <c r="P90" s="83">
        <f t="shared" si="14"/>
        <v>3.6199999999999996E-2</v>
      </c>
    </row>
    <row r="91" spans="1:16">
      <c r="A91" s="1">
        <f t="shared" si="15"/>
        <v>91</v>
      </c>
      <c r="B91" s="76">
        <v>60</v>
      </c>
      <c r="C91" s="77" t="s">
        <v>71</v>
      </c>
      <c r="D91" s="84">
        <f t="shared" si="10"/>
        <v>5.0000000000000001E-3</v>
      </c>
      <c r="E91" s="78">
        <v>0.3795</v>
      </c>
      <c r="F91" s="79">
        <v>0.1424</v>
      </c>
      <c r="G91" s="75">
        <f t="shared" si="11"/>
        <v>0.52190000000000003</v>
      </c>
      <c r="H91" s="76">
        <v>772</v>
      </c>
      <c r="I91" s="77" t="s">
        <v>70</v>
      </c>
      <c r="J91" s="83">
        <f t="shared" si="12"/>
        <v>7.7200000000000005E-2</v>
      </c>
      <c r="K91" s="76">
        <v>484</v>
      </c>
      <c r="L91" s="77" t="s">
        <v>70</v>
      </c>
      <c r="M91" s="83">
        <f t="shared" si="13"/>
        <v>4.8399999999999999E-2</v>
      </c>
      <c r="N91" s="76">
        <v>388</v>
      </c>
      <c r="O91" s="77" t="s">
        <v>70</v>
      </c>
      <c r="P91" s="83">
        <f t="shared" si="14"/>
        <v>3.8800000000000001E-2</v>
      </c>
    </row>
    <row r="92" spans="1:16">
      <c r="A92" s="1">
        <f t="shared" si="15"/>
        <v>92</v>
      </c>
      <c r="B92" s="76">
        <v>65</v>
      </c>
      <c r="C92" s="77" t="s">
        <v>71</v>
      </c>
      <c r="D92" s="84">
        <f t="shared" si="10"/>
        <v>5.4166666666666669E-3</v>
      </c>
      <c r="E92" s="78">
        <v>0.39710000000000001</v>
      </c>
      <c r="F92" s="79">
        <v>0.13789999999999999</v>
      </c>
      <c r="G92" s="75">
        <f t="shared" si="11"/>
        <v>0.53500000000000003</v>
      </c>
      <c r="H92" s="76">
        <v>836</v>
      </c>
      <c r="I92" s="77" t="s">
        <v>70</v>
      </c>
      <c r="J92" s="83">
        <f t="shared" si="12"/>
        <v>8.3599999999999994E-2</v>
      </c>
      <c r="K92" s="76">
        <v>512</v>
      </c>
      <c r="L92" s="77" t="s">
        <v>70</v>
      </c>
      <c r="M92" s="83">
        <f t="shared" si="13"/>
        <v>5.1200000000000002E-2</v>
      </c>
      <c r="N92" s="76">
        <v>413</v>
      </c>
      <c r="O92" s="77" t="s">
        <v>70</v>
      </c>
      <c r="P92" s="83">
        <f t="shared" si="14"/>
        <v>4.1299999999999996E-2</v>
      </c>
    </row>
    <row r="93" spans="1:16">
      <c r="A93" s="1">
        <f t="shared" si="15"/>
        <v>93</v>
      </c>
      <c r="B93" s="76">
        <v>70</v>
      </c>
      <c r="C93" s="77" t="s">
        <v>71</v>
      </c>
      <c r="D93" s="84">
        <f t="shared" si="10"/>
        <v>5.8333333333333336E-3</v>
      </c>
      <c r="E93" s="78">
        <v>0.4138</v>
      </c>
      <c r="F93" s="79">
        <v>0.13370000000000001</v>
      </c>
      <c r="G93" s="75">
        <f t="shared" si="11"/>
        <v>0.54749999999999999</v>
      </c>
      <c r="H93" s="76">
        <v>900</v>
      </c>
      <c r="I93" s="77" t="s">
        <v>70</v>
      </c>
      <c r="J93" s="83">
        <f t="shared" si="12"/>
        <v>0.09</v>
      </c>
      <c r="K93" s="76">
        <v>538</v>
      </c>
      <c r="L93" s="77" t="s">
        <v>70</v>
      </c>
      <c r="M93" s="83">
        <f t="shared" si="13"/>
        <v>5.3800000000000001E-2</v>
      </c>
      <c r="N93" s="76">
        <v>437</v>
      </c>
      <c r="O93" s="77" t="s">
        <v>70</v>
      </c>
      <c r="P93" s="83">
        <f t="shared" si="14"/>
        <v>4.3700000000000003E-2</v>
      </c>
    </row>
    <row r="94" spans="1:16">
      <c r="A94" s="1">
        <f t="shared" si="15"/>
        <v>94</v>
      </c>
      <c r="B94" s="76">
        <v>80</v>
      </c>
      <c r="C94" s="77" t="s">
        <v>71</v>
      </c>
      <c r="D94" s="84">
        <f t="shared" si="10"/>
        <v>6.6666666666666671E-3</v>
      </c>
      <c r="E94" s="78">
        <v>0.4451</v>
      </c>
      <c r="F94" s="79">
        <v>0.12609999999999999</v>
      </c>
      <c r="G94" s="75">
        <f t="shared" si="11"/>
        <v>0.57119999999999993</v>
      </c>
      <c r="H94" s="76">
        <v>1027</v>
      </c>
      <c r="I94" s="77" t="s">
        <v>70</v>
      </c>
      <c r="J94" s="83">
        <f t="shared" si="12"/>
        <v>0.10269999999999999</v>
      </c>
      <c r="K94" s="76">
        <v>588</v>
      </c>
      <c r="L94" s="77" t="s">
        <v>70</v>
      </c>
      <c r="M94" s="83">
        <f t="shared" si="13"/>
        <v>5.8799999999999998E-2</v>
      </c>
      <c r="N94" s="76">
        <v>484</v>
      </c>
      <c r="O94" s="77" t="s">
        <v>70</v>
      </c>
      <c r="P94" s="83">
        <f t="shared" si="14"/>
        <v>4.8399999999999999E-2</v>
      </c>
    </row>
    <row r="95" spans="1:16">
      <c r="A95" s="1">
        <f t="shared" si="15"/>
        <v>95</v>
      </c>
      <c r="B95" s="76">
        <v>90</v>
      </c>
      <c r="C95" s="77" t="s">
        <v>71</v>
      </c>
      <c r="D95" s="84">
        <f t="shared" si="10"/>
        <v>7.4999999999999997E-3</v>
      </c>
      <c r="E95" s="78">
        <v>0.47439999999999999</v>
      </c>
      <c r="F95" s="79">
        <v>0.1195</v>
      </c>
      <c r="G95" s="75">
        <f t="shared" si="11"/>
        <v>0.59389999999999998</v>
      </c>
      <c r="H95" s="76">
        <v>1152</v>
      </c>
      <c r="I95" s="77" t="s">
        <v>70</v>
      </c>
      <c r="J95" s="83">
        <f t="shared" si="12"/>
        <v>0.1152</v>
      </c>
      <c r="K95" s="76">
        <v>635</v>
      </c>
      <c r="L95" s="77" t="s">
        <v>70</v>
      </c>
      <c r="M95" s="83">
        <f t="shared" si="13"/>
        <v>6.3500000000000001E-2</v>
      </c>
      <c r="N95" s="76">
        <v>528</v>
      </c>
      <c r="O95" s="77" t="s">
        <v>70</v>
      </c>
      <c r="P95" s="83">
        <f t="shared" si="14"/>
        <v>5.28E-2</v>
      </c>
    </row>
    <row r="96" spans="1:16">
      <c r="A96" s="1">
        <f t="shared" si="15"/>
        <v>96</v>
      </c>
      <c r="B96" s="76">
        <v>100</v>
      </c>
      <c r="C96" s="77" t="s">
        <v>71</v>
      </c>
      <c r="D96" s="84">
        <f t="shared" si="10"/>
        <v>8.3333333333333332E-3</v>
      </c>
      <c r="E96" s="78">
        <v>0.50209999999999999</v>
      </c>
      <c r="F96" s="79">
        <v>0.1137</v>
      </c>
      <c r="G96" s="75">
        <f t="shared" si="11"/>
        <v>0.61580000000000001</v>
      </c>
      <c r="H96" s="76">
        <v>1276</v>
      </c>
      <c r="I96" s="77" t="s">
        <v>70</v>
      </c>
      <c r="J96" s="83">
        <f t="shared" si="12"/>
        <v>0.12759999999999999</v>
      </c>
      <c r="K96" s="76">
        <v>679</v>
      </c>
      <c r="L96" s="77" t="s">
        <v>70</v>
      </c>
      <c r="M96" s="83">
        <f t="shared" si="13"/>
        <v>6.7900000000000002E-2</v>
      </c>
      <c r="N96" s="76">
        <v>570</v>
      </c>
      <c r="O96" s="77" t="s">
        <v>70</v>
      </c>
      <c r="P96" s="83">
        <f t="shared" si="14"/>
        <v>5.6999999999999995E-2</v>
      </c>
    </row>
    <row r="97" spans="1:16">
      <c r="A97" s="1">
        <f t="shared" si="15"/>
        <v>97</v>
      </c>
      <c r="B97" s="76">
        <v>110</v>
      </c>
      <c r="C97" s="77" t="s">
        <v>71</v>
      </c>
      <c r="D97" s="84">
        <f t="shared" si="10"/>
        <v>9.1666666666666667E-3</v>
      </c>
      <c r="E97" s="78">
        <v>0.52869999999999995</v>
      </c>
      <c r="F97" s="79">
        <v>0.1084</v>
      </c>
      <c r="G97" s="75">
        <f t="shared" si="11"/>
        <v>0.6371</v>
      </c>
      <c r="H97" s="76">
        <v>1399</v>
      </c>
      <c r="I97" s="77" t="s">
        <v>70</v>
      </c>
      <c r="J97" s="83">
        <f t="shared" si="12"/>
        <v>0.1399</v>
      </c>
      <c r="K97" s="76">
        <v>719</v>
      </c>
      <c r="L97" s="77" t="s">
        <v>70</v>
      </c>
      <c r="M97" s="83">
        <f t="shared" si="13"/>
        <v>7.1899999999999992E-2</v>
      </c>
      <c r="N97" s="76">
        <v>610</v>
      </c>
      <c r="O97" s="77" t="s">
        <v>70</v>
      </c>
      <c r="P97" s="83">
        <f t="shared" si="14"/>
        <v>6.0999999999999999E-2</v>
      </c>
    </row>
    <row r="98" spans="1:16">
      <c r="A98" s="1">
        <f t="shared" si="15"/>
        <v>98</v>
      </c>
      <c r="B98" s="76">
        <v>120</v>
      </c>
      <c r="C98" s="77" t="s">
        <v>71</v>
      </c>
      <c r="D98" s="84">
        <f t="shared" si="10"/>
        <v>0.01</v>
      </c>
      <c r="E98" s="78">
        <v>0.55449999999999999</v>
      </c>
      <c r="F98" s="79">
        <v>0.1038</v>
      </c>
      <c r="G98" s="75">
        <f t="shared" si="11"/>
        <v>0.6583</v>
      </c>
      <c r="H98" s="76">
        <v>1520</v>
      </c>
      <c r="I98" s="77" t="s">
        <v>70</v>
      </c>
      <c r="J98" s="83">
        <f t="shared" si="12"/>
        <v>0.152</v>
      </c>
      <c r="K98" s="76">
        <v>757</v>
      </c>
      <c r="L98" s="77" t="s">
        <v>70</v>
      </c>
      <c r="M98" s="83">
        <f t="shared" si="13"/>
        <v>7.5700000000000003E-2</v>
      </c>
      <c r="N98" s="76">
        <v>648</v>
      </c>
      <c r="O98" s="77" t="s">
        <v>70</v>
      </c>
      <c r="P98" s="83">
        <f t="shared" si="14"/>
        <v>6.4799999999999996E-2</v>
      </c>
    </row>
    <row r="99" spans="1:16">
      <c r="A99" s="1">
        <f t="shared" si="15"/>
        <v>99</v>
      </c>
      <c r="B99" s="76">
        <v>130</v>
      </c>
      <c r="C99" s="77" t="s">
        <v>71</v>
      </c>
      <c r="D99" s="84">
        <f t="shared" si="10"/>
        <v>1.0833333333333334E-2</v>
      </c>
      <c r="E99" s="78">
        <v>0.57940000000000003</v>
      </c>
      <c r="F99" s="79">
        <v>9.9529999999999993E-2</v>
      </c>
      <c r="G99" s="75">
        <f t="shared" si="11"/>
        <v>0.67893000000000003</v>
      </c>
      <c r="H99" s="76">
        <v>1639</v>
      </c>
      <c r="I99" s="77" t="s">
        <v>70</v>
      </c>
      <c r="J99" s="83">
        <f t="shared" si="12"/>
        <v>0.16389999999999999</v>
      </c>
      <c r="K99" s="76">
        <v>793</v>
      </c>
      <c r="L99" s="77" t="s">
        <v>70</v>
      </c>
      <c r="M99" s="83">
        <f t="shared" si="13"/>
        <v>7.9300000000000009E-2</v>
      </c>
      <c r="N99" s="76">
        <v>684</v>
      </c>
      <c r="O99" s="77" t="s">
        <v>70</v>
      </c>
      <c r="P99" s="83">
        <f t="shared" si="14"/>
        <v>6.8400000000000002E-2</v>
      </c>
    </row>
    <row r="100" spans="1:16">
      <c r="A100" s="1">
        <f t="shared" si="15"/>
        <v>100</v>
      </c>
      <c r="B100" s="76">
        <v>140</v>
      </c>
      <c r="C100" s="77" t="s">
        <v>71</v>
      </c>
      <c r="D100" s="84">
        <f t="shared" si="10"/>
        <v>1.1666666666666667E-2</v>
      </c>
      <c r="E100" s="78">
        <v>0.60370000000000001</v>
      </c>
      <c r="F100" s="79">
        <v>9.5689999999999997E-2</v>
      </c>
      <c r="G100" s="75">
        <f t="shared" si="11"/>
        <v>0.69938999999999996</v>
      </c>
      <c r="H100" s="76">
        <v>1757</v>
      </c>
      <c r="I100" s="77" t="s">
        <v>70</v>
      </c>
      <c r="J100" s="83">
        <f t="shared" si="12"/>
        <v>0.1757</v>
      </c>
      <c r="K100" s="76">
        <v>826</v>
      </c>
      <c r="L100" s="77" t="s">
        <v>70</v>
      </c>
      <c r="M100" s="83">
        <f t="shared" si="13"/>
        <v>8.2599999999999993E-2</v>
      </c>
      <c r="N100" s="76">
        <v>719</v>
      </c>
      <c r="O100" s="77" t="s">
        <v>70</v>
      </c>
      <c r="P100" s="83">
        <f t="shared" si="14"/>
        <v>7.1899999999999992E-2</v>
      </c>
    </row>
    <row r="101" spans="1:16">
      <c r="A101" s="1">
        <f t="shared" si="15"/>
        <v>101</v>
      </c>
      <c r="B101" s="76">
        <v>150</v>
      </c>
      <c r="C101" s="77" t="s">
        <v>71</v>
      </c>
      <c r="D101" s="84">
        <f t="shared" si="10"/>
        <v>1.2499999999999999E-2</v>
      </c>
      <c r="E101" s="78">
        <v>0.62749999999999995</v>
      </c>
      <c r="F101" s="79">
        <v>9.2179999999999998E-2</v>
      </c>
      <c r="G101" s="75">
        <f t="shared" si="11"/>
        <v>0.71967999999999999</v>
      </c>
      <c r="H101" s="76">
        <v>1873</v>
      </c>
      <c r="I101" s="77" t="s">
        <v>70</v>
      </c>
      <c r="J101" s="83">
        <f t="shared" si="12"/>
        <v>0.18729999999999999</v>
      </c>
      <c r="K101" s="76">
        <v>858</v>
      </c>
      <c r="L101" s="77" t="s">
        <v>70</v>
      </c>
      <c r="M101" s="83">
        <f t="shared" si="13"/>
        <v>8.5800000000000001E-2</v>
      </c>
      <c r="N101" s="76">
        <v>753</v>
      </c>
      <c r="O101" s="77" t="s">
        <v>70</v>
      </c>
      <c r="P101" s="83">
        <f t="shared" si="14"/>
        <v>7.5300000000000006E-2</v>
      </c>
    </row>
    <row r="102" spans="1:16">
      <c r="A102" s="1">
        <f t="shared" si="15"/>
        <v>102</v>
      </c>
      <c r="B102" s="76">
        <v>160</v>
      </c>
      <c r="C102" s="77" t="s">
        <v>71</v>
      </c>
      <c r="D102" s="84">
        <f t="shared" si="10"/>
        <v>1.3333333333333334E-2</v>
      </c>
      <c r="E102" s="78">
        <v>0.65069999999999995</v>
      </c>
      <c r="F102" s="79">
        <v>8.8959999999999997E-2</v>
      </c>
      <c r="G102" s="75">
        <f t="shared" si="11"/>
        <v>0.73965999999999998</v>
      </c>
      <c r="H102" s="76">
        <v>1988</v>
      </c>
      <c r="I102" s="77" t="s">
        <v>70</v>
      </c>
      <c r="J102" s="83">
        <f t="shared" si="12"/>
        <v>0.1988</v>
      </c>
      <c r="K102" s="76">
        <v>888</v>
      </c>
      <c r="L102" s="77" t="s">
        <v>70</v>
      </c>
      <c r="M102" s="83">
        <f t="shared" si="13"/>
        <v>8.8800000000000004E-2</v>
      </c>
      <c r="N102" s="76">
        <v>785</v>
      </c>
      <c r="O102" s="77" t="s">
        <v>70</v>
      </c>
      <c r="P102" s="83">
        <f t="shared" si="14"/>
        <v>7.85E-2</v>
      </c>
    </row>
    <row r="103" spans="1:16">
      <c r="A103" s="1">
        <f t="shared" si="15"/>
        <v>103</v>
      </c>
      <c r="B103" s="76">
        <v>170</v>
      </c>
      <c r="C103" s="77" t="s">
        <v>71</v>
      </c>
      <c r="D103" s="84">
        <f t="shared" si="10"/>
        <v>1.4166666666666668E-2</v>
      </c>
      <c r="E103" s="78">
        <v>0.67349999999999999</v>
      </c>
      <c r="F103" s="79">
        <v>8.5999999999999993E-2</v>
      </c>
      <c r="G103" s="75">
        <f t="shared" si="11"/>
        <v>0.75949999999999995</v>
      </c>
      <c r="H103" s="76">
        <v>2101</v>
      </c>
      <c r="I103" s="77" t="s">
        <v>70</v>
      </c>
      <c r="J103" s="83">
        <f t="shared" si="12"/>
        <v>0.21010000000000001</v>
      </c>
      <c r="K103" s="76">
        <v>916</v>
      </c>
      <c r="L103" s="77" t="s">
        <v>70</v>
      </c>
      <c r="M103" s="83">
        <f t="shared" si="13"/>
        <v>9.1600000000000001E-2</v>
      </c>
      <c r="N103" s="76">
        <v>815</v>
      </c>
      <c r="O103" s="77" t="s">
        <v>70</v>
      </c>
      <c r="P103" s="83">
        <f t="shared" si="14"/>
        <v>8.1499999999999989E-2</v>
      </c>
    </row>
    <row r="104" spans="1:16">
      <c r="A104" s="1">
        <f t="shared" si="15"/>
        <v>104</v>
      </c>
      <c r="B104" s="76">
        <v>180</v>
      </c>
      <c r="C104" s="77" t="s">
        <v>71</v>
      </c>
      <c r="D104" s="84">
        <f t="shared" si="10"/>
        <v>1.4999999999999999E-2</v>
      </c>
      <c r="E104" s="78">
        <v>0.69589999999999996</v>
      </c>
      <c r="F104" s="79">
        <v>8.3250000000000005E-2</v>
      </c>
      <c r="G104" s="75">
        <f t="shared" si="11"/>
        <v>0.77915000000000001</v>
      </c>
      <c r="H104" s="76">
        <v>2212</v>
      </c>
      <c r="I104" s="77" t="s">
        <v>70</v>
      </c>
      <c r="J104" s="83">
        <f t="shared" si="12"/>
        <v>0.22120000000000001</v>
      </c>
      <c r="K104" s="76">
        <v>943</v>
      </c>
      <c r="L104" s="77" t="s">
        <v>70</v>
      </c>
      <c r="M104" s="83">
        <f t="shared" si="13"/>
        <v>9.4299999999999995E-2</v>
      </c>
      <c r="N104" s="76">
        <v>845</v>
      </c>
      <c r="O104" s="77" t="s">
        <v>70</v>
      </c>
      <c r="P104" s="83">
        <f t="shared" si="14"/>
        <v>8.4499999999999992E-2</v>
      </c>
    </row>
    <row r="105" spans="1:16">
      <c r="A105" s="1">
        <f t="shared" si="15"/>
        <v>105</v>
      </c>
      <c r="B105" s="76">
        <v>200</v>
      </c>
      <c r="C105" s="77" t="s">
        <v>71</v>
      </c>
      <c r="D105" s="84">
        <f t="shared" si="10"/>
        <v>1.6666666666666666E-2</v>
      </c>
      <c r="E105" s="78">
        <v>0.73939999999999995</v>
      </c>
      <c r="F105" s="79">
        <v>7.8329999999999997E-2</v>
      </c>
      <c r="G105" s="75">
        <f t="shared" si="11"/>
        <v>0.81772999999999996</v>
      </c>
      <c r="H105" s="76">
        <v>2431</v>
      </c>
      <c r="I105" s="77" t="s">
        <v>70</v>
      </c>
      <c r="J105" s="83">
        <f t="shared" si="12"/>
        <v>0.24310000000000001</v>
      </c>
      <c r="K105" s="76">
        <v>992</v>
      </c>
      <c r="L105" s="77" t="s">
        <v>70</v>
      </c>
      <c r="M105" s="83">
        <f t="shared" si="13"/>
        <v>9.9199999999999997E-2</v>
      </c>
      <c r="N105" s="76">
        <v>901</v>
      </c>
      <c r="O105" s="77" t="s">
        <v>70</v>
      </c>
      <c r="P105" s="83">
        <f t="shared" si="14"/>
        <v>9.01E-2</v>
      </c>
    </row>
    <row r="106" spans="1:16">
      <c r="A106" s="1">
        <f t="shared" si="15"/>
        <v>106</v>
      </c>
      <c r="B106" s="76">
        <v>225</v>
      </c>
      <c r="C106" s="77" t="s">
        <v>71</v>
      </c>
      <c r="D106" s="84">
        <f t="shared" si="10"/>
        <v>1.8749999999999999E-2</v>
      </c>
      <c r="E106" s="78">
        <v>0.79169999999999996</v>
      </c>
      <c r="F106" s="79">
        <v>7.306E-2</v>
      </c>
      <c r="G106" s="75">
        <f t="shared" si="11"/>
        <v>0.86475999999999997</v>
      </c>
      <c r="H106" s="76">
        <v>2695</v>
      </c>
      <c r="I106" s="77" t="s">
        <v>70</v>
      </c>
      <c r="J106" s="83">
        <f t="shared" si="12"/>
        <v>0.26949999999999996</v>
      </c>
      <c r="K106" s="76">
        <v>1048</v>
      </c>
      <c r="L106" s="77" t="s">
        <v>70</v>
      </c>
      <c r="M106" s="83">
        <f t="shared" si="13"/>
        <v>0.1048</v>
      </c>
      <c r="N106" s="76">
        <v>966</v>
      </c>
      <c r="O106" s="77" t="s">
        <v>70</v>
      </c>
      <c r="P106" s="83">
        <f t="shared" si="14"/>
        <v>9.6599999999999991E-2</v>
      </c>
    </row>
    <row r="107" spans="1:16">
      <c r="A107" s="1">
        <f t="shared" si="15"/>
        <v>107</v>
      </c>
      <c r="B107" s="76">
        <v>250</v>
      </c>
      <c r="C107" s="77" t="s">
        <v>71</v>
      </c>
      <c r="D107" s="84">
        <f t="shared" si="10"/>
        <v>2.0833333333333332E-2</v>
      </c>
      <c r="E107" s="78">
        <v>0.84209999999999996</v>
      </c>
      <c r="F107" s="79">
        <v>6.8540000000000004E-2</v>
      </c>
      <c r="G107" s="75">
        <f t="shared" si="11"/>
        <v>0.91064000000000001</v>
      </c>
      <c r="H107" s="76">
        <v>2950</v>
      </c>
      <c r="I107" s="77" t="s">
        <v>70</v>
      </c>
      <c r="J107" s="83">
        <f t="shared" si="12"/>
        <v>0.29500000000000004</v>
      </c>
      <c r="K107" s="76">
        <v>1097</v>
      </c>
      <c r="L107" s="77" t="s">
        <v>70</v>
      </c>
      <c r="M107" s="83">
        <f t="shared" si="13"/>
        <v>0.10969999999999999</v>
      </c>
      <c r="N107" s="76">
        <v>1025</v>
      </c>
      <c r="O107" s="77" t="s">
        <v>70</v>
      </c>
      <c r="P107" s="83">
        <f t="shared" si="14"/>
        <v>0.10249999999999999</v>
      </c>
    </row>
    <row r="108" spans="1:16">
      <c r="A108" s="1">
        <f t="shared" si="15"/>
        <v>108</v>
      </c>
      <c r="B108" s="76">
        <v>275</v>
      </c>
      <c r="C108" s="77" t="s">
        <v>71</v>
      </c>
      <c r="D108" s="84">
        <f t="shared" si="10"/>
        <v>2.2916666666666669E-2</v>
      </c>
      <c r="E108" s="78">
        <v>0.89059999999999995</v>
      </c>
      <c r="F108" s="79">
        <v>6.4630000000000007E-2</v>
      </c>
      <c r="G108" s="75">
        <f t="shared" si="11"/>
        <v>0.95522999999999991</v>
      </c>
      <c r="H108" s="76">
        <v>3197</v>
      </c>
      <c r="I108" s="77" t="s">
        <v>70</v>
      </c>
      <c r="J108" s="83">
        <f t="shared" si="12"/>
        <v>0.31969999999999998</v>
      </c>
      <c r="K108" s="76">
        <v>1141</v>
      </c>
      <c r="L108" s="77" t="s">
        <v>70</v>
      </c>
      <c r="M108" s="83">
        <f t="shared" si="13"/>
        <v>0.11410000000000001</v>
      </c>
      <c r="N108" s="76">
        <v>1080</v>
      </c>
      <c r="O108" s="77" t="s">
        <v>70</v>
      </c>
      <c r="P108" s="83">
        <f t="shared" si="14"/>
        <v>0.10800000000000001</v>
      </c>
    </row>
    <row r="109" spans="1:16">
      <c r="A109" s="1">
        <f t="shared" si="15"/>
        <v>109</v>
      </c>
      <c r="B109" s="76">
        <v>300</v>
      </c>
      <c r="C109" s="77" t="s">
        <v>71</v>
      </c>
      <c r="D109" s="84">
        <f t="shared" ref="D109:D121" si="16">B109/1000/$C$5</f>
        <v>2.4999999999999998E-2</v>
      </c>
      <c r="E109" s="78">
        <v>0.93740000000000001</v>
      </c>
      <c r="F109" s="79">
        <v>6.1190000000000001E-2</v>
      </c>
      <c r="G109" s="75">
        <f t="shared" si="11"/>
        <v>0.99858999999999998</v>
      </c>
      <c r="H109" s="76">
        <v>3436</v>
      </c>
      <c r="I109" s="77" t="s">
        <v>70</v>
      </c>
      <c r="J109" s="83">
        <f t="shared" si="12"/>
        <v>0.34360000000000002</v>
      </c>
      <c r="K109" s="76">
        <v>1181</v>
      </c>
      <c r="L109" s="77" t="s">
        <v>70</v>
      </c>
      <c r="M109" s="83">
        <f t="shared" si="13"/>
        <v>0.11810000000000001</v>
      </c>
      <c r="N109" s="76">
        <v>1130</v>
      </c>
      <c r="O109" s="77" t="s">
        <v>70</v>
      </c>
      <c r="P109" s="83">
        <f t="shared" si="14"/>
        <v>0.11299999999999999</v>
      </c>
    </row>
    <row r="110" spans="1:16">
      <c r="A110" s="1">
        <f t="shared" si="15"/>
        <v>110</v>
      </c>
      <c r="B110" s="76">
        <v>325</v>
      </c>
      <c r="C110" s="77" t="s">
        <v>71</v>
      </c>
      <c r="D110" s="84">
        <f t="shared" si="16"/>
        <v>2.7083333333333334E-2</v>
      </c>
      <c r="E110" s="78">
        <v>0.98270000000000002</v>
      </c>
      <c r="F110" s="79">
        <v>5.815E-2</v>
      </c>
      <c r="G110" s="75">
        <f t="shared" si="11"/>
        <v>1.0408500000000001</v>
      </c>
      <c r="H110" s="76">
        <v>3668</v>
      </c>
      <c r="I110" s="77" t="s">
        <v>70</v>
      </c>
      <c r="J110" s="83">
        <f t="shared" si="12"/>
        <v>0.36680000000000001</v>
      </c>
      <c r="K110" s="76">
        <v>1218</v>
      </c>
      <c r="L110" s="77" t="s">
        <v>70</v>
      </c>
      <c r="M110" s="83">
        <f t="shared" si="13"/>
        <v>0.12179999999999999</v>
      </c>
      <c r="N110" s="76">
        <v>1178</v>
      </c>
      <c r="O110" s="77" t="s">
        <v>70</v>
      </c>
      <c r="P110" s="83">
        <f t="shared" si="14"/>
        <v>0.11779999999999999</v>
      </c>
    </row>
    <row r="111" spans="1:16">
      <c r="A111" s="1">
        <f t="shared" si="15"/>
        <v>111</v>
      </c>
      <c r="B111" s="76">
        <v>350</v>
      </c>
      <c r="C111" s="77" t="s">
        <v>71</v>
      </c>
      <c r="D111" s="84">
        <f t="shared" si="16"/>
        <v>2.9166666666666664E-2</v>
      </c>
      <c r="E111" s="78">
        <v>1.026</v>
      </c>
      <c r="F111" s="79">
        <v>5.5440000000000003E-2</v>
      </c>
      <c r="G111" s="75">
        <f t="shared" si="11"/>
        <v>1.08144</v>
      </c>
      <c r="H111" s="76">
        <v>3894</v>
      </c>
      <c r="I111" s="77" t="s">
        <v>70</v>
      </c>
      <c r="J111" s="83">
        <f t="shared" si="12"/>
        <v>0.38940000000000002</v>
      </c>
      <c r="K111" s="76">
        <v>1251</v>
      </c>
      <c r="L111" s="77" t="s">
        <v>70</v>
      </c>
      <c r="M111" s="83">
        <f t="shared" si="13"/>
        <v>0.12509999999999999</v>
      </c>
      <c r="N111" s="76">
        <v>1221</v>
      </c>
      <c r="O111" s="77" t="s">
        <v>70</v>
      </c>
      <c r="P111" s="83">
        <f t="shared" si="14"/>
        <v>0.12210000000000001</v>
      </c>
    </row>
    <row r="112" spans="1:16">
      <c r="A112" s="1">
        <f t="shared" si="15"/>
        <v>112</v>
      </c>
      <c r="B112" s="76">
        <v>375</v>
      </c>
      <c r="C112" s="77" t="s">
        <v>71</v>
      </c>
      <c r="D112" s="84">
        <f t="shared" si="16"/>
        <v>3.125E-2</v>
      </c>
      <c r="E112" s="78">
        <v>1.069</v>
      </c>
      <c r="F112" s="79">
        <v>5.3010000000000002E-2</v>
      </c>
      <c r="G112" s="75">
        <f t="shared" si="11"/>
        <v>1.12201</v>
      </c>
      <c r="H112" s="76">
        <v>4113</v>
      </c>
      <c r="I112" s="77" t="s">
        <v>70</v>
      </c>
      <c r="J112" s="83">
        <f t="shared" si="12"/>
        <v>0.41130000000000005</v>
      </c>
      <c r="K112" s="76">
        <v>1281</v>
      </c>
      <c r="L112" s="77" t="s">
        <v>70</v>
      </c>
      <c r="M112" s="83">
        <f t="shared" si="13"/>
        <v>0.12809999999999999</v>
      </c>
      <c r="N112" s="76">
        <v>1263</v>
      </c>
      <c r="O112" s="77" t="s">
        <v>70</v>
      </c>
      <c r="P112" s="83">
        <f t="shared" si="14"/>
        <v>0.1263</v>
      </c>
    </row>
    <row r="113" spans="1:16">
      <c r="A113" s="1">
        <f t="shared" si="15"/>
        <v>113</v>
      </c>
      <c r="B113" s="76">
        <v>400</v>
      </c>
      <c r="C113" s="77" t="s">
        <v>71</v>
      </c>
      <c r="D113" s="84">
        <f t="shared" si="16"/>
        <v>3.3333333333333333E-2</v>
      </c>
      <c r="E113" s="78">
        <v>1.1100000000000001</v>
      </c>
      <c r="F113" s="79">
        <v>5.0799999999999998E-2</v>
      </c>
      <c r="G113" s="75">
        <f t="shared" si="11"/>
        <v>1.1608000000000001</v>
      </c>
      <c r="H113" s="76">
        <v>4327</v>
      </c>
      <c r="I113" s="77" t="s">
        <v>70</v>
      </c>
      <c r="J113" s="83">
        <f t="shared" si="12"/>
        <v>0.43269999999999997</v>
      </c>
      <c r="K113" s="76">
        <v>1309</v>
      </c>
      <c r="L113" s="77" t="s">
        <v>70</v>
      </c>
      <c r="M113" s="83">
        <f t="shared" si="13"/>
        <v>0.13089999999999999</v>
      </c>
      <c r="N113" s="76">
        <v>1301</v>
      </c>
      <c r="O113" s="77" t="s">
        <v>70</v>
      </c>
      <c r="P113" s="83">
        <f t="shared" si="14"/>
        <v>0.13009999999999999</v>
      </c>
    </row>
    <row r="114" spans="1:16">
      <c r="A114" s="1">
        <f t="shared" si="15"/>
        <v>114</v>
      </c>
      <c r="B114" s="76">
        <v>450</v>
      </c>
      <c r="C114" s="77" t="s">
        <v>71</v>
      </c>
      <c r="D114" s="84">
        <f t="shared" si="16"/>
        <v>3.7499999999999999E-2</v>
      </c>
      <c r="E114" s="78">
        <v>1.1890000000000001</v>
      </c>
      <c r="F114" s="79">
        <v>4.6960000000000002E-2</v>
      </c>
      <c r="G114" s="75">
        <f t="shared" si="11"/>
        <v>1.2359599999999999</v>
      </c>
      <c r="H114" s="76">
        <v>4738</v>
      </c>
      <c r="I114" s="77" t="s">
        <v>70</v>
      </c>
      <c r="J114" s="83">
        <f t="shared" si="12"/>
        <v>0.47380000000000005</v>
      </c>
      <c r="K114" s="76">
        <v>1359</v>
      </c>
      <c r="L114" s="77" t="s">
        <v>70</v>
      </c>
      <c r="M114" s="83">
        <f t="shared" si="13"/>
        <v>0.13589999999999999</v>
      </c>
      <c r="N114" s="76">
        <v>1372</v>
      </c>
      <c r="O114" s="77" t="s">
        <v>70</v>
      </c>
      <c r="P114" s="83">
        <f t="shared" si="14"/>
        <v>0.13720000000000002</v>
      </c>
    </row>
    <row r="115" spans="1:16">
      <c r="A115" s="1">
        <f t="shared" si="15"/>
        <v>115</v>
      </c>
      <c r="B115" s="76">
        <v>500</v>
      </c>
      <c r="C115" s="77" t="s">
        <v>71</v>
      </c>
      <c r="D115" s="84">
        <f t="shared" si="16"/>
        <v>4.1666666666666664E-2</v>
      </c>
      <c r="E115" s="78">
        <v>1.2629999999999999</v>
      </c>
      <c r="F115" s="79">
        <v>4.3729999999999998E-2</v>
      </c>
      <c r="G115" s="75">
        <f t="shared" si="11"/>
        <v>1.3067299999999999</v>
      </c>
      <c r="H115" s="76">
        <v>5131</v>
      </c>
      <c r="I115" s="77" t="s">
        <v>70</v>
      </c>
      <c r="J115" s="83">
        <f t="shared" si="12"/>
        <v>0.5131</v>
      </c>
      <c r="K115" s="76">
        <v>1403</v>
      </c>
      <c r="L115" s="77" t="s">
        <v>70</v>
      </c>
      <c r="M115" s="83">
        <f t="shared" si="13"/>
        <v>0.14030000000000001</v>
      </c>
      <c r="N115" s="76">
        <v>1435</v>
      </c>
      <c r="O115" s="77" t="s">
        <v>70</v>
      </c>
      <c r="P115" s="83">
        <f t="shared" si="14"/>
        <v>0.14350000000000002</v>
      </c>
    </row>
    <row r="116" spans="1:16">
      <c r="A116" s="1">
        <f t="shared" si="15"/>
        <v>116</v>
      </c>
      <c r="B116" s="76">
        <v>550</v>
      </c>
      <c r="C116" s="77" t="s">
        <v>71</v>
      </c>
      <c r="D116" s="84">
        <f t="shared" si="16"/>
        <v>4.5833333333333337E-2</v>
      </c>
      <c r="E116" s="78">
        <v>1.333</v>
      </c>
      <c r="F116" s="79">
        <v>4.0960000000000003E-2</v>
      </c>
      <c r="G116" s="75">
        <f t="shared" si="11"/>
        <v>1.3739600000000001</v>
      </c>
      <c r="H116" s="76">
        <v>5508</v>
      </c>
      <c r="I116" s="77" t="s">
        <v>70</v>
      </c>
      <c r="J116" s="83">
        <f t="shared" ref="J116:J124" si="17">H116/1000/10</f>
        <v>0.55079999999999996</v>
      </c>
      <c r="K116" s="76">
        <v>1441</v>
      </c>
      <c r="L116" s="77" t="s">
        <v>70</v>
      </c>
      <c r="M116" s="83">
        <f t="shared" ref="M116:M147" si="18">K116/1000/10</f>
        <v>0.14410000000000001</v>
      </c>
      <c r="N116" s="76">
        <v>1493</v>
      </c>
      <c r="O116" s="77" t="s">
        <v>70</v>
      </c>
      <c r="P116" s="83">
        <f t="shared" ref="P116:P147" si="19">N116/1000/10</f>
        <v>0.14930000000000002</v>
      </c>
    </row>
    <row r="117" spans="1:16">
      <c r="A117" s="1">
        <f t="shared" si="15"/>
        <v>117</v>
      </c>
      <c r="B117" s="76">
        <v>600</v>
      </c>
      <c r="C117" s="77" t="s">
        <v>71</v>
      </c>
      <c r="D117" s="84">
        <f t="shared" si="16"/>
        <v>4.9999999999999996E-2</v>
      </c>
      <c r="E117" s="78">
        <v>1.4</v>
      </c>
      <c r="F117" s="79">
        <v>3.857E-2</v>
      </c>
      <c r="G117" s="75">
        <f t="shared" si="11"/>
        <v>1.4385699999999999</v>
      </c>
      <c r="H117" s="76">
        <v>5870</v>
      </c>
      <c r="I117" s="77" t="s">
        <v>70</v>
      </c>
      <c r="J117" s="83">
        <f t="shared" si="17"/>
        <v>0.58699999999999997</v>
      </c>
      <c r="K117" s="76">
        <v>1475</v>
      </c>
      <c r="L117" s="77" t="s">
        <v>70</v>
      </c>
      <c r="M117" s="83">
        <f t="shared" si="18"/>
        <v>0.14750000000000002</v>
      </c>
      <c r="N117" s="76">
        <v>1545</v>
      </c>
      <c r="O117" s="77" t="s">
        <v>70</v>
      </c>
      <c r="P117" s="83">
        <f t="shared" si="19"/>
        <v>0.1545</v>
      </c>
    </row>
    <row r="118" spans="1:16">
      <c r="A118" s="1">
        <f t="shared" si="15"/>
        <v>118</v>
      </c>
      <c r="B118" s="76">
        <v>650</v>
      </c>
      <c r="C118" s="77" t="s">
        <v>71</v>
      </c>
      <c r="D118" s="84">
        <f t="shared" si="16"/>
        <v>5.4166666666666669E-2</v>
      </c>
      <c r="E118" s="78">
        <v>1.464</v>
      </c>
      <c r="F118" s="79">
        <v>3.6459999999999999E-2</v>
      </c>
      <c r="G118" s="75">
        <f t="shared" si="11"/>
        <v>1.5004599999999999</v>
      </c>
      <c r="H118" s="76">
        <v>6219</v>
      </c>
      <c r="I118" s="77" t="s">
        <v>70</v>
      </c>
      <c r="J118" s="83">
        <f t="shared" si="17"/>
        <v>0.62190000000000001</v>
      </c>
      <c r="K118" s="76">
        <v>1505</v>
      </c>
      <c r="L118" s="77" t="s">
        <v>70</v>
      </c>
      <c r="M118" s="83">
        <f t="shared" si="18"/>
        <v>0.15049999999999999</v>
      </c>
      <c r="N118" s="76">
        <v>1593</v>
      </c>
      <c r="O118" s="77" t="s">
        <v>70</v>
      </c>
      <c r="P118" s="83">
        <f t="shared" si="19"/>
        <v>0.1593</v>
      </c>
    </row>
    <row r="119" spans="1:16">
      <c r="A119" s="1">
        <f t="shared" si="15"/>
        <v>119</v>
      </c>
      <c r="B119" s="76">
        <v>700</v>
      </c>
      <c r="C119" s="77" t="s">
        <v>71</v>
      </c>
      <c r="D119" s="84">
        <f t="shared" si="16"/>
        <v>5.8333333333333327E-2</v>
      </c>
      <c r="E119" s="78">
        <v>1.524</v>
      </c>
      <c r="F119" s="79">
        <v>3.4610000000000002E-2</v>
      </c>
      <c r="G119" s="75">
        <f t="shared" si="11"/>
        <v>1.5586100000000001</v>
      </c>
      <c r="H119" s="76">
        <v>6557</v>
      </c>
      <c r="I119" s="77" t="s">
        <v>70</v>
      </c>
      <c r="J119" s="83">
        <f t="shared" si="17"/>
        <v>0.65570000000000006</v>
      </c>
      <c r="K119" s="76">
        <v>1532</v>
      </c>
      <c r="L119" s="77" t="s">
        <v>70</v>
      </c>
      <c r="M119" s="83">
        <f t="shared" si="18"/>
        <v>0.1532</v>
      </c>
      <c r="N119" s="76">
        <v>1637</v>
      </c>
      <c r="O119" s="77" t="s">
        <v>70</v>
      </c>
      <c r="P119" s="83">
        <f t="shared" si="19"/>
        <v>0.16370000000000001</v>
      </c>
    </row>
    <row r="120" spans="1:16">
      <c r="A120" s="1">
        <f t="shared" si="15"/>
        <v>120</v>
      </c>
      <c r="B120" s="76">
        <v>800</v>
      </c>
      <c r="C120" s="77" t="s">
        <v>71</v>
      </c>
      <c r="D120" s="84">
        <f t="shared" si="16"/>
        <v>6.6666666666666666E-2</v>
      </c>
      <c r="E120" s="78">
        <v>1.6379999999999999</v>
      </c>
      <c r="F120" s="79">
        <v>3.1460000000000002E-2</v>
      </c>
      <c r="G120" s="75">
        <f t="shared" si="11"/>
        <v>1.6694599999999999</v>
      </c>
      <c r="H120" s="76">
        <v>7203</v>
      </c>
      <c r="I120" s="77" t="s">
        <v>70</v>
      </c>
      <c r="J120" s="83">
        <f t="shared" si="17"/>
        <v>0.72030000000000005</v>
      </c>
      <c r="K120" s="76">
        <v>1581</v>
      </c>
      <c r="L120" s="77" t="s">
        <v>70</v>
      </c>
      <c r="M120" s="83">
        <f t="shared" si="18"/>
        <v>0.15809999999999999</v>
      </c>
      <c r="N120" s="76">
        <v>1716</v>
      </c>
      <c r="O120" s="77" t="s">
        <v>70</v>
      </c>
      <c r="P120" s="83">
        <f t="shared" si="19"/>
        <v>0.1716</v>
      </c>
    </row>
    <row r="121" spans="1:16">
      <c r="A121" s="1">
        <f t="shared" si="15"/>
        <v>121</v>
      </c>
      <c r="B121" s="76">
        <v>900</v>
      </c>
      <c r="C121" s="77" t="s">
        <v>71</v>
      </c>
      <c r="D121" s="84">
        <f t="shared" si="16"/>
        <v>7.4999999999999997E-2</v>
      </c>
      <c r="E121" s="78">
        <v>1.742</v>
      </c>
      <c r="F121" s="79">
        <v>2.8889999999999999E-2</v>
      </c>
      <c r="G121" s="75">
        <f t="shared" si="11"/>
        <v>1.7708900000000001</v>
      </c>
      <c r="H121" s="76">
        <v>7814</v>
      </c>
      <c r="I121" s="77" t="s">
        <v>70</v>
      </c>
      <c r="J121" s="83">
        <f t="shared" si="17"/>
        <v>0.78139999999999998</v>
      </c>
      <c r="K121" s="76">
        <v>1621</v>
      </c>
      <c r="L121" s="77" t="s">
        <v>70</v>
      </c>
      <c r="M121" s="83">
        <f t="shared" si="18"/>
        <v>0.16209999999999999</v>
      </c>
      <c r="N121" s="76">
        <v>1785</v>
      </c>
      <c r="O121" s="77" t="s">
        <v>70</v>
      </c>
      <c r="P121" s="83">
        <f t="shared" si="19"/>
        <v>0.17849999999999999</v>
      </c>
    </row>
    <row r="122" spans="1:16">
      <c r="A122" s="1">
        <f t="shared" si="15"/>
        <v>122</v>
      </c>
      <c r="B122" s="76">
        <v>1</v>
      </c>
      <c r="C122" s="111" t="s">
        <v>73</v>
      </c>
      <c r="D122" s="84">
        <f t="shared" ref="D122:D153" si="20">B122/$C$5</f>
        <v>8.3333333333333329E-2</v>
      </c>
      <c r="E122" s="78">
        <v>1.837</v>
      </c>
      <c r="F122" s="79">
        <v>2.6749999999999999E-2</v>
      </c>
      <c r="G122" s="75">
        <f t="shared" si="11"/>
        <v>1.86375</v>
      </c>
      <c r="H122" s="76">
        <v>8397</v>
      </c>
      <c r="I122" s="77" t="s">
        <v>70</v>
      </c>
      <c r="J122" s="83">
        <f t="shared" si="17"/>
        <v>0.8397</v>
      </c>
      <c r="K122" s="76">
        <v>1656</v>
      </c>
      <c r="L122" s="77" t="s">
        <v>70</v>
      </c>
      <c r="M122" s="83">
        <f t="shared" si="18"/>
        <v>0.1656</v>
      </c>
      <c r="N122" s="76">
        <v>1846</v>
      </c>
      <c r="O122" s="77" t="s">
        <v>70</v>
      </c>
      <c r="P122" s="83">
        <f t="shared" si="19"/>
        <v>0.18460000000000001</v>
      </c>
    </row>
    <row r="123" spans="1:16">
      <c r="A123" s="1">
        <f t="shared" si="15"/>
        <v>123</v>
      </c>
      <c r="B123" s="76">
        <v>1.1000000000000001</v>
      </c>
      <c r="C123" s="77" t="s">
        <v>73</v>
      </c>
      <c r="D123" s="84">
        <f t="shared" si="20"/>
        <v>9.1666666666666674E-2</v>
      </c>
      <c r="E123" s="78">
        <v>1.9259999999999999</v>
      </c>
      <c r="F123" s="79">
        <v>2.494E-2</v>
      </c>
      <c r="G123" s="75">
        <f t="shared" si="11"/>
        <v>1.9509399999999999</v>
      </c>
      <c r="H123" s="76">
        <v>8955</v>
      </c>
      <c r="I123" s="77" t="s">
        <v>70</v>
      </c>
      <c r="J123" s="83">
        <f t="shared" si="17"/>
        <v>0.89549999999999996</v>
      </c>
      <c r="K123" s="76">
        <v>1687</v>
      </c>
      <c r="L123" s="77" t="s">
        <v>70</v>
      </c>
      <c r="M123" s="83">
        <f t="shared" si="18"/>
        <v>0.16870000000000002</v>
      </c>
      <c r="N123" s="76">
        <v>1901</v>
      </c>
      <c r="O123" s="77" t="s">
        <v>70</v>
      </c>
      <c r="P123" s="83">
        <f t="shared" si="19"/>
        <v>0.19009999999999999</v>
      </c>
    </row>
    <row r="124" spans="1:16">
      <c r="A124" s="1">
        <f t="shared" si="15"/>
        <v>124</v>
      </c>
      <c r="B124" s="76">
        <v>1.2</v>
      </c>
      <c r="C124" s="77" t="s">
        <v>73</v>
      </c>
      <c r="D124" s="84">
        <f t="shared" si="20"/>
        <v>9.9999999999999992E-2</v>
      </c>
      <c r="E124" s="78">
        <v>2.008</v>
      </c>
      <c r="F124" s="79">
        <v>2.3380000000000001E-2</v>
      </c>
      <c r="G124" s="75">
        <f t="shared" si="11"/>
        <v>2.03138</v>
      </c>
      <c r="H124" s="76">
        <v>9492</v>
      </c>
      <c r="I124" s="77" t="s">
        <v>70</v>
      </c>
      <c r="J124" s="83">
        <f t="shared" si="17"/>
        <v>0.94920000000000004</v>
      </c>
      <c r="K124" s="76">
        <v>1714</v>
      </c>
      <c r="L124" s="77" t="s">
        <v>70</v>
      </c>
      <c r="M124" s="83">
        <f t="shared" si="18"/>
        <v>0.1714</v>
      </c>
      <c r="N124" s="76">
        <v>1950</v>
      </c>
      <c r="O124" s="77" t="s">
        <v>70</v>
      </c>
      <c r="P124" s="83">
        <f t="shared" si="19"/>
        <v>0.19500000000000001</v>
      </c>
    </row>
    <row r="125" spans="1:16">
      <c r="A125" s="1">
        <f t="shared" si="15"/>
        <v>125</v>
      </c>
      <c r="B125" s="66">
        <v>1.3</v>
      </c>
      <c r="C125" s="67" t="s">
        <v>73</v>
      </c>
      <c r="D125" s="84">
        <f t="shared" si="20"/>
        <v>0.10833333333333334</v>
      </c>
      <c r="E125" s="78">
        <v>2.085</v>
      </c>
      <c r="F125" s="79">
        <v>2.2020000000000001E-2</v>
      </c>
      <c r="G125" s="75">
        <f t="shared" si="11"/>
        <v>2.1070199999999999</v>
      </c>
      <c r="H125" s="76">
        <v>1</v>
      </c>
      <c r="I125" s="111" t="s">
        <v>72</v>
      </c>
      <c r="J125" s="64">
        <f t="shared" ref="J125:J156" si="21">H125</f>
        <v>1</v>
      </c>
      <c r="K125" s="76">
        <v>1738</v>
      </c>
      <c r="L125" s="77" t="s">
        <v>70</v>
      </c>
      <c r="M125" s="83">
        <f t="shared" si="18"/>
        <v>0.17380000000000001</v>
      </c>
      <c r="N125" s="76">
        <v>1996</v>
      </c>
      <c r="O125" s="77" t="s">
        <v>70</v>
      </c>
      <c r="P125" s="83">
        <f t="shared" si="19"/>
        <v>0.1996</v>
      </c>
    </row>
    <row r="126" spans="1:16">
      <c r="A126" s="1">
        <f t="shared" si="15"/>
        <v>126</v>
      </c>
      <c r="B126" s="66">
        <v>1.4</v>
      </c>
      <c r="C126" s="67" t="s">
        <v>73</v>
      </c>
      <c r="D126" s="84">
        <f t="shared" si="20"/>
        <v>0.11666666666666665</v>
      </c>
      <c r="E126" s="78">
        <v>2.1560000000000001</v>
      </c>
      <c r="F126" s="79">
        <v>2.0820000000000002E-2</v>
      </c>
      <c r="G126" s="75">
        <f t="shared" si="11"/>
        <v>2.1768200000000002</v>
      </c>
      <c r="H126" s="66">
        <v>1.05</v>
      </c>
      <c r="I126" s="67" t="s">
        <v>72</v>
      </c>
      <c r="J126" s="64">
        <f t="shared" si="21"/>
        <v>1.05</v>
      </c>
      <c r="K126" s="66">
        <v>1760</v>
      </c>
      <c r="L126" s="67" t="s">
        <v>70</v>
      </c>
      <c r="M126" s="83">
        <f t="shared" si="18"/>
        <v>0.17599999999999999</v>
      </c>
      <c r="N126" s="66">
        <v>2038</v>
      </c>
      <c r="O126" s="67" t="s">
        <v>70</v>
      </c>
      <c r="P126" s="83">
        <f t="shared" si="19"/>
        <v>0.20379999999999998</v>
      </c>
    </row>
    <row r="127" spans="1:16">
      <c r="A127" s="1">
        <f t="shared" si="15"/>
        <v>127</v>
      </c>
      <c r="B127" s="66">
        <v>1.5</v>
      </c>
      <c r="C127" s="67" t="s">
        <v>73</v>
      </c>
      <c r="D127" s="84">
        <f t="shared" si="20"/>
        <v>0.125</v>
      </c>
      <c r="E127" s="78">
        <v>2.2229999999999999</v>
      </c>
      <c r="F127" s="79">
        <v>1.976E-2</v>
      </c>
      <c r="G127" s="75">
        <f t="shared" si="11"/>
        <v>2.2427599999999996</v>
      </c>
      <c r="H127" s="66">
        <v>1.1000000000000001</v>
      </c>
      <c r="I127" s="67" t="s">
        <v>72</v>
      </c>
      <c r="J127" s="64">
        <f t="shared" si="21"/>
        <v>1.1000000000000001</v>
      </c>
      <c r="K127" s="66">
        <v>1779</v>
      </c>
      <c r="L127" s="67" t="s">
        <v>70</v>
      </c>
      <c r="M127" s="83">
        <f t="shared" si="18"/>
        <v>0.1779</v>
      </c>
      <c r="N127" s="66">
        <v>2076</v>
      </c>
      <c r="O127" s="67" t="s">
        <v>70</v>
      </c>
      <c r="P127" s="83">
        <f t="shared" si="19"/>
        <v>0.20760000000000001</v>
      </c>
    </row>
    <row r="128" spans="1:16">
      <c r="A128" s="1">
        <f t="shared" si="15"/>
        <v>128</v>
      </c>
      <c r="B128" s="76">
        <v>1.6</v>
      </c>
      <c r="C128" s="77" t="s">
        <v>73</v>
      </c>
      <c r="D128" s="84">
        <f t="shared" si="20"/>
        <v>0.13333333333333333</v>
      </c>
      <c r="E128" s="78">
        <v>2.2850000000000001</v>
      </c>
      <c r="F128" s="79">
        <v>1.882E-2</v>
      </c>
      <c r="G128" s="75">
        <f t="shared" si="11"/>
        <v>2.30382</v>
      </c>
      <c r="H128" s="76">
        <v>1.1499999999999999</v>
      </c>
      <c r="I128" s="77" t="s">
        <v>72</v>
      </c>
      <c r="J128" s="64">
        <f t="shared" si="21"/>
        <v>1.1499999999999999</v>
      </c>
      <c r="K128" s="66">
        <v>1798</v>
      </c>
      <c r="L128" s="67" t="s">
        <v>70</v>
      </c>
      <c r="M128" s="83">
        <f t="shared" si="18"/>
        <v>0.17980000000000002</v>
      </c>
      <c r="N128" s="66">
        <v>2112</v>
      </c>
      <c r="O128" s="67" t="s">
        <v>70</v>
      </c>
      <c r="P128" s="83">
        <f t="shared" si="19"/>
        <v>0.2112</v>
      </c>
    </row>
    <row r="129" spans="1:16">
      <c r="A129" s="1">
        <f t="shared" si="15"/>
        <v>129</v>
      </c>
      <c r="B129" s="76">
        <v>1.7</v>
      </c>
      <c r="C129" s="77" t="s">
        <v>73</v>
      </c>
      <c r="D129" s="84">
        <f t="shared" si="20"/>
        <v>0.14166666666666666</v>
      </c>
      <c r="E129" s="78">
        <v>2.3439999999999999</v>
      </c>
      <c r="F129" s="79">
        <v>1.797E-2</v>
      </c>
      <c r="G129" s="75">
        <f t="shared" si="11"/>
        <v>2.3619699999999999</v>
      </c>
      <c r="H129" s="76">
        <v>1.19</v>
      </c>
      <c r="I129" s="77" t="s">
        <v>72</v>
      </c>
      <c r="J129" s="64">
        <f t="shared" si="21"/>
        <v>1.19</v>
      </c>
      <c r="K129" s="66">
        <v>1814</v>
      </c>
      <c r="L129" s="67" t="s">
        <v>70</v>
      </c>
      <c r="M129" s="83">
        <f t="shared" si="18"/>
        <v>0.18140000000000001</v>
      </c>
      <c r="N129" s="66">
        <v>2146</v>
      </c>
      <c r="O129" s="67" t="s">
        <v>70</v>
      </c>
      <c r="P129" s="83">
        <f t="shared" si="19"/>
        <v>0.21459999999999999</v>
      </c>
    </row>
    <row r="130" spans="1:16">
      <c r="A130" s="1">
        <f t="shared" si="15"/>
        <v>130</v>
      </c>
      <c r="B130" s="76">
        <v>1.8</v>
      </c>
      <c r="C130" s="77" t="s">
        <v>73</v>
      </c>
      <c r="D130" s="84">
        <f t="shared" si="20"/>
        <v>0.15</v>
      </c>
      <c r="E130" s="78">
        <v>2.399</v>
      </c>
      <c r="F130" s="79">
        <v>1.72E-2</v>
      </c>
      <c r="G130" s="75">
        <f t="shared" si="11"/>
        <v>2.4161999999999999</v>
      </c>
      <c r="H130" s="76">
        <v>1.24</v>
      </c>
      <c r="I130" s="77" t="s">
        <v>72</v>
      </c>
      <c r="J130" s="64">
        <f t="shared" si="21"/>
        <v>1.24</v>
      </c>
      <c r="K130" s="66">
        <v>1830</v>
      </c>
      <c r="L130" s="67" t="s">
        <v>70</v>
      </c>
      <c r="M130" s="83">
        <f t="shared" si="18"/>
        <v>0.183</v>
      </c>
      <c r="N130" s="66">
        <v>2178</v>
      </c>
      <c r="O130" s="67" t="s">
        <v>70</v>
      </c>
      <c r="P130" s="83">
        <f t="shared" si="19"/>
        <v>0.21779999999999999</v>
      </c>
    </row>
    <row r="131" spans="1:16">
      <c r="A131" s="1">
        <f t="shared" si="15"/>
        <v>131</v>
      </c>
      <c r="B131" s="76">
        <v>2</v>
      </c>
      <c r="C131" s="77" t="s">
        <v>73</v>
      </c>
      <c r="D131" s="84">
        <f t="shared" si="20"/>
        <v>0.16666666666666666</v>
      </c>
      <c r="E131" s="78">
        <v>2.4990000000000001</v>
      </c>
      <c r="F131" s="79">
        <v>1.585E-2</v>
      </c>
      <c r="G131" s="75">
        <f t="shared" si="11"/>
        <v>2.51485</v>
      </c>
      <c r="H131" s="76">
        <v>1.33</v>
      </c>
      <c r="I131" s="77" t="s">
        <v>72</v>
      </c>
      <c r="J131" s="64">
        <f t="shared" si="21"/>
        <v>1.33</v>
      </c>
      <c r="K131" s="66">
        <v>1860</v>
      </c>
      <c r="L131" s="67" t="s">
        <v>70</v>
      </c>
      <c r="M131" s="83">
        <f t="shared" si="18"/>
        <v>0.186</v>
      </c>
      <c r="N131" s="66">
        <v>2236</v>
      </c>
      <c r="O131" s="67" t="s">
        <v>70</v>
      </c>
      <c r="P131" s="83">
        <f t="shared" si="19"/>
        <v>0.22360000000000002</v>
      </c>
    </row>
    <row r="132" spans="1:16">
      <c r="A132" s="1">
        <f t="shared" si="15"/>
        <v>132</v>
      </c>
      <c r="B132" s="76">
        <v>2.25</v>
      </c>
      <c r="C132" s="77" t="s">
        <v>73</v>
      </c>
      <c r="D132" s="84">
        <f t="shared" si="20"/>
        <v>0.1875</v>
      </c>
      <c r="E132" s="78">
        <v>2.6080000000000001</v>
      </c>
      <c r="F132" s="79">
        <v>1.447E-2</v>
      </c>
      <c r="G132" s="75">
        <f t="shared" si="11"/>
        <v>2.6224700000000003</v>
      </c>
      <c r="H132" s="76">
        <v>1.44</v>
      </c>
      <c r="I132" s="77" t="s">
        <v>72</v>
      </c>
      <c r="J132" s="64">
        <f t="shared" si="21"/>
        <v>1.44</v>
      </c>
      <c r="K132" s="66">
        <v>1893</v>
      </c>
      <c r="L132" s="67" t="s">
        <v>70</v>
      </c>
      <c r="M132" s="83">
        <f t="shared" si="18"/>
        <v>0.1893</v>
      </c>
      <c r="N132" s="66">
        <v>2301</v>
      </c>
      <c r="O132" s="67" t="s">
        <v>70</v>
      </c>
      <c r="P132" s="83">
        <f t="shared" si="19"/>
        <v>0.23010000000000003</v>
      </c>
    </row>
    <row r="133" spans="1:16">
      <c r="A133" s="1">
        <f t="shared" si="15"/>
        <v>133</v>
      </c>
      <c r="B133" s="76">
        <v>2.5</v>
      </c>
      <c r="C133" s="77" t="s">
        <v>73</v>
      </c>
      <c r="D133" s="84">
        <f t="shared" si="20"/>
        <v>0.20833333333333334</v>
      </c>
      <c r="E133" s="78">
        <v>2.7029999999999998</v>
      </c>
      <c r="F133" s="79">
        <v>1.332E-2</v>
      </c>
      <c r="G133" s="75">
        <f t="shared" si="11"/>
        <v>2.7163200000000001</v>
      </c>
      <c r="H133" s="76">
        <v>1.54</v>
      </c>
      <c r="I133" s="77" t="s">
        <v>72</v>
      </c>
      <c r="J133" s="64">
        <f t="shared" si="21"/>
        <v>1.54</v>
      </c>
      <c r="K133" s="66">
        <v>1923</v>
      </c>
      <c r="L133" s="67" t="s">
        <v>70</v>
      </c>
      <c r="M133" s="83">
        <f t="shared" si="18"/>
        <v>0.1923</v>
      </c>
      <c r="N133" s="66">
        <v>2359</v>
      </c>
      <c r="O133" s="67" t="s">
        <v>70</v>
      </c>
      <c r="P133" s="83">
        <f t="shared" si="19"/>
        <v>0.2359</v>
      </c>
    </row>
    <row r="134" spans="1:16">
      <c r="A134" s="1">
        <f t="shared" si="15"/>
        <v>134</v>
      </c>
      <c r="B134" s="76">
        <v>2.75</v>
      </c>
      <c r="C134" s="77" t="s">
        <v>73</v>
      </c>
      <c r="D134" s="84">
        <f t="shared" si="20"/>
        <v>0.22916666666666666</v>
      </c>
      <c r="E134" s="78">
        <v>2.7839999999999998</v>
      </c>
      <c r="F134" s="79">
        <v>1.2359999999999999E-2</v>
      </c>
      <c r="G134" s="75">
        <f t="shared" si="11"/>
        <v>2.79636</v>
      </c>
      <c r="H134" s="76">
        <v>1.64</v>
      </c>
      <c r="I134" s="77" t="s">
        <v>72</v>
      </c>
      <c r="J134" s="64">
        <f t="shared" si="21"/>
        <v>1.64</v>
      </c>
      <c r="K134" s="66">
        <v>1949</v>
      </c>
      <c r="L134" s="67" t="s">
        <v>70</v>
      </c>
      <c r="M134" s="83">
        <f t="shared" si="18"/>
        <v>0.19490000000000002</v>
      </c>
      <c r="N134" s="66">
        <v>2412</v>
      </c>
      <c r="O134" s="67" t="s">
        <v>70</v>
      </c>
      <c r="P134" s="83">
        <f t="shared" si="19"/>
        <v>0.2412</v>
      </c>
    </row>
    <row r="135" spans="1:16">
      <c r="A135" s="1">
        <f t="shared" si="15"/>
        <v>135</v>
      </c>
      <c r="B135" s="76">
        <v>3</v>
      </c>
      <c r="C135" s="77" t="s">
        <v>73</v>
      </c>
      <c r="D135" s="84">
        <f t="shared" si="20"/>
        <v>0.25</v>
      </c>
      <c r="E135" s="78">
        <v>2.855</v>
      </c>
      <c r="F135" s="79">
        <v>1.154E-2</v>
      </c>
      <c r="G135" s="75">
        <f t="shared" si="11"/>
        <v>2.8665400000000001</v>
      </c>
      <c r="H135" s="76">
        <v>1.74</v>
      </c>
      <c r="I135" s="77" t="s">
        <v>72</v>
      </c>
      <c r="J135" s="64">
        <f t="shared" si="21"/>
        <v>1.74</v>
      </c>
      <c r="K135" s="66">
        <v>1973</v>
      </c>
      <c r="L135" s="67" t="s">
        <v>70</v>
      </c>
      <c r="M135" s="83">
        <f t="shared" si="18"/>
        <v>0.1973</v>
      </c>
      <c r="N135" s="66">
        <v>2460</v>
      </c>
      <c r="O135" s="67" t="s">
        <v>70</v>
      </c>
      <c r="P135" s="83">
        <f t="shared" si="19"/>
        <v>0.246</v>
      </c>
    </row>
    <row r="136" spans="1:16">
      <c r="A136" s="1">
        <f t="shared" si="15"/>
        <v>136</v>
      </c>
      <c r="B136" s="76">
        <v>3.25</v>
      </c>
      <c r="C136" s="77" t="s">
        <v>73</v>
      </c>
      <c r="D136" s="84">
        <f t="shared" si="20"/>
        <v>0.27083333333333331</v>
      </c>
      <c r="E136" s="78">
        <v>2.9159999999999999</v>
      </c>
      <c r="F136" s="79">
        <v>1.0829999999999999E-2</v>
      </c>
      <c r="G136" s="75">
        <f t="shared" si="11"/>
        <v>2.9268299999999998</v>
      </c>
      <c r="H136" s="76">
        <v>1.83</v>
      </c>
      <c r="I136" s="77" t="s">
        <v>72</v>
      </c>
      <c r="J136" s="64">
        <f t="shared" si="21"/>
        <v>1.83</v>
      </c>
      <c r="K136" s="66">
        <v>1995</v>
      </c>
      <c r="L136" s="67" t="s">
        <v>70</v>
      </c>
      <c r="M136" s="83">
        <f t="shared" si="18"/>
        <v>0.19950000000000001</v>
      </c>
      <c r="N136" s="66">
        <v>2505</v>
      </c>
      <c r="O136" s="67" t="s">
        <v>70</v>
      </c>
      <c r="P136" s="83">
        <f t="shared" si="19"/>
        <v>0.2505</v>
      </c>
    </row>
    <row r="137" spans="1:16">
      <c r="A137" s="1">
        <f t="shared" si="15"/>
        <v>137</v>
      </c>
      <c r="B137" s="76">
        <v>3.5</v>
      </c>
      <c r="C137" s="77" t="s">
        <v>73</v>
      </c>
      <c r="D137" s="84">
        <f t="shared" si="20"/>
        <v>0.29166666666666669</v>
      </c>
      <c r="E137" s="78">
        <v>2.968</v>
      </c>
      <c r="F137" s="79">
        <v>1.021E-2</v>
      </c>
      <c r="G137" s="75">
        <f t="shared" si="11"/>
        <v>2.9782099999999998</v>
      </c>
      <c r="H137" s="76">
        <v>1.92</v>
      </c>
      <c r="I137" s="77" t="s">
        <v>72</v>
      </c>
      <c r="J137" s="64">
        <f t="shared" si="21"/>
        <v>1.92</v>
      </c>
      <c r="K137" s="66">
        <v>2015</v>
      </c>
      <c r="L137" s="67" t="s">
        <v>70</v>
      </c>
      <c r="M137" s="83">
        <f t="shared" si="18"/>
        <v>0.20150000000000001</v>
      </c>
      <c r="N137" s="66">
        <v>2547</v>
      </c>
      <c r="O137" s="67" t="s">
        <v>70</v>
      </c>
      <c r="P137" s="83">
        <f t="shared" si="19"/>
        <v>0.25470000000000004</v>
      </c>
    </row>
    <row r="138" spans="1:16">
      <c r="A138" s="1">
        <f t="shared" si="15"/>
        <v>138</v>
      </c>
      <c r="B138" s="76">
        <v>3.75</v>
      </c>
      <c r="C138" s="77" t="s">
        <v>73</v>
      </c>
      <c r="D138" s="84">
        <f t="shared" si="20"/>
        <v>0.3125</v>
      </c>
      <c r="E138" s="78">
        <v>3.0139999999999998</v>
      </c>
      <c r="F138" s="79">
        <v>9.6609999999999994E-3</v>
      </c>
      <c r="G138" s="75">
        <f t="shared" si="11"/>
        <v>3.0236609999999997</v>
      </c>
      <c r="H138" s="76">
        <v>2.02</v>
      </c>
      <c r="I138" s="77" t="s">
        <v>72</v>
      </c>
      <c r="J138" s="64">
        <f t="shared" si="21"/>
        <v>2.02</v>
      </c>
      <c r="K138" s="66">
        <v>2034</v>
      </c>
      <c r="L138" s="67" t="s">
        <v>70</v>
      </c>
      <c r="M138" s="83">
        <f t="shared" si="18"/>
        <v>0.20339999999999997</v>
      </c>
      <c r="N138" s="66">
        <v>2587</v>
      </c>
      <c r="O138" s="67" t="s">
        <v>70</v>
      </c>
      <c r="P138" s="83">
        <f t="shared" si="19"/>
        <v>0.25870000000000004</v>
      </c>
    </row>
    <row r="139" spans="1:16">
      <c r="A139" s="1">
        <f t="shared" si="15"/>
        <v>139</v>
      </c>
      <c r="B139" s="76">
        <v>4</v>
      </c>
      <c r="C139" s="77" t="s">
        <v>73</v>
      </c>
      <c r="D139" s="84">
        <f t="shared" si="20"/>
        <v>0.33333333333333331</v>
      </c>
      <c r="E139" s="78">
        <v>3.0529999999999999</v>
      </c>
      <c r="F139" s="79">
        <v>9.1730000000000006E-3</v>
      </c>
      <c r="G139" s="75">
        <f t="shared" si="11"/>
        <v>3.062173</v>
      </c>
      <c r="H139" s="76">
        <v>2.11</v>
      </c>
      <c r="I139" s="77" t="s">
        <v>72</v>
      </c>
      <c r="J139" s="64">
        <f t="shared" si="21"/>
        <v>2.11</v>
      </c>
      <c r="K139" s="66">
        <v>2052</v>
      </c>
      <c r="L139" s="67" t="s">
        <v>70</v>
      </c>
      <c r="M139" s="83">
        <f t="shared" si="18"/>
        <v>0.20519999999999999</v>
      </c>
      <c r="N139" s="66">
        <v>2624</v>
      </c>
      <c r="O139" s="67" t="s">
        <v>70</v>
      </c>
      <c r="P139" s="83">
        <f t="shared" si="19"/>
        <v>0.26240000000000002</v>
      </c>
    </row>
    <row r="140" spans="1:16">
      <c r="A140" s="1">
        <f t="shared" si="15"/>
        <v>140</v>
      </c>
      <c r="B140" s="76">
        <v>4.5</v>
      </c>
      <c r="C140" s="80" t="s">
        <v>73</v>
      </c>
      <c r="D140" s="84">
        <f t="shared" si="20"/>
        <v>0.375</v>
      </c>
      <c r="E140" s="78">
        <v>3.1160000000000001</v>
      </c>
      <c r="F140" s="79">
        <v>8.3420000000000005E-3</v>
      </c>
      <c r="G140" s="75">
        <f t="shared" si="11"/>
        <v>3.124342</v>
      </c>
      <c r="H140" s="76">
        <v>2.29</v>
      </c>
      <c r="I140" s="77" t="s">
        <v>72</v>
      </c>
      <c r="J140" s="64">
        <f t="shared" si="21"/>
        <v>2.29</v>
      </c>
      <c r="K140" s="66">
        <v>2092</v>
      </c>
      <c r="L140" s="67" t="s">
        <v>70</v>
      </c>
      <c r="M140" s="83">
        <f t="shared" si="18"/>
        <v>0.2092</v>
      </c>
      <c r="N140" s="66">
        <v>2693</v>
      </c>
      <c r="O140" s="67" t="s">
        <v>70</v>
      </c>
      <c r="P140" s="83">
        <f t="shared" si="19"/>
        <v>0.26929999999999998</v>
      </c>
    </row>
    <row r="141" spans="1:16">
      <c r="A141" s="1">
        <f t="shared" si="15"/>
        <v>141</v>
      </c>
      <c r="B141" s="76">
        <v>5</v>
      </c>
      <c r="C141" s="67" t="s">
        <v>73</v>
      </c>
      <c r="D141" s="84">
        <f t="shared" si="20"/>
        <v>0.41666666666666669</v>
      </c>
      <c r="E141" s="78">
        <v>3.1619999999999999</v>
      </c>
      <c r="F141" s="79">
        <v>7.6600000000000001E-3</v>
      </c>
      <c r="G141" s="75">
        <f t="shared" si="11"/>
        <v>3.1696599999999999</v>
      </c>
      <c r="H141" s="66">
        <v>2.46</v>
      </c>
      <c r="I141" s="67" t="s">
        <v>72</v>
      </c>
      <c r="J141" s="64">
        <f t="shared" si="21"/>
        <v>2.46</v>
      </c>
      <c r="K141" s="66">
        <v>2130</v>
      </c>
      <c r="L141" s="67" t="s">
        <v>70</v>
      </c>
      <c r="M141" s="83">
        <f t="shared" si="18"/>
        <v>0.21299999999999999</v>
      </c>
      <c r="N141" s="66">
        <v>2757</v>
      </c>
      <c r="O141" s="67" t="s">
        <v>70</v>
      </c>
      <c r="P141" s="83">
        <f t="shared" si="19"/>
        <v>0.2757</v>
      </c>
    </row>
    <row r="142" spans="1:16">
      <c r="A142" s="1">
        <f t="shared" si="15"/>
        <v>142</v>
      </c>
      <c r="B142" s="76">
        <v>5.5</v>
      </c>
      <c r="C142" s="67" t="s">
        <v>73</v>
      </c>
      <c r="D142" s="84">
        <f t="shared" si="20"/>
        <v>0.45833333333333331</v>
      </c>
      <c r="E142" s="78">
        <v>3.1930000000000001</v>
      </c>
      <c r="F142" s="79">
        <v>7.0879999999999997E-3</v>
      </c>
      <c r="G142" s="75">
        <f t="shared" si="11"/>
        <v>3.200088</v>
      </c>
      <c r="H142" s="66">
        <v>2.64</v>
      </c>
      <c r="I142" s="67" t="s">
        <v>72</v>
      </c>
      <c r="J142" s="64">
        <f t="shared" si="21"/>
        <v>2.64</v>
      </c>
      <c r="K142" s="66">
        <v>2164</v>
      </c>
      <c r="L142" s="67" t="s">
        <v>70</v>
      </c>
      <c r="M142" s="83">
        <f t="shared" si="18"/>
        <v>0.21640000000000001</v>
      </c>
      <c r="N142" s="66">
        <v>2816</v>
      </c>
      <c r="O142" s="67" t="s">
        <v>70</v>
      </c>
      <c r="P142" s="83">
        <f t="shared" si="19"/>
        <v>0.28159999999999996</v>
      </c>
    </row>
    <row r="143" spans="1:16">
      <c r="A143" s="1">
        <f t="shared" si="15"/>
        <v>143</v>
      </c>
      <c r="B143" s="76">
        <v>6</v>
      </c>
      <c r="C143" s="67" t="s">
        <v>73</v>
      </c>
      <c r="D143" s="84">
        <f t="shared" si="20"/>
        <v>0.5</v>
      </c>
      <c r="E143" s="78">
        <v>3.214</v>
      </c>
      <c r="F143" s="79">
        <v>6.6020000000000002E-3</v>
      </c>
      <c r="G143" s="75">
        <f t="shared" si="11"/>
        <v>3.220602</v>
      </c>
      <c r="H143" s="66">
        <v>2.81</v>
      </c>
      <c r="I143" s="67" t="s">
        <v>72</v>
      </c>
      <c r="J143" s="64">
        <f t="shared" si="21"/>
        <v>2.81</v>
      </c>
      <c r="K143" s="66">
        <v>2197</v>
      </c>
      <c r="L143" s="67" t="s">
        <v>70</v>
      </c>
      <c r="M143" s="83">
        <f t="shared" si="18"/>
        <v>0.21970000000000001</v>
      </c>
      <c r="N143" s="66">
        <v>2872</v>
      </c>
      <c r="O143" s="67" t="s">
        <v>70</v>
      </c>
      <c r="P143" s="83">
        <f t="shared" si="19"/>
        <v>0.28720000000000001</v>
      </c>
    </row>
    <row r="144" spans="1:16">
      <c r="A144" s="1">
        <f t="shared" si="15"/>
        <v>144</v>
      </c>
      <c r="B144" s="76">
        <v>6.5</v>
      </c>
      <c r="C144" s="67" t="s">
        <v>73</v>
      </c>
      <c r="D144" s="84">
        <f t="shared" si="20"/>
        <v>0.54166666666666663</v>
      </c>
      <c r="E144" s="78">
        <v>3.2269999999999999</v>
      </c>
      <c r="F144" s="79">
        <v>6.182E-3</v>
      </c>
      <c r="G144" s="75">
        <f t="shared" si="11"/>
        <v>3.2331819999999998</v>
      </c>
      <c r="H144" s="66">
        <v>2.98</v>
      </c>
      <c r="I144" s="67" t="s">
        <v>72</v>
      </c>
      <c r="J144" s="64">
        <f t="shared" si="21"/>
        <v>2.98</v>
      </c>
      <c r="K144" s="66">
        <v>2228</v>
      </c>
      <c r="L144" s="67" t="s">
        <v>70</v>
      </c>
      <c r="M144" s="83">
        <f t="shared" si="18"/>
        <v>0.22280000000000003</v>
      </c>
      <c r="N144" s="66">
        <v>2925</v>
      </c>
      <c r="O144" s="67" t="s">
        <v>70</v>
      </c>
      <c r="P144" s="83">
        <f t="shared" si="19"/>
        <v>0.29249999999999998</v>
      </c>
    </row>
    <row r="145" spans="1:16">
      <c r="A145" s="1">
        <f t="shared" si="15"/>
        <v>145</v>
      </c>
      <c r="B145" s="76">
        <v>7</v>
      </c>
      <c r="C145" s="67" t="s">
        <v>73</v>
      </c>
      <c r="D145" s="84">
        <f t="shared" si="20"/>
        <v>0.58333333333333337</v>
      </c>
      <c r="E145" s="78">
        <v>3.2320000000000002</v>
      </c>
      <c r="F145" s="79">
        <v>5.8170000000000001E-3</v>
      </c>
      <c r="G145" s="75">
        <f t="shared" si="11"/>
        <v>3.2378170000000002</v>
      </c>
      <c r="H145" s="66">
        <v>3.16</v>
      </c>
      <c r="I145" s="67" t="s">
        <v>72</v>
      </c>
      <c r="J145" s="64">
        <f t="shared" si="21"/>
        <v>3.16</v>
      </c>
      <c r="K145" s="66">
        <v>2258</v>
      </c>
      <c r="L145" s="67" t="s">
        <v>70</v>
      </c>
      <c r="M145" s="83">
        <f t="shared" si="18"/>
        <v>0.2258</v>
      </c>
      <c r="N145" s="66">
        <v>2976</v>
      </c>
      <c r="O145" s="67" t="s">
        <v>70</v>
      </c>
      <c r="P145" s="83">
        <f t="shared" si="19"/>
        <v>0.29759999999999998</v>
      </c>
    </row>
    <row r="146" spans="1:16">
      <c r="A146" s="1">
        <f t="shared" si="15"/>
        <v>146</v>
      </c>
      <c r="B146" s="76">
        <v>8</v>
      </c>
      <c r="C146" s="67" t="s">
        <v>73</v>
      </c>
      <c r="D146" s="84">
        <f t="shared" si="20"/>
        <v>0.66666666666666663</v>
      </c>
      <c r="E146" s="78">
        <v>3.2269999999999999</v>
      </c>
      <c r="F146" s="79">
        <v>5.2100000000000002E-3</v>
      </c>
      <c r="G146" s="75">
        <f t="shared" si="11"/>
        <v>3.2322099999999998</v>
      </c>
      <c r="H146" s="66">
        <v>3.5</v>
      </c>
      <c r="I146" s="67" t="s">
        <v>72</v>
      </c>
      <c r="J146" s="64">
        <f t="shared" si="21"/>
        <v>3.5</v>
      </c>
      <c r="K146" s="66">
        <v>2340</v>
      </c>
      <c r="L146" s="67" t="s">
        <v>70</v>
      </c>
      <c r="M146" s="83">
        <f t="shared" si="18"/>
        <v>0.23399999999999999</v>
      </c>
      <c r="N146" s="66">
        <v>3073</v>
      </c>
      <c r="O146" s="67" t="s">
        <v>70</v>
      </c>
      <c r="P146" s="83">
        <f t="shared" si="19"/>
        <v>0.30730000000000002</v>
      </c>
    </row>
    <row r="147" spans="1:16">
      <c r="A147" s="1">
        <f t="shared" si="15"/>
        <v>147</v>
      </c>
      <c r="B147" s="76">
        <v>9</v>
      </c>
      <c r="C147" s="67" t="s">
        <v>73</v>
      </c>
      <c r="D147" s="84">
        <f t="shared" si="20"/>
        <v>0.75</v>
      </c>
      <c r="E147" s="78">
        <v>3.206</v>
      </c>
      <c r="F147" s="79">
        <v>4.725E-3</v>
      </c>
      <c r="G147" s="75">
        <f t="shared" si="11"/>
        <v>3.2107250000000001</v>
      </c>
      <c r="H147" s="66">
        <v>3.85</v>
      </c>
      <c r="I147" s="67" t="s">
        <v>72</v>
      </c>
      <c r="J147" s="64">
        <f t="shared" si="21"/>
        <v>3.85</v>
      </c>
      <c r="K147" s="66">
        <v>2419</v>
      </c>
      <c r="L147" s="67" t="s">
        <v>70</v>
      </c>
      <c r="M147" s="83">
        <f t="shared" si="18"/>
        <v>0.2419</v>
      </c>
      <c r="N147" s="66">
        <v>3164</v>
      </c>
      <c r="O147" s="67" t="s">
        <v>70</v>
      </c>
      <c r="P147" s="83">
        <f t="shared" si="19"/>
        <v>0.31640000000000001</v>
      </c>
    </row>
    <row r="148" spans="1:16">
      <c r="A148" s="1">
        <f t="shared" si="15"/>
        <v>148</v>
      </c>
      <c r="B148" s="76">
        <v>10</v>
      </c>
      <c r="C148" s="67" t="s">
        <v>73</v>
      </c>
      <c r="D148" s="84">
        <f t="shared" si="20"/>
        <v>0.83333333333333337</v>
      </c>
      <c r="E148" s="78">
        <v>3.1749999999999998</v>
      </c>
      <c r="F148" s="79">
        <v>4.3280000000000002E-3</v>
      </c>
      <c r="G148" s="75">
        <f t="shared" ref="G148:G211" si="22">E148+F148</f>
        <v>3.1793279999999999</v>
      </c>
      <c r="H148" s="66">
        <v>4.2</v>
      </c>
      <c r="I148" s="67" t="s">
        <v>72</v>
      </c>
      <c r="J148" s="64">
        <f t="shared" si="21"/>
        <v>4.2</v>
      </c>
      <c r="K148" s="66">
        <v>2496</v>
      </c>
      <c r="L148" s="67" t="s">
        <v>70</v>
      </c>
      <c r="M148" s="83">
        <f t="shared" ref="M148:M167" si="23">K148/1000/10</f>
        <v>0.24959999999999999</v>
      </c>
      <c r="N148" s="66">
        <v>3251</v>
      </c>
      <c r="O148" s="67" t="s">
        <v>70</v>
      </c>
      <c r="P148" s="83">
        <f t="shared" ref="P148:P171" si="24">N148/1000/10</f>
        <v>0.3251</v>
      </c>
    </row>
    <row r="149" spans="1:16">
      <c r="A149" s="1">
        <f t="shared" si="15"/>
        <v>149</v>
      </c>
      <c r="B149" s="76">
        <v>11</v>
      </c>
      <c r="C149" s="67" t="s">
        <v>73</v>
      </c>
      <c r="D149" s="84">
        <f t="shared" si="20"/>
        <v>0.91666666666666663</v>
      </c>
      <c r="E149" s="78">
        <v>3.137</v>
      </c>
      <c r="F149" s="79">
        <v>3.9969999999999997E-3</v>
      </c>
      <c r="G149" s="75">
        <f t="shared" si="22"/>
        <v>3.140997</v>
      </c>
      <c r="H149" s="66">
        <v>4.55</v>
      </c>
      <c r="I149" s="67" t="s">
        <v>72</v>
      </c>
      <c r="J149" s="64">
        <f t="shared" si="21"/>
        <v>4.55</v>
      </c>
      <c r="K149" s="66">
        <v>2570</v>
      </c>
      <c r="L149" s="67" t="s">
        <v>70</v>
      </c>
      <c r="M149" s="83">
        <f t="shared" si="23"/>
        <v>0.25700000000000001</v>
      </c>
      <c r="N149" s="66">
        <v>3336</v>
      </c>
      <c r="O149" s="67" t="s">
        <v>70</v>
      </c>
      <c r="P149" s="83">
        <f t="shared" si="24"/>
        <v>0.33360000000000001</v>
      </c>
    </row>
    <row r="150" spans="1:16">
      <c r="A150" s="1">
        <f t="shared" ref="A150:A213" si="25">A149+1</f>
        <v>150</v>
      </c>
      <c r="B150" s="76">
        <v>12</v>
      </c>
      <c r="C150" s="67" t="s">
        <v>73</v>
      </c>
      <c r="D150" s="83">
        <f t="shared" si="20"/>
        <v>1</v>
      </c>
      <c r="E150" s="78">
        <v>3.0939999999999999</v>
      </c>
      <c r="F150" s="79">
        <v>3.7160000000000001E-3</v>
      </c>
      <c r="G150" s="75">
        <f t="shared" si="22"/>
        <v>3.0977159999999997</v>
      </c>
      <c r="H150" s="66">
        <v>4.91</v>
      </c>
      <c r="I150" s="67" t="s">
        <v>72</v>
      </c>
      <c r="J150" s="64">
        <f t="shared" si="21"/>
        <v>4.91</v>
      </c>
      <c r="K150" s="66">
        <v>2644</v>
      </c>
      <c r="L150" s="67" t="s">
        <v>70</v>
      </c>
      <c r="M150" s="83">
        <f t="shared" si="23"/>
        <v>0.26440000000000002</v>
      </c>
      <c r="N150" s="66">
        <v>3419</v>
      </c>
      <c r="O150" s="67" t="s">
        <v>70</v>
      </c>
      <c r="P150" s="83">
        <f t="shared" si="24"/>
        <v>0.34189999999999998</v>
      </c>
    </row>
    <row r="151" spans="1:16">
      <c r="A151" s="1">
        <f t="shared" si="25"/>
        <v>151</v>
      </c>
      <c r="B151" s="76">
        <v>13</v>
      </c>
      <c r="C151" s="67" t="s">
        <v>73</v>
      </c>
      <c r="D151" s="83">
        <f t="shared" si="20"/>
        <v>1.0833333333333333</v>
      </c>
      <c r="E151" s="78">
        <v>3.0489999999999999</v>
      </c>
      <c r="F151" s="79">
        <v>3.4740000000000001E-3</v>
      </c>
      <c r="G151" s="75">
        <f t="shared" si="22"/>
        <v>3.0524740000000001</v>
      </c>
      <c r="H151" s="66">
        <v>5.27</v>
      </c>
      <c r="I151" s="67" t="s">
        <v>72</v>
      </c>
      <c r="J151" s="64">
        <f t="shared" si="21"/>
        <v>5.27</v>
      </c>
      <c r="K151" s="66">
        <v>2717</v>
      </c>
      <c r="L151" s="67" t="s">
        <v>70</v>
      </c>
      <c r="M151" s="83">
        <f t="shared" si="23"/>
        <v>0.2717</v>
      </c>
      <c r="N151" s="66">
        <v>3501</v>
      </c>
      <c r="O151" s="67" t="s">
        <v>70</v>
      </c>
      <c r="P151" s="83">
        <f t="shared" si="24"/>
        <v>0.35009999999999997</v>
      </c>
    </row>
    <row r="152" spans="1:16">
      <c r="A152" s="1">
        <f t="shared" si="25"/>
        <v>152</v>
      </c>
      <c r="B152" s="76">
        <v>14</v>
      </c>
      <c r="C152" s="67" t="s">
        <v>73</v>
      </c>
      <c r="D152" s="83">
        <f t="shared" si="20"/>
        <v>1.1666666666666667</v>
      </c>
      <c r="E152" s="78">
        <v>3.0019999999999998</v>
      </c>
      <c r="F152" s="79">
        <v>3.264E-3</v>
      </c>
      <c r="G152" s="75">
        <f t="shared" si="22"/>
        <v>3.0052639999999999</v>
      </c>
      <c r="H152" s="66">
        <v>5.64</v>
      </c>
      <c r="I152" s="67" t="s">
        <v>72</v>
      </c>
      <c r="J152" s="64">
        <f t="shared" si="21"/>
        <v>5.64</v>
      </c>
      <c r="K152" s="66">
        <v>2790</v>
      </c>
      <c r="L152" s="67" t="s">
        <v>70</v>
      </c>
      <c r="M152" s="83">
        <f t="shared" si="23"/>
        <v>0.27900000000000003</v>
      </c>
      <c r="N152" s="66">
        <v>3582</v>
      </c>
      <c r="O152" s="67" t="s">
        <v>70</v>
      </c>
      <c r="P152" s="83">
        <f t="shared" si="24"/>
        <v>0.35819999999999996</v>
      </c>
    </row>
    <row r="153" spans="1:16">
      <c r="A153" s="1">
        <f t="shared" si="25"/>
        <v>153</v>
      </c>
      <c r="B153" s="76">
        <v>15</v>
      </c>
      <c r="C153" s="67" t="s">
        <v>73</v>
      </c>
      <c r="D153" s="83">
        <f t="shared" si="20"/>
        <v>1.25</v>
      </c>
      <c r="E153" s="78">
        <v>2.9529999999999998</v>
      </c>
      <c r="F153" s="79">
        <v>3.0799999999999998E-3</v>
      </c>
      <c r="G153" s="75">
        <f t="shared" si="22"/>
        <v>2.95608</v>
      </c>
      <c r="H153" s="66">
        <v>6.01</v>
      </c>
      <c r="I153" s="67" t="s">
        <v>72</v>
      </c>
      <c r="J153" s="64">
        <f t="shared" si="21"/>
        <v>6.01</v>
      </c>
      <c r="K153" s="66">
        <v>2862</v>
      </c>
      <c r="L153" s="67" t="s">
        <v>70</v>
      </c>
      <c r="M153" s="83">
        <f t="shared" si="23"/>
        <v>0.28620000000000001</v>
      </c>
      <c r="N153" s="66">
        <v>3662</v>
      </c>
      <c r="O153" s="67" t="s">
        <v>70</v>
      </c>
      <c r="P153" s="83">
        <f t="shared" si="24"/>
        <v>0.36619999999999997</v>
      </c>
    </row>
    <row r="154" spans="1:16">
      <c r="A154" s="1">
        <f t="shared" si="25"/>
        <v>154</v>
      </c>
      <c r="B154" s="76">
        <v>16</v>
      </c>
      <c r="C154" s="67" t="s">
        <v>73</v>
      </c>
      <c r="D154" s="83">
        <f t="shared" ref="D154:D185" si="26">B154/$C$5</f>
        <v>1.3333333333333333</v>
      </c>
      <c r="E154" s="78">
        <v>2.9049999999999998</v>
      </c>
      <c r="F154" s="79">
        <v>2.9160000000000002E-3</v>
      </c>
      <c r="G154" s="75">
        <f t="shared" si="22"/>
        <v>2.9079159999999997</v>
      </c>
      <c r="H154" s="66">
        <v>6.4</v>
      </c>
      <c r="I154" s="67" t="s">
        <v>72</v>
      </c>
      <c r="J154" s="64">
        <f t="shared" si="21"/>
        <v>6.4</v>
      </c>
      <c r="K154" s="66">
        <v>2935</v>
      </c>
      <c r="L154" s="67" t="s">
        <v>70</v>
      </c>
      <c r="M154" s="83">
        <f t="shared" si="23"/>
        <v>0.29349999999999998</v>
      </c>
      <c r="N154" s="66">
        <v>3742</v>
      </c>
      <c r="O154" s="67" t="s">
        <v>70</v>
      </c>
      <c r="P154" s="83">
        <f t="shared" si="24"/>
        <v>0.37419999999999998</v>
      </c>
    </row>
    <row r="155" spans="1:16">
      <c r="A155" s="1">
        <f t="shared" si="25"/>
        <v>155</v>
      </c>
      <c r="B155" s="76">
        <v>17</v>
      </c>
      <c r="C155" s="67" t="s">
        <v>73</v>
      </c>
      <c r="D155" s="83">
        <f t="shared" si="26"/>
        <v>1.4166666666666667</v>
      </c>
      <c r="E155" s="78">
        <v>2.8559999999999999</v>
      </c>
      <c r="F155" s="79">
        <v>2.7699999999999999E-3</v>
      </c>
      <c r="G155" s="75">
        <f t="shared" si="22"/>
        <v>2.8587699999999998</v>
      </c>
      <c r="H155" s="66">
        <v>6.78</v>
      </c>
      <c r="I155" s="67" t="s">
        <v>72</v>
      </c>
      <c r="J155" s="64">
        <f t="shared" si="21"/>
        <v>6.78</v>
      </c>
      <c r="K155" s="66">
        <v>3008</v>
      </c>
      <c r="L155" s="67" t="s">
        <v>70</v>
      </c>
      <c r="M155" s="83">
        <f t="shared" si="23"/>
        <v>0.30080000000000001</v>
      </c>
      <c r="N155" s="66">
        <v>3822</v>
      </c>
      <c r="O155" s="67" t="s">
        <v>70</v>
      </c>
      <c r="P155" s="83">
        <f t="shared" si="24"/>
        <v>0.38219999999999998</v>
      </c>
    </row>
    <row r="156" spans="1:16">
      <c r="A156" s="1">
        <f t="shared" si="25"/>
        <v>156</v>
      </c>
      <c r="B156" s="76">
        <v>18</v>
      </c>
      <c r="C156" s="67" t="s">
        <v>73</v>
      </c>
      <c r="D156" s="83">
        <f t="shared" si="26"/>
        <v>1.5</v>
      </c>
      <c r="E156" s="78">
        <v>2.8079999999999998</v>
      </c>
      <c r="F156" s="79">
        <v>2.6389999999999999E-3</v>
      </c>
      <c r="G156" s="75">
        <f t="shared" si="22"/>
        <v>2.8106389999999997</v>
      </c>
      <c r="H156" s="66">
        <v>7.18</v>
      </c>
      <c r="I156" s="67" t="s">
        <v>72</v>
      </c>
      <c r="J156" s="64">
        <f t="shared" si="21"/>
        <v>7.18</v>
      </c>
      <c r="K156" s="66">
        <v>3082</v>
      </c>
      <c r="L156" s="67" t="s">
        <v>70</v>
      </c>
      <c r="M156" s="83">
        <f t="shared" si="23"/>
        <v>0.30819999999999997</v>
      </c>
      <c r="N156" s="66">
        <v>3903</v>
      </c>
      <c r="O156" s="67" t="s">
        <v>70</v>
      </c>
      <c r="P156" s="83">
        <f t="shared" si="24"/>
        <v>0.39029999999999998</v>
      </c>
    </row>
    <row r="157" spans="1:16">
      <c r="A157" s="1">
        <f t="shared" si="25"/>
        <v>157</v>
      </c>
      <c r="B157" s="76">
        <v>20</v>
      </c>
      <c r="C157" s="67" t="s">
        <v>73</v>
      </c>
      <c r="D157" s="83">
        <f t="shared" si="26"/>
        <v>1.6666666666666667</v>
      </c>
      <c r="E157" s="78">
        <v>2.714</v>
      </c>
      <c r="F157" s="79">
        <v>2.4130000000000002E-3</v>
      </c>
      <c r="G157" s="75">
        <f t="shared" si="22"/>
        <v>2.7164130000000002</v>
      </c>
      <c r="H157" s="66">
        <v>7.99</v>
      </c>
      <c r="I157" s="67" t="s">
        <v>72</v>
      </c>
      <c r="J157" s="64">
        <f t="shared" ref="J157:J193" si="27">H157</f>
        <v>7.99</v>
      </c>
      <c r="K157" s="66">
        <v>3330</v>
      </c>
      <c r="L157" s="67" t="s">
        <v>70</v>
      </c>
      <c r="M157" s="83">
        <f t="shared" si="23"/>
        <v>0.33300000000000002</v>
      </c>
      <c r="N157" s="66">
        <v>4065</v>
      </c>
      <c r="O157" s="67" t="s">
        <v>70</v>
      </c>
      <c r="P157" s="83">
        <f t="shared" si="24"/>
        <v>0.40650000000000003</v>
      </c>
    </row>
    <row r="158" spans="1:16">
      <c r="A158" s="1">
        <f t="shared" si="25"/>
        <v>158</v>
      </c>
      <c r="B158" s="76">
        <v>22.5</v>
      </c>
      <c r="C158" s="67" t="s">
        <v>73</v>
      </c>
      <c r="D158" s="83">
        <f t="shared" si="26"/>
        <v>1.875</v>
      </c>
      <c r="E158" s="78">
        <v>2.601</v>
      </c>
      <c r="F158" s="79">
        <v>2.1819999999999999E-3</v>
      </c>
      <c r="G158" s="75">
        <f t="shared" si="22"/>
        <v>2.6031819999999999</v>
      </c>
      <c r="H158" s="66">
        <v>9.0399999999999991</v>
      </c>
      <c r="I158" s="67" t="s">
        <v>72</v>
      </c>
      <c r="J158" s="64">
        <f t="shared" si="27"/>
        <v>9.0399999999999991</v>
      </c>
      <c r="K158" s="66">
        <v>3697</v>
      </c>
      <c r="L158" s="67" t="s">
        <v>70</v>
      </c>
      <c r="M158" s="83">
        <f t="shared" si="23"/>
        <v>0.36970000000000003</v>
      </c>
      <c r="N158" s="66">
        <v>4271</v>
      </c>
      <c r="O158" s="67" t="s">
        <v>70</v>
      </c>
      <c r="P158" s="83">
        <f t="shared" si="24"/>
        <v>0.42709999999999998</v>
      </c>
    </row>
    <row r="159" spans="1:16">
      <c r="A159" s="1">
        <f t="shared" si="25"/>
        <v>159</v>
      </c>
      <c r="B159" s="76">
        <v>25</v>
      </c>
      <c r="C159" s="67" t="s">
        <v>73</v>
      </c>
      <c r="D159" s="83">
        <f t="shared" si="26"/>
        <v>2.0833333333333335</v>
      </c>
      <c r="E159" s="78">
        <v>2.4990000000000001</v>
      </c>
      <c r="F159" s="79">
        <v>1.9940000000000001E-3</v>
      </c>
      <c r="G159" s="75">
        <f t="shared" si="22"/>
        <v>2.5009939999999999</v>
      </c>
      <c r="H159" s="66">
        <v>10.14</v>
      </c>
      <c r="I159" s="67" t="s">
        <v>72</v>
      </c>
      <c r="J159" s="64">
        <f t="shared" si="27"/>
        <v>10.14</v>
      </c>
      <c r="K159" s="66">
        <v>4058</v>
      </c>
      <c r="L159" s="67" t="s">
        <v>70</v>
      </c>
      <c r="M159" s="83">
        <f t="shared" si="23"/>
        <v>0.40579999999999999</v>
      </c>
      <c r="N159" s="66">
        <v>4481</v>
      </c>
      <c r="O159" s="67" t="s">
        <v>70</v>
      </c>
      <c r="P159" s="83">
        <f t="shared" si="24"/>
        <v>0.4481</v>
      </c>
    </row>
    <row r="160" spans="1:16">
      <c r="A160" s="1">
        <f t="shared" si="25"/>
        <v>160</v>
      </c>
      <c r="B160" s="76">
        <v>27.5</v>
      </c>
      <c r="C160" s="67" t="s">
        <v>73</v>
      </c>
      <c r="D160" s="83">
        <f t="shared" si="26"/>
        <v>2.2916666666666665</v>
      </c>
      <c r="E160" s="78">
        <v>2.3959999999999999</v>
      </c>
      <c r="F160" s="79">
        <v>1.838E-3</v>
      </c>
      <c r="G160" s="75">
        <f t="shared" si="22"/>
        <v>2.3978379999999997</v>
      </c>
      <c r="H160" s="66">
        <v>11.28</v>
      </c>
      <c r="I160" s="67" t="s">
        <v>72</v>
      </c>
      <c r="J160" s="64">
        <f t="shared" si="27"/>
        <v>11.28</v>
      </c>
      <c r="K160" s="66">
        <v>4416</v>
      </c>
      <c r="L160" s="67" t="s">
        <v>70</v>
      </c>
      <c r="M160" s="83">
        <f t="shared" si="23"/>
        <v>0.44160000000000005</v>
      </c>
      <c r="N160" s="66">
        <v>4698</v>
      </c>
      <c r="O160" s="67" t="s">
        <v>70</v>
      </c>
      <c r="P160" s="83">
        <f t="shared" si="24"/>
        <v>0.46980000000000005</v>
      </c>
    </row>
    <row r="161" spans="1:16">
      <c r="A161" s="1">
        <f t="shared" si="25"/>
        <v>161</v>
      </c>
      <c r="B161" s="76">
        <v>30</v>
      </c>
      <c r="C161" s="67" t="s">
        <v>73</v>
      </c>
      <c r="D161" s="83">
        <f t="shared" si="26"/>
        <v>2.5</v>
      </c>
      <c r="E161" s="78">
        <v>2.294</v>
      </c>
      <c r="F161" s="79">
        <v>1.7049999999999999E-3</v>
      </c>
      <c r="G161" s="75">
        <f t="shared" si="22"/>
        <v>2.2957049999999999</v>
      </c>
      <c r="H161" s="66">
        <v>12.47</v>
      </c>
      <c r="I161" s="67" t="s">
        <v>72</v>
      </c>
      <c r="J161" s="64">
        <f t="shared" si="27"/>
        <v>12.47</v>
      </c>
      <c r="K161" s="66">
        <v>4775</v>
      </c>
      <c r="L161" s="67" t="s">
        <v>70</v>
      </c>
      <c r="M161" s="83">
        <f t="shared" si="23"/>
        <v>0.47750000000000004</v>
      </c>
      <c r="N161" s="66">
        <v>4922</v>
      </c>
      <c r="O161" s="67" t="s">
        <v>70</v>
      </c>
      <c r="P161" s="83">
        <f t="shared" si="24"/>
        <v>0.49219999999999997</v>
      </c>
    </row>
    <row r="162" spans="1:16">
      <c r="A162" s="1">
        <f t="shared" si="25"/>
        <v>162</v>
      </c>
      <c r="B162" s="76">
        <v>32.5</v>
      </c>
      <c r="C162" s="67" t="s">
        <v>73</v>
      </c>
      <c r="D162" s="83">
        <f t="shared" si="26"/>
        <v>2.7083333333333335</v>
      </c>
      <c r="E162" s="78">
        <v>2.2080000000000002</v>
      </c>
      <c r="F162" s="79">
        <v>1.5920000000000001E-3</v>
      </c>
      <c r="G162" s="75">
        <f t="shared" si="22"/>
        <v>2.2095920000000002</v>
      </c>
      <c r="H162" s="66">
        <v>13.72</v>
      </c>
      <c r="I162" s="67" t="s">
        <v>72</v>
      </c>
      <c r="J162" s="64">
        <f t="shared" si="27"/>
        <v>13.72</v>
      </c>
      <c r="K162" s="66">
        <v>5137</v>
      </c>
      <c r="L162" s="67" t="s">
        <v>70</v>
      </c>
      <c r="M162" s="83">
        <f t="shared" si="23"/>
        <v>0.51369999999999993</v>
      </c>
      <c r="N162" s="66">
        <v>5154</v>
      </c>
      <c r="O162" s="67" t="s">
        <v>70</v>
      </c>
      <c r="P162" s="83">
        <f t="shared" si="24"/>
        <v>0.51539999999999997</v>
      </c>
    </row>
    <row r="163" spans="1:16">
      <c r="A163" s="1">
        <f t="shared" si="25"/>
        <v>163</v>
      </c>
      <c r="B163" s="76">
        <v>35</v>
      </c>
      <c r="C163" s="67" t="s">
        <v>73</v>
      </c>
      <c r="D163" s="83">
        <f t="shared" si="26"/>
        <v>2.9166666666666665</v>
      </c>
      <c r="E163" s="78">
        <v>2.1269999999999998</v>
      </c>
      <c r="F163" s="79">
        <v>1.493E-3</v>
      </c>
      <c r="G163" s="75">
        <f t="shared" si="22"/>
        <v>2.1284929999999997</v>
      </c>
      <c r="H163" s="66">
        <v>15.01</v>
      </c>
      <c r="I163" s="67" t="s">
        <v>72</v>
      </c>
      <c r="J163" s="64">
        <f t="shared" si="27"/>
        <v>15.01</v>
      </c>
      <c r="K163" s="66">
        <v>5500</v>
      </c>
      <c r="L163" s="67" t="s">
        <v>70</v>
      </c>
      <c r="M163" s="83">
        <f t="shared" si="23"/>
        <v>0.55000000000000004</v>
      </c>
      <c r="N163" s="66">
        <v>5394</v>
      </c>
      <c r="O163" s="67" t="s">
        <v>70</v>
      </c>
      <c r="P163" s="83">
        <f t="shared" si="24"/>
        <v>0.53939999999999999</v>
      </c>
    </row>
    <row r="164" spans="1:16">
      <c r="A164" s="1">
        <f t="shared" si="25"/>
        <v>164</v>
      </c>
      <c r="B164" s="76">
        <v>37.5</v>
      </c>
      <c r="C164" s="67" t="s">
        <v>73</v>
      </c>
      <c r="D164" s="83">
        <f t="shared" si="26"/>
        <v>3.125</v>
      </c>
      <c r="E164" s="78">
        <v>2.052</v>
      </c>
      <c r="F164" s="79">
        <v>1.407E-3</v>
      </c>
      <c r="G164" s="75">
        <f t="shared" si="22"/>
        <v>2.053407</v>
      </c>
      <c r="H164" s="66">
        <v>16.350000000000001</v>
      </c>
      <c r="I164" s="67" t="s">
        <v>72</v>
      </c>
      <c r="J164" s="64">
        <f t="shared" si="27"/>
        <v>16.350000000000001</v>
      </c>
      <c r="K164" s="66">
        <v>5867</v>
      </c>
      <c r="L164" s="67" t="s">
        <v>70</v>
      </c>
      <c r="M164" s="83">
        <f t="shared" si="23"/>
        <v>0.5867</v>
      </c>
      <c r="N164" s="66">
        <v>5642</v>
      </c>
      <c r="O164" s="67" t="s">
        <v>70</v>
      </c>
      <c r="P164" s="83">
        <f t="shared" si="24"/>
        <v>0.56420000000000003</v>
      </c>
    </row>
    <row r="165" spans="1:16">
      <c r="A165" s="1">
        <f t="shared" si="25"/>
        <v>165</v>
      </c>
      <c r="B165" s="76">
        <v>40</v>
      </c>
      <c r="C165" s="67" t="s">
        <v>73</v>
      </c>
      <c r="D165" s="83">
        <f t="shared" si="26"/>
        <v>3.3333333333333335</v>
      </c>
      <c r="E165" s="78">
        <v>1.9810000000000001</v>
      </c>
      <c r="F165" s="79">
        <v>1.3309999999999999E-3</v>
      </c>
      <c r="G165" s="75">
        <f t="shared" si="22"/>
        <v>1.9823310000000001</v>
      </c>
      <c r="H165" s="66">
        <v>17.73</v>
      </c>
      <c r="I165" s="67" t="s">
        <v>72</v>
      </c>
      <c r="J165" s="64">
        <f t="shared" si="27"/>
        <v>17.73</v>
      </c>
      <c r="K165" s="66">
        <v>6236</v>
      </c>
      <c r="L165" s="67" t="s">
        <v>70</v>
      </c>
      <c r="M165" s="83">
        <f t="shared" si="23"/>
        <v>0.62359999999999993</v>
      </c>
      <c r="N165" s="66">
        <v>5897</v>
      </c>
      <c r="O165" s="67" t="s">
        <v>70</v>
      </c>
      <c r="P165" s="83">
        <f t="shared" si="24"/>
        <v>0.5897</v>
      </c>
    </row>
    <row r="166" spans="1:16">
      <c r="A166" s="1">
        <f t="shared" si="25"/>
        <v>166</v>
      </c>
      <c r="B166" s="76">
        <v>45</v>
      </c>
      <c r="C166" s="67" t="s">
        <v>73</v>
      </c>
      <c r="D166" s="83">
        <f t="shared" si="26"/>
        <v>3.75</v>
      </c>
      <c r="E166" s="78">
        <v>1.853</v>
      </c>
      <c r="F166" s="79">
        <v>1.201E-3</v>
      </c>
      <c r="G166" s="75">
        <f t="shared" si="22"/>
        <v>1.854201</v>
      </c>
      <c r="H166" s="66">
        <v>20.65</v>
      </c>
      <c r="I166" s="67" t="s">
        <v>72</v>
      </c>
      <c r="J166" s="64">
        <f t="shared" si="27"/>
        <v>20.65</v>
      </c>
      <c r="K166" s="66">
        <v>7572</v>
      </c>
      <c r="L166" s="67" t="s">
        <v>70</v>
      </c>
      <c r="M166" s="83">
        <f t="shared" si="23"/>
        <v>0.75719999999999998</v>
      </c>
      <c r="N166" s="66">
        <v>6435</v>
      </c>
      <c r="O166" s="67" t="s">
        <v>70</v>
      </c>
      <c r="P166" s="83">
        <f t="shared" si="24"/>
        <v>0.64349999999999996</v>
      </c>
    </row>
    <row r="167" spans="1:16">
      <c r="A167" s="1">
        <f t="shared" si="25"/>
        <v>167</v>
      </c>
      <c r="B167" s="76">
        <v>50</v>
      </c>
      <c r="C167" s="67" t="s">
        <v>73</v>
      </c>
      <c r="D167" s="83">
        <f t="shared" si="26"/>
        <v>4.166666666666667</v>
      </c>
      <c r="E167" s="78">
        <v>1.7390000000000001</v>
      </c>
      <c r="F167" s="79">
        <v>1.096E-3</v>
      </c>
      <c r="G167" s="75">
        <f t="shared" si="22"/>
        <v>1.7400960000000001</v>
      </c>
      <c r="H167" s="66">
        <v>23.77</v>
      </c>
      <c r="I167" s="67" t="s">
        <v>72</v>
      </c>
      <c r="J167" s="64">
        <f t="shared" si="27"/>
        <v>23.77</v>
      </c>
      <c r="K167" s="66">
        <v>8854</v>
      </c>
      <c r="L167" s="67" t="s">
        <v>70</v>
      </c>
      <c r="M167" s="83">
        <f t="shared" si="23"/>
        <v>0.88539999999999996</v>
      </c>
      <c r="N167" s="66">
        <v>7007</v>
      </c>
      <c r="O167" s="67" t="s">
        <v>70</v>
      </c>
      <c r="P167" s="83">
        <f t="shared" si="24"/>
        <v>0.70069999999999999</v>
      </c>
    </row>
    <row r="168" spans="1:16">
      <c r="A168" s="1">
        <f t="shared" si="25"/>
        <v>168</v>
      </c>
      <c r="B168" s="76">
        <v>55</v>
      </c>
      <c r="C168" s="67" t="s">
        <v>73</v>
      </c>
      <c r="D168" s="83">
        <f t="shared" si="26"/>
        <v>4.583333333333333</v>
      </c>
      <c r="E168" s="78">
        <v>1.639</v>
      </c>
      <c r="F168" s="79">
        <v>1.0089999999999999E-3</v>
      </c>
      <c r="G168" s="75">
        <f t="shared" si="22"/>
        <v>1.6400090000000001</v>
      </c>
      <c r="H168" s="66">
        <v>27.09</v>
      </c>
      <c r="I168" s="67" t="s">
        <v>72</v>
      </c>
      <c r="J168" s="64">
        <f t="shared" si="27"/>
        <v>27.09</v>
      </c>
      <c r="K168" s="66">
        <v>1.01</v>
      </c>
      <c r="L168" s="112" t="s">
        <v>72</v>
      </c>
      <c r="M168" s="64">
        <f t="shared" ref="M168:M214" si="28">K168</f>
        <v>1.01</v>
      </c>
      <c r="N168" s="66">
        <v>7615</v>
      </c>
      <c r="O168" s="67" t="s">
        <v>70</v>
      </c>
      <c r="P168" s="83">
        <f t="shared" si="24"/>
        <v>0.76150000000000007</v>
      </c>
    </row>
    <row r="169" spans="1:16">
      <c r="A169" s="1">
        <f t="shared" si="25"/>
        <v>169</v>
      </c>
      <c r="B169" s="76">
        <v>60</v>
      </c>
      <c r="C169" s="67" t="s">
        <v>73</v>
      </c>
      <c r="D169" s="83">
        <f t="shared" si="26"/>
        <v>5</v>
      </c>
      <c r="E169" s="78">
        <v>1.5489999999999999</v>
      </c>
      <c r="F169" s="79">
        <v>9.3530000000000002E-4</v>
      </c>
      <c r="G169" s="75">
        <f t="shared" si="22"/>
        <v>1.5499353</v>
      </c>
      <c r="H169" s="66">
        <v>30.6</v>
      </c>
      <c r="I169" s="67" t="s">
        <v>72</v>
      </c>
      <c r="J169" s="64">
        <f t="shared" si="27"/>
        <v>30.6</v>
      </c>
      <c r="K169" s="66">
        <v>1.1399999999999999</v>
      </c>
      <c r="L169" s="67" t="s">
        <v>72</v>
      </c>
      <c r="M169" s="64">
        <f t="shared" si="28"/>
        <v>1.1399999999999999</v>
      </c>
      <c r="N169" s="66">
        <v>8259</v>
      </c>
      <c r="O169" s="67" t="s">
        <v>70</v>
      </c>
      <c r="P169" s="83">
        <f t="shared" si="24"/>
        <v>0.82590000000000008</v>
      </c>
    </row>
    <row r="170" spans="1:16">
      <c r="A170" s="1">
        <f t="shared" si="25"/>
        <v>170</v>
      </c>
      <c r="B170" s="76">
        <v>65</v>
      </c>
      <c r="C170" s="67" t="s">
        <v>73</v>
      </c>
      <c r="D170" s="83">
        <f t="shared" si="26"/>
        <v>5.416666666666667</v>
      </c>
      <c r="E170" s="78">
        <v>1.468</v>
      </c>
      <c r="F170" s="79">
        <v>8.721E-4</v>
      </c>
      <c r="G170" s="75">
        <f t="shared" si="22"/>
        <v>1.4688721</v>
      </c>
      <c r="H170" s="66">
        <v>34.31</v>
      </c>
      <c r="I170" s="67" t="s">
        <v>72</v>
      </c>
      <c r="J170" s="64">
        <f t="shared" si="27"/>
        <v>34.31</v>
      </c>
      <c r="K170" s="66">
        <v>1.26</v>
      </c>
      <c r="L170" s="67" t="s">
        <v>72</v>
      </c>
      <c r="M170" s="64">
        <f t="shared" si="28"/>
        <v>1.26</v>
      </c>
      <c r="N170" s="66">
        <v>8938</v>
      </c>
      <c r="O170" s="67" t="s">
        <v>70</v>
      </c>
      <c r="P170" s="83">
        <f t="shared" si="24"/>
        <v>0.89380000000000004</v>
      </c>
    </row>
    <row r="171" spans="1:16">
      <c r="A171" s="1">
        <f t="shared" si="25"/>
        <v>171</v>
      </c>
      <c r="B171" s="76">
        <v>70</v>
      </c>
      <c r="C171" s="67" t="s">
        <v>73</v>
      </c>
      <c r="D171" s="83">
        <f t="shared" si="26"/>
        <v>5.833333333333333</v>
      </c>
      <c r="E171" s="78">
        <v>1.3959999999999999</v>
      </c>
      <c r="F171" s="79">
        <v>8.1740000000000003E-4</v>
      </c>
      <c r="G171" s="75">
        <f t="shared" si="22"/>
        <v>1.3968174</v>
      </c>
      <c r="H171" s="66">
        <v>38.22</v>
      </c>
      <c r="I171" s="67" t="s">
        <v>72</v>
      </c>
      <c r="J171" s="64">
        <f t="shared" si="27"/>
        <v>38.22</v>
      </c>
      <c r="K171" s="66">
        <v>1.39</v>
      </c>
      <c r="L171" s="67" t="s">
        <v>72</v>
      </c>
      <c r="M171" s="64">
        <f t="shared" si="28"/>
        <v>1.39</v>
      </c>
      <c r="N171" s="66">
        <v>9654</v>
      </c>
      <c r="O171" s="67" t="s">
        <v>70</v>
      </c>
      <c r="P171" s="83">
        <f t="shared" si="24"/>
        <v>0.96540000000000004</v>
      </c>
    </row>
    <row r="172" spans="1:16">
      <c r="A172" s="1">
        <f t="shared" si="25"/>
        <v>172</v>
      </c>
      <c r="B172" s="76">
        <v>80</v>
      </c>
      <c r="C172" s="67" t="s">
        <v>73</v>
      </c>
      <c r="D172" s="83">
        <f t="shared" si="26"/>
        <v>6.666666666666667</v>
      </c>
      <c r="E172" s="78">
        <v>1.272</v>
      </c>
      <c r="F172" s="79">
        <v>7.2709999999999995E-4</v>
      </c>
      <c r="G172" s="75">
        <f t="shared" si="22"/>
        <v>1.2727271</v>
      </c>
      <c r="H172" s="66">
        <v>46.63</v>
      </c>
      <c r="I172" s="67" t="s">
        <v>72</v>
      </c>
      <c r="J172" s="64">
        <f t="shared" si="27"/>
        <v>46.63</v>
      </c>
      <c r="K172" s="66">
        <v>1.84</v>
      </c>
      <c r="L172" s="67" t="s">
        <v>72</v>
      </c>
      <c r="M172" s="64">
        <f t="shared" si="28"/>
        <v>1.84</v>
      </c>
      <c r="N172" s="66">
        <v>1.1200000000000001</v>
      </c>
      <c r="O172" s="112" t="s">
        <v>72</v>
      </c>
      <c r="P172" s="64">
        <f t="shared" ref="P172:P203" si="29">N172</f>
        <v>1.1200000000000001</v>
      </c>
    </row>
    <row r="173" spans="1:16">
      <c r="A173" s="1">
        <f t="shared" si="25"/>
        <v>173</v>
      </c>
      <c r="B173" s="76">
        <v>90</v>
      </c>
      <c r="C173" s="67" t="s">
        <v>73</v>
      </c>
      <c r="D173" s="83">
        <f t="shared" si="26"/>
        <v>7.5</v>
      </c>
      <c r="E173" s="78">
        <v>1.169</v>
      </c>
      <c r="F173" s="79">
        <v>6.5569999999999995E-4</v>
      </c>
      <c r="G173" s="75">
        <f t="shared" si="22"/>
        <v>1.1696557000000001</v>
      </c>
      <c r="H173" s="66">
        <v>55.82</v>
      </c>
      <c r="I173" s="67" t="s">
        <v>72</v>
      </c>
      <c r="J173" s="64">
        <f t="shared" si="27"/>
        <v>55.82</v>
      </c>
      <c r="K173" s="66">
        <v>2.27</v>
      </c>
      <c r="L173" s="67" t="s">
        <v>72</v>
      </c>
      <c r="M173" s="64">
        <f t="shared" si="28"/>
        <v>2.27</v>
      </c>
      <c r="N173" s="66">
        <v>1.29</v>
      </c>
      <c r="O173" s="67" t="s">
        <v>72</v>
      </c>
      <c r="P173" s="64">
        <f t="shared" si="29"/>
        <v>1.29</v>
      </c>
    </row>
    <row r="174" spans="1:16">
      <c r="A174" s="1">
        <f t="shared" si="25"/>
        <v>174</v>
      </c>
      <c r="B174" s="76">
        <v>100</v>
      </c>
      <c r="C174" s="67" t="s">
        <v>73</v>
      </c>
      <c r="D174" s="83">
        <f t="shared" si="26"/>
        <v>8.3333333333333339</v>
      </c>
      <c r="E174" s="78">
        <v>1.083</v>
      </c>
      <c r="F174" s="79">
        <v>5.976E-4</v>
      </c>
      <c r="G174" s="75">
        <f t="shared" si="22"/>
        <v>1.0835976</v>
      </c>
      <c r="H174" s="66">
        <v>65.77</v>
      </c>
      <c r="I174" s="67" t="s">
        <v>72</v>
      </c>
      <c r="J174" s="64">
        <f t="shared" si="27"/>
        <v>65.77</v>
      </c>
      <c r="K174" s="66">
        <v>2.69</v>
      </c>
      <c r="L174" s="67" t="s">
        <v>72</v>
      </c>
      <c r="M174" s="64">
        <f t="shared" si="28"/>
        <v>2.69</v>
      </c>
      <c r="N174" s="66">
        <v>1.47</v>
      </c>
      <c r="O174" s="67" t="s">
        <v>72</v>
      </c>
      <c r="P174" s="64">
        <f t="shared" si="29"/>
        <v>1.47</v>
      </c>
    </row>
    <row r="175" spans="1:16">
      <c r="A175" s="1">
        <f t="shared" si="25"/>
        <v>175</v>
      </c>
      <c r="B175" s="76">
        <v>110</v>
      </c>
      <c r="C175" s="67" t="s">
        <v>73</v>
      </c>
      <c r="D175" s="83">
        <f t="shared" si="26"/>
        <v>9.1666666666666661</v>
      </c>
      <c r="E175" s="78">
        <v>1.0089999999999999</v>
      </c>
      <c r="F175" s="79">
        <v>5.4949999999999997E-4</v>
      </c>
      <c r="G175" s="75">
        <f t="shared" si="22"/>
        <v>1.0095494999999999</v>
      </c>
      <c r="H175" s="66">
        <v>76.489999999999995</v>
      </c>
      <c r="I175" s="67" t="s">
        <v>72</v>
      </c>
      <c r="J175" s="64">
        <f t="shared" si="27"/>
        <v>76.489999999999995</v>
      </c>
      <c r="K175" s="66">
        <v>3.11</v>
      </c>
      <c r="L175" s="67" t="s">
        <v>72</v>
      </c>
      <c r="M175" s="64">
        <f t="shared" si="28"/>
        <v>3.11</v>
      </c>
      <c r="N175" s="66">
        <v>1.66</v>
      </c>
      <c r="O175" s="67" t="s">
        <v>72</v>
      </c>
      <c r="P175" s="64">
        <f t="shared" si="29"/>
        <v>1.66</v>
      </c>
    </row>
    <row r="176" spans="1:16">
      <c r="A176" s="1">
        <f t="shared" si="25"/>
        <v>176</v>
      </c>
      <c r="B176" s="76">
        <v>120</v>
      </c>
      <c r="C176" s="67" t="s">
        <v>73</v>
      </c>
      <c r="D176" s="83">
        <f t="shared" si="26"/>
        <v>10</v>
      </c>
      <c r="E176" s="78">
        <v>0.94669999999999999</v>
      </c>
      <c r="F176" s="79">
        <v>5.0880000000000001E-4</v>
      </c>
      <c r="G176" s="75">
        <f t="shared" si="22"/>
        <v>0.94720879999999996</v>
      </c>
      <c r="H176" s="66">
        <v>87.95</v>
      </c>
      <c r="I176" s="67" t="s">
        <v>72</v>
      </c>
      <c r="J176" s="64">
        <f t="shared" si="27"/>
        <v>87.95</v>
      </c>
      <c r="K176" s="66">
        <v>3.53</v>
      </c>
      <c r="L176" s="67" t="s">
        <v>72</v>
      </c>
      <c r="M176" s="64">
        <f t="shared" si="28"/>
        <v>3.53</v>
      </c>
      <c r="N176" s="66">
        <v>1.87</v>
      </c>
      <c r="O176" s="67" t="s">
        <v>72</v>
      </c>
      <c r="P176" s="64">
        <f t="shared" si="29"/>
        <v>1.87</v>
      </c>
    </row>
    <row r="177" spans="1:16">
      <c r="A177" s="1">
        <f t="shared" si="25"/>
        <v>177</v>
      </c>
      <c r="B177" s="76">
        <v>130</v>
      </c>
      <c r="C177" s="67" t="s">
        <v>73</v>
      </c>
      <c r="D177" s="83">
        <f t="shared" si="26"/>
        <v>10.833333333333334</v>
      </c>
      <c r="E177" s="78">
        <v>0.89249999999999996</v>
      </c>
      <c r="F177" s="79">
        <v>4.7409999999999998E-4</v>
      </c>
      <c r="G177" s="75">
        <f t="shared" si="22"/>
        <v>0.89297409999999999</v>
      </c>
      <c r="H177" s="66">
        <v>100.13</v>
      </c>
      <c r="I177" s="67" t="s">
        <v>72</v>
      </c>
      <c r="J177" s="64">
        <f t="shared" si="27"/>
        <v>100.13</v>
      </c>
      <c r="K177" s="66">
        <v>3.95</v>
      </c>
      <c r="L177" s="67" t="s">
        <v>72</v>
      </c>
      <c r="M177" s="64">
        <f t="shared" si="28"/>
        <v>3.95</v>
      </c>
      <c r="N177" s="66">
        <v>2.09</v>
      </c>
      <c r="O177" s="67" t="s">
        <v>72</v>
      </c>
      <c r="P177" s="64">
        <f t="shared" si="29"/>
        <v>2.09</v>
      </c>
    </row>
    <row r="178" spans="1:16">
      <c r="A178" s="1">
        <f t="shared" si="25"/>
        <v>178</v>
      </c>
      <c r="B178" s="66">
        <v>140</v>
      </c>
      <c r="C178" s="67" t="s">
        <v>73</v>
      </c>
      <c r="D178" s="83">
        <f t="shared" si="26"/>
        <v>11.666666666666666</v>
      </c>
      <c r="E178" s="78">
        <v>0.84509999999999996</v>
      </c>
      <c r="F178" s="79">
        <v>4.44E-4</v>
      </c>
      <c r="G178" s="75">
        <f t="shared" si="22"/>
        <v>0.84554399999999996</v>
      </c>
      <c r="H178" s="66">
        <v>113.03</v>
      </c>
      <c r="I178" s="67" t="s">
        <v>72</v>
      </c>
      <c r="J178" s="64">
        <f t="shared" si="27"/>
        <v>113.03</v>
      </c>
      <c r="K178" s="66">
        <v>4.37</v>
      </c>
      <c r="L178" s="67" t="s">
        <v>72</v>
      </c>
      <c r="M178" s="64">
        <f t="shared" si="28"/>
        <v>4.37</v>
      </c>
      <c r="N178" s="66">
        <v>2.3199999999999998</v>
      </c>
      <c r="O178" s="67" t="s">
        <v>72</v>
      </c>
      <c r="P178" s="64">
        <f t="shared" si="29"/>
        <v>2.3199999999999998</v>
      </c>
    </row>
    <row r="179" spans="1:16">
      <c r="A179" s="1">
        <f t="shared" si="25"/>
        <v>179</v>
      </c>
      <c r="B179" s="76">
        <v>150</v>
      </c>
      <c r="C179" s="77" t="s">
        <v>73</v>
      </c>
      <c r="D179" s="83">
        <f t="shared" si="26"/>
        <v>12.5</v>
      </c>
      <c r="E179" s="78">
        <v>0.8034</v>
      </c>
      <c r="F179" s="79">
        <v>4.1770000000000002E-4</v>
      </c>
      <c r="G179" s="75">
        <f t="shared" si="22"/>
        <v>0.80381769999999997</v>
      </c>
      <c r="H179" s="66">
        <v>126.62</v>
      </c>
      <c r="I179" s="67" t="s">
        <v>72</v>
      </c>
      <c r="J179" s="64">
        <f t="shared" si="27"/>
        <v>126.62</v>
      </c>
      <c r="K179" s="66">
        <v>4.8</v>
      </c>
      <c r="L179" s="67" t="s">
        <v>72</v>
      </c>
      <c r="M179" s="64">
        <f t="shared" si="28"/>
        <v>4.8</v>
      </c>
      <c r="N179" s="66">
        <v>2.57</v>
      </c>
      <c r="O179" s="67" t="s">
        <v>72</v>
      </c>
      <c r="P179" s="64">
        <f t="shared" si="29"/>
        <v>2.57</v>
      </c>
    </row>
    <row r="180" spans="1:16">
      <c r="A180" s="1">
        <f t="shared" si="25"/>
        <v>180</v>
      </c>
      <c r="B180" s="76">
        <v>160</v>
      </c>
      <c r="C180" s="77" t="s">
        <v>73</v>
      </c>
      <c r="D180" s="83">
        <f t="shared" si="26"/>
        <v>13.333333333333334</v>
      </c>
      <c r="E180" s="78">
        <v>0.76639999999999997</v>
      </c>
      <c r="F180" s="79">
        <v>3.9439999999999999E-4</v>
      </c>
      <c r="G180" s="75">
        <f t="shared" si="22"/>
        <v>0.76679439999999999</v>
      </c>
      <c r="H180" s="66">
        <v>140.88999999999999</v>
      </c>
      <c r="I180" s="67" t="s">
        <v>72</v>
      </c>
      <c r="J180" s="64">
        <f t="shared" si="27"/>
        <v>140.88999999999999</v>
      </c>
      <c r="K180" s="66">
        <v>5.24</v>
      </c>
      <c r="L180" s="67" t="s">
        <v>72</v>
      </c>
      <c r="M180" s="64">
        <f t="shared" si="28"/>
        <v>5.24</v>
      </c>
      <c r="N180" s="66">
        <v>2.83</v>
      </c>
      <c r="O180" s="67" t="s">
        <v>72</v>
      </c>
      <c r="P180" s="64">
        <f t="shared" si="29"/>
        <v>2.83</v>
      </c>
    </row>
    <row r="181" spans="1:16">
      <c r="A181" s="1">
        <f t="shared" si="25"/>
        <v>181</v>
      </c>
      <c r="B181" s="76">
        <v>170</v>
      </c>
      <c r="C181" s="77" t="s">
        <v>73</v>
      </c>
      <c r="D181" s="83">
        <f t="shared" si="26"/>
        <v>14.166666666666666</v>
      </c>
      <c r="E181" s="78">
        <v>0.73329999999999995</v>
      </c>
      <c r="F181" s="79">
        <v>3.7379999999999998E-4</v>
      </c>
      <c r="G181" s="75">
        <f t="shared" si="22"/>
        <v>0.73367379999999993</v>
      </c>
      <c r="H181" s="66">
        <v>155.83000000000001</v>
      </c>
      <c r="I181" s="67" t="s">
        <v>72</v>
      </c>
      <c r="J181" s="64">
        <f t="shared" si="27"/>
        <v>155.83000000000001</v>
      </c>
      <c r="K181" s="66">
        <v>5.68</v>
      </c>
      <c r="L181" s="67" t="s">
        <v>72</v>
      </c>
      <c r="M181" s="64">
        <f t="shared" si="28"/>
        <v>5.68</v>
      </c>
      <c r="N181" s="66">
        <v>3.09</v>
      </c>
      <c r="O181" s="67" t="s">
        <v>72</v>
      </c>
      <c r="P181" s="64">
        <f t="shared" si="29"/>
        <v>3.09</v>
      </c>
    </row>
    <row r="182" spans="1:16">
      <c r="A182" s="1">
        <f t="shared" si="25"/>
        <v>182</v>
      </c>
      <c r="B182" s="76">
        <v>180</v>
      </c>
      <c r="C182" s="77" t="s">
        <v>73</v>
      </c>
      <c r="D182" s="83">
        <f t="shared" si="26"/>
        <v>15</v>
      </c>
      <c r="E182" s="78">
        <v>0.70350000000000001</v>
      </c>
      <c r="F182" s="79">
        <v>3.5530000000000002E-4</v>
      </c>
      <c r="G182" s="75">
        <f t="shared" si="22"/>
        <v>0.70385529999999996</v>
      </c>
      <c r="H182" s="66">
        <v>171.43</v>
      </c>
      <c r="I182" s="67" t="s">
        <v>72</v>
      </c>
      <c r="J182" s="64">
        <f t="shared" si="27"/>
        <v>171.43</v>
      </c>
      <c r="K182" s="66">
        <v>6.12</v>
      </c>
      <c r="L182" s="67" t="s">
        <v>72</v>
      </c>
      <c r="M182" s="64">
        <f t="shared" si="28"/>
        <v>6.12</v>
      </c>
      <c r="N182" s="66">
        <v>3.37</v>
      </c>
      <c r="O182" s="67" t="s">
        <v>72</v>
      </c>
      <c r="P182" s="64">
        <f t="shared" si="29"/>
        <v>3.37</v>
      </c>
    </row>
    <row r="183" spans="1:16">
      <c r="A183" s="1">
        <f t="shared" si="25"/>
        <v>183</v>
      </c>
      <c r="B183" s="76">
        <v>200</v>
      </c>
      <c r="C183" s="77" t="s">
        <v>73</v>
      </c>
      <c r="D183" s="83">
        <f t="shared" si="26"/>
        <v>16.666666666666668</v>
      </c>
      <c r="E183" s="78">
        <v>0.65200000000000002</v>
      </c>
      <c r="F183" s="79">
        <v>3.235E-4</v>
      </c>
      <c r="G183" s="75">
        <f t="shared" si="22"/>
        <v>0.65232350000000006</v>
      </c>
      <c r="H183" s="66">
        <v>204.51</v>
      </c>
      <c r="I183" s="67" t="s">
        <v>72</v>
      </c>
      <c r="J183" s="64">
        <f t="shared" si="27"/>
        <v>204.51</v>
      </c>
      <c r="K183" s="66">
        <v>7.76</v>
      </c>
      <c r="L183" s="67" t="s">
        <v>72</v>
      </c>
      <c r="M183" s="64">
        <f t="shared" si="28"/>
        <v>7.76</v>
      </c>
      <c r="N183" s="66">
        <v>3.96</v>
      </c>
      <c r="O183" s="67" t="s">
        <v>72</v>
      </c>
      <c r="P183" s="64">
        <f t="shared" si="29"/>
        <v>3.96</v>
      </c>
    </row>
    <row r="184" spans="1:16">
      <c r="A184" s="1">
        <f t="shared" si="25"/>
        <v>184</v>
      </c>
      <c r="B184" s="76">
        <v>225</v>
      </c>
      <c r="C184" s="77" t="s">
        <v>73</v>
      </c>
      <c r="D184" s="83">
        <f t="shared" si="26"/>
        <v>18.75</v>
      </c>
      <c r="E184" s="78">
        <v>0.59919999999999995</v>
      </c>
      <c r="F184" s="79">
        <v>2.9129999999999998E-4</v>
      </c>
      <c r="G184" s="75">
        <f t="shared" si="22"/>
        <v>0.59949129999999995</v>
      </c>
      <c r="H184" s="66">
        <v>249.32</v>
      </c>
      <c r="I184" s="67" t="s">
        <v>72</v>
      </c>
      <c r="J184" s="64">
        <f t="shared" si="27"/>
        <v>249.32</v>
      </c>
      <c r="K184" s="66">
        <v>10.08</v>
      </c>
      <c r="L184" s="67" t="s">
        <v>72</v>
      </c>
      <c r="M184" s="64">
        <f t="shared" si="28"/>
        <v>10.08</v>
      </c>
      <c r="N184" s="66">
        <v>4.75</v>
      </c>
      <c r="O184" s="67" t="s">
        <v>72</v>
      </c>
      <c r="P184" s="64">
        <f t="shared" si="29"/>
        <v>4.75</v>
      </c>
    </row>
    <row r="185" spans="1:16">
      <c r="A185" s="1">
        <f t="shared" si="25"/>
        <v>185</v>
      </c>
      <c r="B185" s="76">
        <v>250</v>
      </c>
      <c r="C185" s="77" t="s">
        <v>73</v>
      </c>
      <c r="D185" s="83">
        <f t="shared" si="26"/>
        <v>20.833333333333332</v>
      </c>
      <c r="E185" s="78">
        <v>0.55549999999999999</v>
      </c>
      <c r="F185" s="79">
        <v>2.6509999999999999E-4</v>
      </c>
      <c r="G185" s="75">
        <f t="shared" si="22"/>
        <v>0.55576510000000001</v>
      </c>
      <c r="H185" s="66">
        <v>297.86</v>
      </c>
      <c r="I185" s="67" t="s">
        <v>72</v>
      </c>
      <c r="J185" s="64">
        <f t="shared" si="27"/>
        <v>297.86</v>
      </c>
      <c r="K185" s="66">
        <v>12.27</v>
      </c>
      <c r="L185" s="67" t="s">
        <v>72</v>
      </c>
      <c r="M185" s="64">
        <f t="shared" si="28"/>
        <v>12.27</v>
      </c>
      <c r="N185" s="66">
        <v>5.6</v>
      </c>
      <c r="O185" s="67" t="s">
        <v>72</v>
      </c>
      <c r="P185" s="64">
        <f t="shared" si="29"/>
        <v>5.6</v>
      </c>
    </row>
    <row r="186" spans="1:16">
      <c r="A186" s="1">
        <f t="shared" si="25"/>
        <v>186</v>
      </c>
      <c r="B186" s="76">
        <v>275</v>
      </c>
      <c r="C186" s="77" t="s">
        <v>73</v>
      </c>
      <c r="D186" s="83">
        <f t="shared" ref="D186:D199" si="30">B186/$C$5</f>
        <v>22.916666666666668</v>
      </c>
      <c r="E186" s="78">
        <v>0.51849999999999996</v>
      </c>
      <c r="F186" s="79">
        <v>2.4350000000000001E-4</v>
      </c>
      <c r="G186" s="75">
        <f t="shared" si="22"/>
        <v>0.51874349999999991</v>
      </c>
      <c r="H186" s="66">
        <v>350.05</v>
      </c>
      <c r="I186" s="67" t="s">
        <v>72</v>
      </c>
      <c r="J186" s="64">
        <f t="shared" si="27"/>
        <v>350.05</v>
      </c>
      <c r="K186" s="66">
        <v>14.39</v>
      </c>
      <c r="L186" s="67" t="s">
        <v>72</v>
      </c>
      <c r="M186" s="64">
        <f t="shared" si="28"/>
        <v>14.39</v>
      </c>
      <c r="N186" s="66">
        <v>6.51</v>
      </c>
      <c r="O186" s="67" t="s">
        <v>72</v>
      </c>
      <c r="P186" s="64">
        <f t="shared" si="29"/>
        <v>6.51</v>
      </c>
    </row>
    <row r="187" spans="1:16">
      <c r="A187" s="1">
        <f t="shared" si="25"/>
        <v>187</v>
      </c>
      <c r="B187" s="76">
        <v>300</v>
      </c>
      <c r="C187" s="77" t="s">
        <v>73</v>
      </c>
      <c r="D187" s="83">
        <f t="shared" si="30"/>
        <v>25</v>
      </c>
      <c r="E187" s="78">
        <v>0.48630000000000001</v>
      </c>
      <c r="F187" s="79">
        <v>2.253E-4</v>
      </c>
      <c r="G187" s="75">
        <f t="shared" si="22"/>
        <v>0.48652529999999999</v>
      </c>
      <c r="H187" s="66">
        <v>405.82</v>
      </c>
      <c r="I187" s="67" t="s">
        <v>72</v>
      </c>
      <c r="J187" s="64">
        <f t="shared" si="27"/>
        <v>405.82</v>
      </c>
      <c r="K187" s="66">
        <v>16.489999999999998</v>
      </c>
      <c r="L187" s="67" t="s">
        <v>72</v>
      </c>
      <c r="M187" s="64">
        <f t="shared" si="28"/>
        <v>16.489999999999998</v>
      </c>
      <c r="N187" s="66">
        <v>7.48</v>
      </c>
      <c r="O187" s="67" t="s">
        <v>72</v>
      </c>
      <c r="P187" s="64">
        <f t="shared" si="29"/>
        <v>7.48</v>
      </c>
    </row>
    <row r="188" spans="1:16">
      <c r="A188" s="1">
        <f t="shared" si="25"/>
        <v>188</v>
      </c>
      <c r="B188" s="76">
        <v>325</v>
      </c>
      <c r="C188" s="77" t="s">
        <v>73</v>
      </c>
      <c r="D188" s="83">
        <f t="shared" si="30"/>
        <v>27.083333333333332</v>
      </c>
      <c r="E188" s="78">
        <v>0.45779999999999998</v>
      </c>
      <c r="F188" s="79">
        <v>2.097E-4</v>
      </c>
      <c r="G188" s="75">
        <f t="shared" si="22"/>
        <v>0.45800969999999996</v>
      </c>
      <c r="H188" s="66">
        <v>465.17</v>
      </c>
      <c r="I188" s="67" t="s">
        <v>72</v>
      </c>
      <c r="J188" s="64">
        <f t="shared" si="27"/>
        <v>465.17</v>
      </c>
      <c r="K188" s="66">
        <v>18.579999999999998</v>
      </c>
      <c r="L188" s="67" t="s">
        <v>72</v>
      </c>
      <c r="M188" s="64">
        <f t="shared" si="28"/>
        <v>18.579999999999998</v>
      </c>
      <c r="N188" s="66">
        <v>8.5</v>
      </c>
      <c r="O188" s="67" t="s">
        <v>72</v>
      </c>
      <c r="P188" s="64">
        <f t="shared" si="29"/>
        <v>8.5</v>
      </c>
    </row>
    <row r="189" spans="1:16">
      <c r="A189" s="1">
        <f t="shared" si="25"/>
        <v>189</v>
      </c>
      <c r="B189" s="76">
        <v>350</v>
      </c>
      <c r="C189" s="77" t="s">
        <v>73</v>
      </c>
      <c r="D189" s="83">
        <f t="shared" si="30"/>
        <v>29.166666666666668</v>
      </c>
      <c r="E189" s="78">
        <v>0.43219999999999997</v>
      </c>
      <c r="F189" s="79">
        <v>1.962E-4</v>
      </c>
      <c r="G189" s="75">
        <f t="shared" si="22"/>
        <v>0.43239619999999995</v>
      </c>
      <c r="H189" s="66">
        <v>528.14</v>
      </c>
      <c r="I189" s="67" t="s">
        <v>72</v>
      </c>
      <c r="J189" s="64">
        <f t="shared" si="27"/>
        <v>528.14</v>
      </c>
      <c r="K189" s="66">
        <v>20.69</v>
      </c>
      <c r="L189" s="67" t="s">
        <v>72</v>
      </c>
      <c r="M189" s="64">
        <f t="shared" si="28"/>
        <v>20.69</v>
      </c>
      <c r="N189" s="66">
        <v>9.58</v>
      </c>
      <c r="O189" s="67" t="s">
        <v>72</v>
      </c>
      <c r="P189" s="64">
        <f t="shared" si="29"/>
        <v>9.58</v>
      </c>
    </row>
    <row r="190" spans="1:16">
      <c r="A190" s="1">
        <f t="shared" si="25"/>
        <v>190</v>
      </c>
      <c r="B190" s="76">
        <v>375</v>
      </c>
      <c r="C190" s="77" t="s">
        <v>73</v>
      </c>
      <c r="D190" s="83">
        <f t="shared" si="30"/>
        <v>31.25</v>
      </c>
      <c r="E190" s="78">
        <v>0.40949999999999998</v>
      </c>
      <c r="F190" s="79">
        <v>1.8440000000000001E-4</v>
      </c>
      <c r="G190" s="75">
        <f t="shared" si="22"/>
        <v>0.40968439999999995</v>
      </c>
      <c r="H190" s="66">
        <v>594.71</v>
      </c>
      <c r="I190" s="67" t="s">
        <v>72</v>
      </c>
      <c r="J190" s="64">
        <f t="shared" si="27"/>
        <v>594.71</v>
      </c>
      <c r="K190" s="66">
        <v>22.83</v>
      </c>
      <c r="L190" s="67" t="s">
        <v>72</v>
      </c>
      <c r="M190" s="64">
        <f t="shared" si="28"/>
        <v>22.83</v>
      </c>
      <c r="N190" s="66">
        <v>10.71</v>
      </c>
      <c r="O190" s="67" t="s">
        <v>72</v>
      </c>
      <c r="P190" s="64">
        <f t="shared" si="29"/>
        <v>10.71</v>
      </c>
    </row>
    <row r="191" spans="1:16">
      <c r="A191" s="1">
        <f t="shared" si="25"/>
        <v>191</v>
      </c>
      <c r="B191" s="76">
        <v>400</v>
      </c>
      <c r="C191" s="77" t="s">
        <v>73</v>
      </c>
      <c r="D191" s="83">
        <f t="shared" si="30"/>
        <v>33.333333333333336</v>
      </c>
      <c r="E191" s="78">
        <v>0.38969999999999999</v>
      </c>
      <c r="F191" s="79">
        <v>1.741E-4</v>
      </c>
      <c r="G191" s="75">
        <f t="shared" si="22"/>
        <v>0.3898741</v>
      </c>
      <c r="H191" s="66">
        <v>664.82</v>
      </c>
      <c r="I191" s="67" t="s">
        <v>72</v>
      </c>
      <c r="J191" s="64">
        <f t="shared" si="27"/>
        <v>664.82</v>
      </c>
      <c r="K191" s="66">
        <v>24.99</v>
      </c>
      <c r="L191" s="67" t="s">
        <v>72</v>
      </c>
      <c r="M191" s="64">
        <f t="shared" si="28"/>
        <v>24.99</v>
      </c>
      <c r="N191" s="66">
        <v>11.9</v>
      </c>
      <c r="O191" s="67" t="s">
        <v>72</v>
      </c>
      <c r="P191" s="64">
        <f t="shared" si="29"/>
        <v>11.9</v>
      </c>
    </row>
    <row r="192" spans="1:16">
      <c r="A192" s="1">
        <f t="shared" si="25"/>
        <v>192</v>
      </c>
      <c r="B192" s="76">
        <v>450</v>
      </c>
      <c r="C192" s="77" t="s">
        <v>73</v>
      </c>
      <c r="D192" s="83">
        <f t="shared" si="30"/>
        <v>37.5</v>
      </c>
      <c r="E192" s="78">
        <v>0.35589999999999999</v>
      </c>
      <c r="F192" s="79">
        <v>1.5660000000000001E-4</v>
      </c>
      <c r="G192" s="75">
        <f t="shared" si="22"/>
        <v>0.3560566</v>
      </c>
      <c r="H192" s="66">
        <v>815.26</v>
      </c>
      <c r="I192" s="67" t="s">
        <v>72</v>
      </c>
      <c r="J192" s="64">
        <f t="shared" si="27"/>
        <v>815.26</v>
      </c>
      <c r="K192" s="66">
        <v>33</v>
      </c>
      <c r="L192" s="67" t="s">
        <v>72</v>
      </c>
      <c r="M192" s="64">
        <f t="shared" si="28"/>
        <v>33</v>
      </c>
      <c r="N192" s="66">
        <v>14.43</v>
      </c>
      <c r="O192" s="67" t="s">
        <v>72</v>
      </c>
      <c r="P192" s="64">
        <f t="shared" si="29"/>
        <v>14.43</v>
      </c>
    </row>
    <row r="193" spans="1:16">
      <c r="A193" s="1">
        <f t="shared" si="25"/>
        <v>193</v>
      </c>
      <c r="B193" s="76">
        <v>500</v>
      </c>
      <c r="C193" s="77" t="s">
        <v>73</v>
      </c>
      <c r="D193" s="83">
        <f t="shared" si="30"/>
        <v>41.666666666666664</v>
      </c>
      <c r="E193" s="78">
        <v>0.32829999999999998</v>
      </c>
      <c r="F193" s="79">
        <v>1.4239999999999999E-4</v>
      </c>
      <c r="G193" s="75">
        <f t="shared" si="22"/>
        <v>0.32844239999999997</v>
      </c>
      <c r="H193" s="66">
        <v>979.16</v>
      </c>
      <c r="I193" s="67" t="s">
        <v>72</v>
      </c>
      <c r="J193" s="64">
        <f t="shared" si="27"/>
        <v>979.16</v>
      </c>
      <c r="K193" s="66">
        <v>40.520000000000003</v>
      </c>
      <c r="L193" s="67" t="s">
        <v>72</v>
      </c>
      <c r="M193" s="64">
        <f t="shared" si="28"/>
        <v>40.520000000000003</v>
      </c>
      <c r="N193" s="66">
        <v>17.170000000000002</v>
      </c>
      <c r="O193" s="67" t="s">
        <v>72</v>
      </c>
      <c r="P193" s="64">
        <f t="shared" si="29"/>
        <v>17.170000000000002</v>
      </c>
    </row>
    <row r="194" spans="1:16">
      <c r="A194" s="1">
        <f t="shared" si="25"/>
        <v>194</v>
      </c>
      <c r="B194" s="76">
        <v>550</v>
      </c>
      <c r="C194" s="77" t="s">
        <v>73</v>
      </c>
      <c r="D194" s="83">
        <f t="shared" si="30"/>
        <v>45.833333333333336</v>
      </c>
      <c r="E194" s="78">
        <v>0.30509999999999998</v>
      </c>
      <c r="F194" s="79">
        <v>1.3070000000000001E-4</v>
      </c>
      <c r="G194" s="75">
        <f t="shared" si="22"/>
        <v>0.30523069999999997</v>
      </c>
      <c r="H194" s="66">
        <v>1.1599999999999999</v>
      </c>
      <c r="I194" s="112" t="s">
        <v>74</v>
      </c>
      <c r="J194" s="68">
        <f t="shared" ref="J194:J228" si="31">H194*1000</f>
        <v>1160</v>
      </c>
      <c r="K194" s="66">
        <v>47.83</v>
      </c>
      <c r="L194" s="67" t="s">
        <v>72</v>
      </c>
      <c r="M194" s="64">
        <f t="shared" si="28"/>
        <v>47.83</v>
      </c>
      <c r="N194" s="66">
        <v>20.11</v>
      </c>
      <c r="O194" s="67" t="s">
        <v>72</v>
      </c>
      <c r="P194" s="64">
        <f t="shared" si="29"/>
        <v>20.11</v>
      </c>
    </row>
    <row r="195" spans="1:16">
      <c r="A195" s="1">
        <f t="shared" si="25"/>
        <v>195</v>
      </c>
      <c r="B195" s="76">
        <v>600</v>
      </c>
      <c r="C195" s="77" t="s">
        <v>73</v>
      </c>
      <c r="D195" s="83">
        <f t="shared" si="30"/>
        <v>50</v>
      </c>
      <c r="E195" s="78">
        <v>0.28549999999999998</v>
      </c>
      <c r="F195" s="79">
        <v>1.208E-4</v>
      </c>
      <c r="G195" s="75">
        <f t="shared" si="22"/>
        <v>0.28562079999999995</v>
      </c>
      <c r="H195" s="66">
        <v>1.35</v>
      </c>
      <c r="I195" s="67" t="s">
        <v>74</v>
      </c>
      <c r="J195" s="68">
        <f t="shared" si="31"/>
        <v>1350</v>
      </c>
      <c r="K195" s="66">
        <v>55.07</v>
      </c>
      <c r="L195" s="67" t="s">
        <v>72</v>
      </c>
      <c r="M195" s="64">
        <f t="shared" si="28"/>
        <v>55.07</v>
      </c>
      <c r="N195" s="66">
        <v>23.25</v>
      </c>
      <c r="O195" s="67" t="s">
        <v>72</v>
      </c>
      <c r="P195" s="64">
        <f t="shared" si="29"/>
        <v>23.25</v>
      </c>
    </row>
    <row r="196" spans="1:16">
      <c r="A196" s="1">
        <f t="shared" si="25"/>
        <v>196</v>
      </c>
      <c r="B196" s="76">
        <v>650</v>
      </c>
      <c r="C196" s="77" t="s">
        <v>73</v>
      </c>
      <c r="D196" s="83">
        <f t="shared" si="30"/>
        <v>54.166666666666664</v>
      </c>
      <c r="E196" s="78">
        <v>0.26860000000000001</v>
      </c>
      <c r="F196" s="79">
        <v>1.1239999999999999E-4</v>
      </c>
      <c r="G196" s="75">
        <f t="shared" si="22"/>
        <v>0.26871240000000002</v>
      </c>
      <c r="H196" s="66">
        <v>1.55</v>
      </c>
      <c r="I196" s="67" t="s">
        <v>74</v>
      </c>
      <c r="J196" s="68">
        <f t="shared" si="31"/>
        <v>1550</v>
      </c>
      <c r="K196" s="66">
        <v>62.29</v>
      </c>
      <c r="L196" s="67" t="s">
        <v>72</v>
      </c>
      <c r="M196" s="64">
        <f t="shared" si="28"/>
        <v>62.29</v>
      </c>
      <c r="N196" s="66">
        <v>26.58</v>
      </c>
      <c r="O196" s="67" t="s">
        <v>72</v>
      </c>
      <c r="P196" s="64">
        <f t="shared" si="29"/>
        <v>26.58</v>
      </c>
    </row>
    <row r="197" spans="1:16">
      <c r="A197" s="1">
        <f t="shared" si="25"/>
        <v>197</v>
      </c>
      <c r="B197" s="76">
        <v>700</v>
      </c>
      <c r="C197" s="77" t="s">
        <v>73</v>
      </c>
      <c r="D197" s="83">
        <f t="shared" si="30"/>
        <v>58.333333333333336</v>
      </c>
      <c r="E197" s="78">
        <v>0.25390000000000001</v>
      </c>
      <c r="F197" s="79">
        <v>1.0509999999999999E-4</v>
      </c>
      <c r="G197" s="75">
        <f t="shared" si="22"/>
        <v>0.25400510000000004</v>
      </c>
      <c r="H197" s="66">
        <v>1.76</v>
      </c>
      <c r="I197" s="67" t="s">
        <v>74</v>
      </c>
      <c r="J197" s="68">
        <f t="shared" si="31"/>
        <v>1760</v>
      </c>
      <c r="K197" s="66">
        <v>69.53</v>
      </c>
      <c r="L197" s="67" t="s">
        <v>72</v>
      </c>
      <c r="M197" s="64">
        <f t="shared" si="28"/>
        <v>69.53</v>
      </c>
      <c r="N197" s="66">
        <v>30.08</v>
      </c>
      <c r="O197" s="67" t="s">
        <v>72</v>
      </c>
      <c r="P197" s="64">
        <f t="shared" si="29"/>
        <v>30.08</v>
      </c>
    </row>
    <row r="198" spans="1:16">
      <c r="A198" s="1">
        <f t="shared" si="25"/>
        <v>198</v>
      </c>
      <c r="B198" s="76">
        <v>800</v>
      </c>
      <c r="C198" s="77" t="s">
        <v>73</v>
      </c>
      <c r="D198" s="83">
        <f t="shared" si="30"/>
        <v>66.666666666666671</v>
      </c>
      <c r="E198" s="78">
        <v>0.2296</v>
      </c>
      <c r="F198" s="79">
        <v>9.3179999999999999E-5</v>
      </c>
      <c r="G198" s="75">
        <f t="shared" si="22"/>
        <v>0.22969318</v>
      </c>
      <c r="H198" s="66">
        <v>2.23</v>
      </c>
      <c r="I198" s="67" t="s">
        <v>74</v>
      </c>
      <c r="J198" s="68">
        <f t="shared" si="31"/>
        <v>2230</v>
      </c>
      <c r="K198" s="66">
        <v>96.07</v>
      </c>
      <c r="L198" s="67" t="s">
        <v>72</v>
      </c>
      <c r="M198" s="64">
        <f t="shared" si="28"/>
        <v>96.07</v>
      </c>
      <c r="N198" s="66">
        <v>37.630000000000003</v>
      </c>
      <c r="O198" s="67" t="s">
        <v>72</v>
      </c>
      <c r="P198" s="64">
        <f t="shared" si="29"/>
        <v>37.630000000000003</v>
      </c>
    </row>
    <row r="199" spans="1:16">
      <c r="A199" s="1">
        <f t="shared" si="25"/>
        <v>199</v>
      </c>
      <c r="B199" s="76">
        <v>900</v>
      </c>
      <c r="C199" s="77" t="s">
        <v>73</v>
      </c>
      <c r="D199" s="83">
        <f t="shared" si="30"/>
        <v>75</v>
      </c>
      <c r="E199" s="78">
        <v>0.21029999999999999</v>
      </c>
      <c r="F199" s="79">
        <v>8.3750000000000003E-5</v>
      </c>
      <c r="G199" s="75">
        <f t="shared" si="22"/>
        <v>0.21038374999999998</v>
      </c>
      <c r="H199" s="66">
        <v>2.74</v>
      </c>
      <c r="I199" s="67" t="s">
        <v>74</v>
      </c>
      <c r="J199" s="68">
        <f t="shared" si="31"/>
        <v>2740</v>
      </c>
      <c r="K199" s="66">
        <v>120.62</v>
      </c>
      <c r="L199" s="67" t="s">
        <v>72</v>
      </c>
      <c r="M199" s="64">
        <f t="shared" si="28"/>
        <v>120.62</v>
      </c>
      <c r="N199" s="66">
        <v>45.85</v>
      </c>
      <c r="O199" s="67" t="s">
        <v>72</v>
      </c>
      <c r="P199" s="64">
        <f t="shared" si="29"/>
        <v>45.85</v>
      </c>
    </row>
    <row r="200" spans="1:16">
      <c r="A200" s="1">
        <f t="shared" si="25"/>
        <v>200</v>
      </c>
      <c r="B200" s="76">
        <v>1</v>
      </c>
      <c r="C200" s="111" t="s">
        <v>75</v>
      </c>
      <c r="D200" s="83">
        <f t="shared" ref="D200:D228" si="32">B200*1000/$C$5</f>
        <v>83.333333333333329</v>
      </c>
      <c r="E200" s="78">
        <v>0.19450000000000001</v>
      </c>
      <c r="F200" s="79">
        <v>7.6119999999999996E-5</v>
      </c>
      <c r="G200" s="75">
        <f t="shared" si="22"/>
        <v>0.19457612000000002</v>
      </c>
      <c r="H200" s="66">
        <v>3.29</v>
      </c>
      <c r="I200" s="67" t="s">
        <v>74</v>
      </c>
      <c r="J200" s="68">
        <f t="shared" si="31"/>
        <v>3290</v>
      </c>
      <c r="K200" s="66">
        <v>144.35</v>
      </c>
      <c r="L200" s="67" t="s">
        <v>72</v>
      </c>
      <c r="M200" s="64">
        <f t="shared" si="28"/>
        <v>144.35</v>
      </c>
      <c r="N200" s="66">
        <v>54.71</v>
      </c>
      <c r="O200" s="67" t="s">
        <v>72</v>
      </c>
      <c r="P200" s="64">
        <f t="shared" si="29"/>
        <v>54.71</v>
      </c>
    </row>
    <row r="201" spans="1:16">
      <c r="A201" s="1">
        <f t="shared" si="25"/>
        <v>201</v>
      </c>
      <c r="B201" s="76">
        <v>1.1000000000000001</v>
      </c>
      <c r="C201" s="77" t="s">
        <v>75</v>
      </c>
      <c r="D201" s="83">
        <f t="shared" si="32"/>
        <v>91.666666666666671</v>
      </c>
      <c r="E201" s="78">
        <v>0.18129999999999999</v>
      </c>
      <c r="F201" s="79">
        <v>6.9820000000000006E-5</v>
      </c>
      <c r="G201" s="75">
        <f t="shared" si="22"/>
        <v>0.18136981999999999</v>
      </c>
      <c r="H201" s="66">
        <v>3.89</v>
      </c>
      <c r="I201" s="67" t="s">
        <v>74</v>
      </c>
      <c r="J201" s="68">
        <f t="shared" si="31"/>
        <v>3890</v>
      </c>
      <c r="K201" s="66">
        <v>167.76</v>
      </c>
      <c r="L201" s="67" t="s">
        <v>72</v>
      </c>
      <c r="M201" s="64">
        <f t="shared" si="28"/>
        <v>167.76</v>
      </c>
      <c r="N201" s="66">
        <v>64.180000000000007</v>
      </c>
      <c r="O201" s="67" t="s">
        <v>72</v>
      </c>
      <c r="P201" s="64">
        <f t="shared" si="29"/>
        <v>64.180000000000007</v>
      </c>
    </row>
    <row r="202" spans="1:16">
      <c r="A202" s="1">
        <f t="shared" si="25"/>
        <v>202</v>
      </c>
      <c r="B202" s="76">
        <v>1.2</v>
      </c>
      <c r="C202" s="77" t="s">
        <v>75</v>
      </c>
      <c r="D202" s="113">
        <f t="shared" si="32"/>
        <v>100</v>
      </c>
      <c r="E202" s="78">
        <v>0.17030000000000001</v>
      </c>
      <c r="F202" s="79">
        <v>6.4510000000000004E-5</v>
      </c>
      <c r="G202" s="75">
        <f t="shared" si="22"/>
        <v>0.17036451</v>
      </c>
      <c r="H202" s="66">
        <v>4.53</v>
      </c>
      <c r="I202" s="67" t="s">
        <v>74</v>
      </c>
      <c r="J202" s="68">
        <f t="shared" si="31"/>
        <v>4530</v>
      </c>
      <c r="K202" s="66">
        <v>191.06</v>
      </c>
      <c r="L202" s="67" t="s">
        <v>72</v>
      </c>
      <c r="M202" s="64">
        <f t="shared" si="28"/>
        <v>191.06</v>
      </c>
      <c r="N202" s="66">
        <v>74.23</v>
      </c>
      <c r="O202" s="67" t="s">
        <v>72</v>
      </c>
      <c r="P202" s="64">
        <f t="shared" si="29"/>
        <v>74.23</v>
      </c>
    </row>
    <row r="203" spans="1:16">
      <c r="A203" s="1">
        <f t="shared" si="25"/>
        <v>203</v>
      </c>
      <c r="B203" s="76">
        <v>1.3</v>
      </c>
      <c r="C203" s="77" t="s">
        <v>75</v>
      </c>
      <c r="D203" s="113">
        <f t="shared" si="32"/>
        <v>108.33333333333333</v>
      </c>
      <c r="E203" s="78">
        <v>0.16070000000000001</v>
      </c>
      <c r="F203" s="79">
        <v>5.999E-5</v>
      </c>
      <c r="G203" s="75">
        <f t="shared" si="22"/>
        <v>0.16075999000000002</v>
      </c>
      <c r="H203" s="66">
        <v>5.2</v>
      </c>
      <c r="I203" s="67" t="s">
        <v>74</v>
      </c>
      <c r="J203" s="68">
        <f t="shared" si="31"/>
        <v>5200</v>
      </c>
      <c r="K203" s="66">
        <v>214.36</v>
      </c>
      <c r="L203" s="67" t="s">
        <v>72</v>
      </c>
      <c r="M203" s="64">
        <f t="shared" si="28"/>
        <v>214.36</v>
      </c>
      <c r="N203" s="66">
        <v>84.83</v>
      </c>
      <c r="O203" s="67" t="s">
        <v>72</v>
      </c>
      <c r="P203" s="64">
        <f t="shared" si="29"/>
        <v>84.83</v>
      </c>
    </row>
    <row r="204" spans="1:16">
      <c r="A204" s="1">
        <f t="shared" si="25"/>
        <v>204</v>
      </c>
      <c r="B204" s="76">
        <v>1.4</v>
      </c>
      <c r="C204" s="77" t="s">
        <v>75</v>
      </c>
      <c r="D204" s="113">
        <f t="shared" si="32"/>
        <v>116.66666666666667</v>
      </c>
      <c r="E204" s="78">
        <v>0.1525</v>
      </c>
      <c r="F204" s="79">
        <v>5.6079999999999998E-5</v>
      </c>
      <c r="G204" s="75">
        <f t="shared" si="22"/>
        <v>0.15255607999999998</v>
      </c>
      <c r="H204" s="66">
        <v>5.92</v>
      </c>
      <c r="I204" s="67" t="s">
        <v>74</v>
      </c>
      <c r="J204" s="68">
        <f t="shared" si="31"/>
        <v>5920</v>
      </c>
      <c r="K204" s="66">
        <v>237.73</v>
      </c>
      <c r="L204" s="67" t="s">
        <v>72</v>
      </c>
      <c r="M204" s="64">
        <f t="shared" si="28"/>
        <v>237.73</v>
      </c>
      <c r="N204" s="66">
        <v>95.97</v>
      </c>
      <c r="O204" s="67" t="s">
        <v>72</v>
      </c>
      <c r="P204" s="64">
        <f t="shared" ref="P204:P221" si="33">N204</f>
        <v>95.97</v>
      </c>
    </row>
    <row r="205" spans="1:16">
      <c r="A205" s="1">
        <f t="shared" si="25"/>
        <v>205</v>
      </c>
      <c r="B205" s="76">
        <v>1.5</v>
      </c>
      <c r="C205" s="77" t="s">
        <v>75</v>
      </c>
      <c r="D205" s="113">
        <f t="shared" si="32"/>
        <v>125</v>
      </c>
      <c r="E205" s="78">
        <v>0.14530000000000001</v>
      </c>
      <c r="F205" s="79">
        <v>5.2670000000000002E-5</v>
      </c>
      <c r="G205" s="75">
        <f t="shared" si="22"/>
        <v>0.14535267000000002</v>
      </c>
      <c r="H205" s="66">
        <v>6.67</v>
      </c>
      <c r="I205" s="67" t="s">
        <v>74</v>
      </c>
      <c r="J205" s="68">
        <f t="shared" si="31"/>
        <v>6670</v>
      </c>
      <c r="K205" s="66">
        <v>261.19</v>
      </c>
      <c r="L205" s="67" t="s">
        <v>72</v>
      </c>
      <c r="M205" s="64">
        <f t="shared" si="28"/>
        <v>261.19</v>
      </c>
      <c r="N205" s="66">
        <v>107.6</v>
      </c>
      <c r="O205" s="67" t="s">
        <v>72</v>
      </c>
      <c r="P205" s="64">
        <f t="shared" si="33"/>
        <v>107.6</v>
      </c>
    </row>
    <row r="206" spans="1:16">
      <c r="A206" s="1">
        <f t="shared" si="25"/>
        <v>206</v>
      </c>
      <c r="B206" s="76">
        <v>1.6</v>
      </c>
      <c r="C206" s="77" t="s">
        <v>75</v>
      </c>
      <c r="D206" s="113">
        <f t="shared" si="32"/>
        <v>133.33333333333334</v>
      </c>
      <c r="E206" s="78">
        <v>0.1389</v>
      </c>
      <c r="F206" s="79">
        <v>4.9660000000000002E-5</v>
      </c>
      <c r="G206" s="75">
        <f t="shared" si="22"/>
        <v>0.13894966</v>
      </c>
      <c r="H206" s="66">
        <v>7.46</v>
      </c>
      <c r="I206" s="67" t="s">
        <v>74</v>
      </c>
      <c r="J206" s="68">
        <f t="shared" si="31"/>
        <v>7460</v>
      </c>
      <c r="K206" s="66">
        <v>284.77</v>
      </c>
      <c r="L206" s="67" t="s">
        <v>72</v>
      </c>
      <c r="M206" s="64">
        <f t="shared" si="28"/>
        <v>284.77</v>
      </c>
      <c r="N206" s="66">
        <v>119.72</v>
      </c>
      <c r="O206" s="67" t="s">
        <v>72</v>
      </c>
      <c r="P206" s="64">
        <f t="shared" si="33"/>
        <v>119.72</v>
      </c>
    </row>
    <row r="207" spans="1:16">
      <c r="A207" s="1">
        <f t="shared" si="25"/>
        <v>207</v>
      </c>
      <c r="B207" s="76">
        <v>1.7</v>
      </c>
      <c r="C207" s="77" t="s">
        <v>75</v>
      </c>
      <c r="D207" s="113">
        <f t="shared" si="32"/>
        <v>141.66666666666666</v>
      </c>
      <c r="E207" s="78">
        <v>0.1333</v>
      </c>
      <c r="F207" s="79">
        <v>4.6990000000000002E-5</v>
      </c>
      <c r="G207" s="75">
        <f t="shared" si="22"/>
        <v>0.13334699</v>
      </c>
      <c r="H207" s="66">
        <v>8.2799999999999994</v>
      </c>
      <c r="I207" s="67" t="s">
        <v>74</v>
      </c>
      <c r="J207" s="68">
        <f t="shared" si="31"/>
        <v>8280</v>
      </c>
      <c r="K207" s="66">
        <v>308.47000000000003</v>
      </c>
      <c r="L207" s="67" t="s">
        <v>72</v>
      </c>
      <c r="M207" s="64">
        <f t="shared" si="28"/>
        <v>308.47000000000003</v>
      </c>
      <c r="N207" s="66">
        <v>132.31</v>
      </c>
      <c r="O207" s="67" t="s">
        <v>72</v>
      </c>
      <c r="P207" s="64">
        <f t="shared" si="33"/>
        <v>132.31</v>
      </c>
    </row>
    <row r="208" spans="1:16">
      <c r="A208" s="1">
        <f t="shared" si="25"/>
        <v>208</v>
      </c>
      <c r="B208" s="76">
        <v>1.8</v>
      </c>
      <c r="C208" s="77" t="s">
        <v>75</v>
      </c>
      <c r="D208" s="113">
        <f t="shared" si="32"/>
        <v>150</v>
      </c>
      <c r="E208" s="78">
        <v>0.12820000000000001</v>
      </c>
      <c r="F208" s="79">
        <v>4.4610000000000001E-5</v>
      </c>
      <c r="G208" s="75">
        <f t="shared" si="22"/>
        <v>0.12824461000000001</v>
      </c>
      <c r="H208" s="66">
        <v>9.14</v>
      </c>
      <c r="I208" s="67" t="s">
        <v>74</v>
      </c>
      <c r="J208" s="68">
        <f t="shared" si="31"/>
        <v>9140</v>
      </c>
      <c r="K208" s="66">
        <v>332.28</v>
      </c>
      <c r="L208" s="67" t="s">
        <v>72</v>
      </c>
      <c r="M208" s="64">
        <f t="shared" si="28"/>
        <v>332.28</v>
      </c>
      <c r="N208" s="66">
        <v>145.33000000000001</v>
      </c>
      <c r="O208" s="67" t="s">
        <v>72</v>
      </c>
      <c r="P208" s="64">
        <f t="shared" si="33"/>
        <v>145.33000000000001</v>
      </c>
    </row>
    <row r="209" spans="1:16">
      <c r="A209" s="1">
        <f t="shared" si="25"/>
        <v>209</v>
      </c>
      <c r="B209" s="76">
        <v>2</v>
      </c>
      <c r="C209" s="77" t="s">
        <v>75</v>
      </c>
      <c r="D209" s="113">
        <f t="shared" si="32"/>
        <v>166.66666666666666</v>
      </c>
      <c r="E209" s="78">
        <v>0.1195</v>
      </c>
      <c r="F209" s="79">
        <v>4.0519999999999998E-5</v>
      </c>
      <c r="G209" s="75">
        <f t="shared" si="22"/>
        <v>0.11954052</v>
      </c>
      <c r="H209" s="66">
        <v>10.95</v>
      </c>
      <c r="I209" s="67" t="s">
        <v>74</v>
      </c>
      <c r="J209" s="68">
        <f t="shared" si="31"/>
        <v>10950</v>
      </c>
      <c r="K209" s="66">
        <v>421.09</v>
      </c>
      <c r="L209" s="67" t="s">
        <v>72</v>
      </c>
      <c r="M209" s="64">
        <f t="shared" si="28"/>
        <v>421.09</v>
      </c>
      <c r="N209" s="66">
        <v>172.65</v>
      </c>
      <c r="O209" s="67" t="s">
        <v>72</v>
      </c>
      <c r="P209" s="64">
        <f t="shared" si="33"/>
        <v>172.65</v>
      </c>
    </row>
    <row r="210" spans="1:16">
      <c r="A210" s="1">
        <f t="shared" si="25"/>
        <v>210</v>
      </c>
      <c r="B210" s="76">
        <v>2.25</v>
      </c>
      <c r="C210" s="77" t="s">
        <v>75</v>
      </c>
      <c r="D210" s="113">
        <f t="shared" si="32"/>
        <v>187.5</v>
      </c>
      <c r="E210" s="78">
        <v>0.11070000000000001</v>
      </c>
      <c r="F210" s="79">
        <v>3.6390000000000002E-5</v>
      </c>
      <c r="G210" s="75">
        <f t="shared" si="22"/>
        <v>0.11073639</v>
      </c>
      <c r="H210" s="66">
        <v>13.39</v>
      </c>
      <c r="I210" s="67" t="s">
        <v>74</v>
      </c>
      <c r="J210" s="68">
        <f t="shared" si="31"/>
        <v>13390</v>
      </c>
      <c r="K210" s="66">
        <v>545.96</v>
      </c>
      <c r="L210" s="67" t="s">
        <v>72</v>
      </c>
      <c r="M210" s="64">
        <f t="shared" si="28"/>
        <v>545.96</v>
      </c>
      <c r="N210" s="66">
        <v>208.97</v>
      </c>
      <c r="O210" s="67" t="s">
        <v>72</v>
      </c>
      <c r="P210" s="64">
        <f t="shared" si="33"/>
        <v>208.97</v>
      </c>
    </row>
    <row r="211" spans="1:16">
      <c r="A211" s="1">
        <f t="shared" si="25"/>
        <v>211</v>
      </c>
      <c r="B211" s="76">
        <v>2.5</v>
      </c>
      <c r="C211" s="77" t="s">
        <v>75</v>
      </c>
      <c r="D211" s="113">
        <f t="shared" si="32"/>
        <v>208.33333333333334</v>
      </c>
      <c r="E211" s="78">
        <v>0.1036</v>
      </c>
      <c r="F211" s="79">
        <v>3.3049999999999997E-5</v>
      </c>
      <c r="G211" s="75">
        <f t="shared" si="22"/>
        <v>0.10363305</v>
      </c>
      <c r="H211" s="66">
        <v>16</v>
      </c>
      <c r="I211" s="67" t="s">
        <v>74</v>
      </c>
      <c r="J211" s="68">
        <f t="shared" si="31"/>
        <v>16000</v>
      </c>
      <c r="K211" s="66">
        <v>661.48</v>
      </c>
      <c r="L211" s="67" t="s">
        <v>72</v>
      </c>
      <c r="M211" s="64">
        <f t="shared" si="28"/>
        <v>661.48</v>
      </c>
      <c r="N211" s="66">
        <v>247.49</v>
      </c>
      <c r="O211" s="67" t="s">
        <v>72</v>
      </c>
      <c r="P211" s="64">
        <f t="shared" si="33"/>
        <v>247.49</v>
      </c>
    </row>
    <row r="212" spans="1:16">
      <c r="A212" s="1">
        <f t="shared" si="25"/>
        <v>212</v>
      </c>
      <c r="B212" s="76">
        <v>2.75</v>
      </c>
      <c r="C212" s="77" t="s">
        <v>75</v>
      </c>
      <c r="D212" s="113">
        <f t="shared" si="32"/>
        <v>229.16666666666666</v>
      </c>
      <c r="E212" s="78">
        <v>9.7729999999999997E-2</v>
      </c>
      <c r="F212" s="79">
        <v>3.029E-5</v>
      </c>
      <c r="G212" s="75">
        <f t="shared" ref="G212:G275" si="34">E212+F212</f>
        <v>9.776029E-2</v>
      </c>
      <c r="H212" s="66">
        <v>18.79</v>
      </c>
      <c r="I212" s="67" t="s">
        <v>74</v>
      </c>
      <c r="J212" s="68">
        <f t="shared" si="31"/>
        <v>18790</v>
      </c>
      <c r="K212" s="66">
        <v>771.87</v>
      </c>
      <c r="L212" s="67" t="s">
        <v>72</v>
      </c>
      <c r="M212" s="64">
        <f t="shared" si="28"/>
        <v>771.87</v>
      </c>
      <c r="N212" s="66">
        <v>288</v>
      </c>
      <c r="O212" s="67" t="s">
        <v>72</v>
      </c>
      <c r="P212" s="64">
        <f t="shared" si="33"/>
        <v>288</v>
      </c>
    </row>
    <row r="213" spans="1:16">
      <c r="A213" s="1">
        <f t="shared" si="25"/>
        <v>213</v>
      </c>
      <c r="B213" s="76">
        <v>3</v>
      </c>
      <c r="C213" s="77" t="s">
        <v>75</v>
      </c>
      <c r="D213" s="113">
        <f t="shared" si="32"/>
        <v>250</v>
      </c>
      <c r="E213" s="78">
        <v>9.2799999999999994E-2</v>
      </c>
      <c r="F213" s="79">
        <v>2.7970000000000002E-5</v>
      </c>
      <c r="G213" s="75">
        <f t="shared" si="34"/>
        <v>9.2827969999999996E-2</v>
      </c>
      <c r="H213" s="66">
        <v>21.73</v>
      </c>
      <c r="I213" s="67" t="s">
        <v>74</v>
      </c>
      <c r="J213" s="68">
        <f t="shared" si="31"/>
        <v>21730</v>
      </c>
      <c r="K213" s="66">
        <v>878.99</v>
      </c>
      <c r="L213" s="67" t="s">
        <v>72</v>
      </c>
      <c r="M213" s="64">
        <f t="shared" si="28"/>
        <v>878.99</v>
      </c>
      <c r="N213" s="66">
        <v>330.29</v>
      </c>
      <c r="O213" s="67" t="s">
        <v>72</v>
      </c>
      <c r="P213" s="64">
        <f t="shared" si="33"/>
        <v>330.29</v>
      </c>
    </row>
    <row r="214" spans="1:16">
      <c r="A214" s="1">
        <f t="shared" ref="A214:A277" si="35">A213+1</f>
        <v>214</v>
      </c>
      <c r="B214" s="76">
        <v>3.25</v>
      </c>
      <c r="C214" s="77" t="s">
        <v>75</v>
      </c>
      <c r="D214" s="113">
        <f t="shared" si="32"/>
        <v>270.83333333333331</v>
      </c>
      <c r="E214" s="78">
        <v>8.8620000000000004E-2</v>
      </c>
      <c r="F214" s="79">
        <v>2.599E-5</v>
      </c>
      <c r="G214" s="75">
        <f t="shared" si="34"/>
        <v>8.8645990000000008E-2</v>
      </c>
      <c r="H214" s="66">
        <v>24.82</v>
      </c>
      <c r="I214" s="67" t="s">
        <v>74</v>
      </c>
      <c r="J214" s="68">
        <f t="shared" si="31"/>
        <v>24820</v>
      </c>
      <c r="K214" s="66">
        <v>983.82</v>
      </c>
      <c r="L214" s="67" t="s">
        <v>72</v>
      </c>
      <c r="M214" s="64">
        <f t="shared" si="28"/>
        <v>983.82</v>
      </c>
      <c r="N214" s="66">
        <v>374.2</v>
      </c>
      <c r="O214" s="67" t="s">
        <v>72</v>
      </c>
      <c r="P214" s="64">
        <f t="shared" si="33"/>
        <v>374.2</v>
      </c>
    </row>
    <row r="215" spans="1:16">
      <c r="A215" s="1">
        <f t="shared" si="35"/>
        <v>215</v>
      </c>
      <c r="B215" s="76">
        <v>3.5</v>
      </c>
      <c r="C215" s="77" t="s">
        <v>75</v>
      </c>
      <c r="D215" s="113">
        <f t="shared" si="32"/>
        <v>291.66666666666669</v>
      </c>
      <c r="E215" s="78">
        <v>8.5019999999999998E-2</v>
      </c>
      <c r="F215" s="79">
        <v>2.429E-5</v>
      </c>
      <c r="G215" s="75">
        <f t="shared" si="34"/>
        <v>8.5044289999999995E-2</v>
      </c>
      <c r="H215" s="66">
        <v>28.05</v>
      </c>
      <c r="I215" s="67" t="s">
        <v>74</v>
      </c>
      <c r="J215" s="68">
        <f t="shared" si="31"/>
        <v>28050</v>
      </c>
      <c r="K215" s="66">
        <v>1.0900000000000001</v>
      </c>
      <c r="L215" s="112" t="s">
        <v>74</v>
      </c>
      <c r="M215" s="68">
        <f t="shared" ref="M215:M228" si="36">K215*1000</f>
        <v>1090</v>
      </c>
      <c r="N215" s="66">
        <v>419.56</v>
      </c>
      <c r="O215" s="67" t="s">
        <v>72</v>
      </c>
      <c r="P215" s="64">
        <f t="shared" si="33"/>
        <v>419.56</v>
      </c>
    </row>
    <row r="216" spans="1:16">
      <c r="A216" s="1">
        <f t="shared" si="35"/>
        <v>216</v>
      </c>
      <c r="B216" s="76">
        <v>3.75</v>
      </c>
      <c r="C216" s="77" t="s">
        <v>75</v>
      </c>
      <c r="D216" s="113">
        <f t="shared" si="32"/>
        <v>312.5</v>
      </c>
      <c r="E216" s="78">
        <v>8.1900000000000001E-2</v>
      </c>
      <c r="F216" s="79">
        <v>2.2799999999999999E-5</v>
      </c>
      <c r="G216" s="75">
        <f t="shared" si="34"/>
        <v>8.1922800000000004E-2</v>
      </c>
      <c r="H216" s="66">
        <v>31.4</v>
      </c>
      <c r="I216" s="67" t="s">
        <v>74</v>
      </c>
      <c r="J216" s="68">
        <f t="shared" si="31"/>
        <v>31400</v>
      </c>
      <c r="K216" s="66">
        <v>1.19</v>
      </c>
      <c r="L216" s="67" t="s">
        <v>74</v>
      </c>
      <c r="M216" s="68">
        <f t="shared" si="36"/>
        <v>1190</v>
      </c>
      <c r="N216" s="66">
        <v>466.25</v>
      </c>
      <c r="O216" s="67" t="s">
        <v>72</v>
      </c>
      <c r="P216" s="64">
        <f t="shared" si="33"/>
        <v>466.25</v>
      </c>
    </row>
    <row r="217" spans="1:16">
      <c r="A217" s="1">
        <f t="shared" si="35"/>
        <v>217</v>
      </c>
      <c r="B217" s="76">
        <v>4</v>
      </c>
      <c r="C217" s="77" t="s">
        <v>75</v>
      </c>
      <c r="D217" s="113">
        <f t="shared" si="32"/>
        <v>333.33333333333331</v>
      </c>
      <c r="E217" s="78">
        <v>7.9159999999999994E-2</v>
      </c>
      <c r="F217" s="79">
        <v>2.1489999999999999E-5</v>
      </c>
      <c r="G217" s="75">
        <f t="shared" si="34"/>
        <v>7.9181489999999993E-2</v>
      </c>
      <c r="H217" s="66">
        <v>34.880000000000003</v>
      </c>
      <c r="I217" s="67" t="s">
        <v>74</v>
      </c>
      <c r="J217" s="68">
        <f t="shared" si="31"/>
        <v>34880</v>
      </c>
      <c r="K217" s="66">
        <v>1.29</v>
      </c>
      <c r="L217" s="67" t="s">
        <v>74</v>
      </c>
      <c r="M217" s="68">
        <f t="shared" si="36"/>
        <v>1290</v>
      </c>
      <c r="N217" s="66">
        <v>514.12</v>
      </c>
      <c r="O217" s="67" t="s">
        <v>72</v>
      </c>
      <c r="P217" s="64">
        <f t="shared" si="33"/>
        <v>514.12</v>
      </c>
    </row>
    <row r="218" spans="1:16">
      <c r="A218" s="1">
        <f t="shared" si="35"/>
        <v>218</v>
      </c>
      <c r="B218" s="76">
        <v>4.5</v>
      </c>
      <c r="C218" s="77" t="s">
        <v>75</v>
      </c>
      <c r="D218" s="113">
        <f t="shared" si="32"/>
        <v>375</v>
      </c>
      <c r="E218" s="78">
        <v>7.46E-2</v>
      </c>
      <c r="F218" s="79">
        <v>1.9279999999999998E-5</v>
      </c>
      <c r="G218" s="75">
        <f t="shared" si="34"/>
        <v>7.4619279999999996E-2</v>
      </c>
      <c r="H218" s="66">
        <v>42.18</v>
      </c>
      <c r="I218" s="67" t="s">
        <v>74</v>
      </c>
      <c r="J218" s="68">
        <f t="shared" si="31"/>
        <v>42180</v>
      </c>
      <c r="K218" s="66">
        <v>1.66</v>
      </c>
      <c r="L218" s="67" t="s">
        <v>74</v>
      </c>
      <c r="M218" s="68">
        <f t="shared" si="36"/>
        <v>1660</v>
      </c>
      <c r="N218" s="66">
        <v>613.01</v>
      </c>
      <c r="O218" s="67" t="s">
        <v>72</v>
      </c>
      <c r="P218" s="64">
        <f t="shared" si="33"/>
        <v>613.01</v>
      </c>
    </row>
    <row r="219" spans="1:16">
      <c r="A219" s="1">
        <f t="shared" si="35"/>
        <v>219</v>
      </c>
      <c r="B219" s="76">
        <v>5</v>
      </c>
      <c r="C219" s="77" t="s">
        <v>75</v>
      </c>
      <c r="D219" s="113">
        <f t="shared" si="32"/>
        <v>416.66666666666669</v>
      </c>
      <c r="E219" s="78">
        <v>7.0959999999999995E-2</v>
      </c>
      <c r="F219" s="79">
        <v>1.7499999999999998E-5</v>
      </c>
      <c r="G219" s="75">
        <f t="shared" si="34"/>
        <v>7.0977499999999999E-2</v>
      </c>
      <c r="H219" s="66">
        <v>49.88</v>
      </c>
      <c r="I219" s="67" t="s">
        <v>74</v>
      </c>
      <c r="J219" s="68">
        <f t="shared" si="31"/>
        <v>49880</v>
      </c>
      <c r="K219" s="66">
        <v>1.99</v>
      </c>
      <c r="L219" s="67" t="s">
        <v>74</v>
      </c>
      <c r="M219" s="68">
        <f t="shared" si="36"/>
        <v>1990</v>
      </c>
      <c r="N219" s="66">
        <v>715.4</v>
      </c>
      <c r="O219" s="67" t="s">
        <v>72</v>
      </c>
      <c r="P219" s="64">
        <f t="shared" si="33"/>
        <v>715.4</v>
      </c>
    </row>
    <row r="220" spans="1:16">
      <c r="A220" s="1">
        <f t="shared" si="35"/>
        <v>220</v>
      </c>
      <c r="B220" s="76">
        <v>5.5</v>
      </c>
      <c r="C220" s="77" t="s">
        <v>75</v>
      </c>
      <c r="D220" s="113">
        <f t="shared" si="32"/>
        <v>458.33333333333331</v>
      </c>
      <c r="E220" s="78">
        <v>6.7989999999999995E-2</v>
      </c>
      <c r="F220" s="79">
        <v>1.6039999999999999E-5</v>
      </c>
      <c r="G220" s="75">
        <f t="shared" si="34"/>
        <v>6.800603999999999E-2</v>
      </c>
      <c r="H220" s="66">
        <v>57.95</v>
      </c>
      <c r="I220" s="67" t="s">
        <v>74</v>
      </c>
      <c r="J220" s="68">
        <f t="shared" si="31"/>
        <v>57950</v>
      </c>
      <c r="K220" s="66">
        <v>2.2999999999999998</v>
      </c>
      <c r="L220" s="67" t="s">
        <v>74</v>
      </c>
      <c r="M220" s="68">
        <f t="shared" si="36"/>
        <v>2300</v>
      </c>
      <c r="N220" s="66">
        <v>820.6</v>
      </c>
      <c r="O220" s="67" t="s">
        <v>72</v>
      </c>
      <c r="P220" s="64">
        <f t="shared" si="33"/>
        <v>820.6</v>
      </c>
    </row>
    <row r="221" spans="1:16">
      <c r="A221" s="1">
        <f t="shared" si="35"/>
        <v>221</v>
      </c>
      <c r="B221" s="76">
        <v>6</v>
      </c>
      <c r="C221" s="77" t="s">
        <v>75</v>
      </c>
      <c r="D221" s="113">
        <f t="shared" si="32"/>
        <v>500</v>
      </c>
      <c r="E221" s="78">
        <v>6.5540000000000001E-2</v>
      </c>
      <c r="F221" s="79">
        <v>1.4800000000000001E-5</v>
      </c>
      <c r="G221" s="75">
        <f t="shared" si="34"/>
        <v>6.5554799999999996E-2</v>
      </c>
      <c r="H221" s="66">
        <v>66.34</v>
      </c>
      <c r="I221" s="67" t="s">
        <v>74</v>
      </c>
      <c r="J221" s="68">
        <f t="shared" si="31"/>
        <v>66340</v>
      </c>
      <c r="K221" s="66">
        <v>2.59</v>
      </c>
      <c r="L221" s="67" t="s">
        <v>74</v>
      </c>
      <c r="M221" s="68">
        <f t="shared" si="36"/>
        <v>2590</v>
      </c>
      <c r="N221" s="66">
        <v>928.06</v>
      </c>
      <c r="O221" s="67" t="s">
        <v>72</v>
      </c>
      <c r="P221" s="64">
        <f t="shared" si="33"/>
        <v>928.06</v>
      </c>
    </row>
    <row r="222" spans="1:16">
      <c r="A222" s="1">
        <f t="shared" si="35"/>
        <v>222</v>
      </c>
      <c r="B222" s="76">
        <v>6.5</v>
      </c>
      <c r="C222" s="77" t="s">
        <v>75</v>
      </c>
      <c r="D222" s="113">
        <f t="shared" si="32"/>
        <v>541.66666666666663</v>
      </c>
      <c r="E222" s="78">
        <v>6.3490000000000005E-2</v>
      </c>
      <c r="F222" s="79">
        <v>1.375E-5</v>
      </c>
      <c r="G222" s="75">
        <f t="shared" si="34"/>
        <v>6.3503750000000012E-2</v>
      </c>
      <c r="H222" s="66">
        <v>75.03</v>
      </c>
      <c r="I222" s="67" t="s">
        <v>74</v>
      </c>
      <c r="J222" s="68">
        <f t="shared" si="31"/>
        <v>75030</v>
      </c>
      <c r="K222" s="66">
        <v>2.87</v>
      </c>
      <c r="L222" s="67" t="s">
        <v>74</v>
      </c>
      <c r="M222" s="68">
        <f t="shared" si="36"/>
        <v>2870</v>
      </c>
      <c r="N222" s="66">
        <v>1.04</v>
      </c>
      <c r="O222" s="112" t="s">
        <v>74</v>
      </c>
      <c r="P222" s="68">
        <f t="shared" ref="P222:P228" si="37">N222*1000</f>
        <v>1040</v>
      </c>
    </row>
    <row r="223" spans="1:16">
      <c r="A223" s="1">
        <f t="shared" si="35"/>
        <v>223</v>
      </c>
      <c r="B223" s="76">
        <v>7</v>
      </c>
      <c r="C223" s="77" t="s">
        <v>75</v>
      </c>
      <c r="D223" s="113">
        <f t="shared" si="32"/>
        <v>583.33333333333337</v>
      </c>
      <c r="E223" s="78">
        <v>6.1749999999999999E-2</v>
      </c>
      <c r="F223" s="79">
        <v>1.2840000000000001E-5</v>
      </c>
      <c r="G223" s="75">
        <f t="shared" si="34"/>
        <v>6.1762839999999999E-2</v>
      </c>
      <c r="H223" s="66">
        <v>83.98</v>
      </c>
      <c r="I223" s="67" t="s">
        <v>74</v>
      </c>
      <c r="J223" s="68">
        <f t="shared" si="31"/>
        <v>83980</v>
      </c>
      <c r="K223" s="66">
        <v>3.14</v>
      </c>
      <c r="L223" s="67" t="s">
        <v>74</v>
      </c>
      <c r="M223" s="68">
        <f t="shared" si="36"/>
        <v>3140</v>
      </c>
      <c r="N223" s="66">
        <v>1.1499999999999999</v>
      </c>
      <c r="O223" s="67" t="s">
        <v>74</v>
      </c>
      <c r="P223" s="68">
        <f t="shared" si="37"/>
        <v>1150</v>
      </c>
    </row>
    <row r="224" spans="1:16">
      <c r="A224" s="1">
        <f t="shared" si="35"/>
        <v>224</v>
      </c>
      <c r="B224" s="76">
        <v>8</v>
      </c>
      <c r="C224" s="77" t="s">
        <v>75</v>
      </c>
      <c r="D224" s="113">
        <f t="shared" si="32"/>
        <v>666.66666666666663</v>
      </c>
      <c r="E224" s="78">
        <v>5.8970000000000002E-2</v>
      </c>
      <c r="F224" s="79">
        <v>1.136E-5</v>
      </c>
      <c r="G224" s="75">
        <f t="shared" si="34"/>
        <v>5.8981360000000004E-2</v>
      </c>
      <c r="H224" s="66">
        <v>102.55</v>
      </c>
      <c r="I224" s="67" t="s">
        <v>74</v>
      </c>
      <c r="J224" s="68">
        <f t="shared" si="31"/>
        <v>102550</v>
      </c>
      <c r="K224" s="66">
        <v>4.0999999999999996</v>
      </c>
      <c r="L224" s="67" t="s">
        <v>74</v>
      </c>
      <c r="M224" s="68">
        <f t="shared" si="36"/>
        <v>4100</v>
      </c>
      <c r="N224" s="66">
        <v>1.37</v>
      </c>
      <c r="O224" s="67" t="s">
        <v>74</v>
      </c>
      <c r="P224" s="68">
        <f t="shared" si="37"/>
        <v>1370</v>
      </c>
    </row>
    <row r="225" spans="1:16">
      <c r="A225" s="1">
        <f t="shared" si="35"/>
        <v>225</v>
      </c>
      <c r="B225" s="76">
        <v>9</v>
      </c>
      <c r="C225" s="77" t="s">
        <v>75</v>
      </c>
      <c r="D225" s="113">
        <f t="shared" si="32"/>
        <v>750</v>
      </c>
      <c r="E225" s="78">
        <v>5.688E-2</v>
      </c>
      <c r="F225" s="79">
        <v>1.0190000000000001E-5</v>
      </c>
      <c r="G225" s="75">
        <f t="shared" si="34"/>
        <v>5.689019E-2</v>
      </c>
      <c r="H225" s="66">
        <v>121.9</v>
      </c>
      <c r="I225" s="67" t="s">
        <v>74</v>
      </c>
      <c r="J225" s="68">
        <f t="shared" si="31"/>
        <v>121900</v>
      </c>
      <c r="K225" s="66">
        <v>4.9400000000000004</v>
      </c>
      <c r="L225" s="67" t="s">
        <v>74</v>
      </c>
      <c r="M225" s="68">
        <f t="shared" si="36"/>
        <v>4940</v>
      </c>
      <c r="N225" s="66">
        <v>1.6</v>
      </c>
      <c r="O225" s="67" t="s">
        <v>74</v>
      </c>
      <c r="P225" s="68">
        <f t="shared" si="37"/>
        <v>1600</v>
      </c>
    </row>
    <row r="226" spans="1:16">
      <c r="A226" s="1">
        <f t="shared" si="35"/>
        <v>226</v>
      </c>
      <c r="B226" s="76">
        <v>10</v>
      </c>
      <c r="C226" s="77" t="s">
        <v>75</v>
      </c>
      <c r="D226" s="113">
        <f t="shared" si="32"/>
        <v>833.33333333333337</v>
      </c>
      <c r="E226" s="78">
        <v>5.5259999999999997E-2</v>
      </c>
      <c r="F226" s="79">
        <v>9.2429999999999994E-6</v>
      </c>
      <c r="G226" s="75">
        <f t="shared" si="34"/>
        <v>5.5269242999999996E-2</v>
      </c>
      <c r="H226" s="66">
        <v>141.88999999999999</v>
      </c>
      <c r="I226" s="67" t="s">
        <v>74</v>
      </c>
      <c r="J226" s="68">
        <f t="shared" si="31"/>
        <v>141890</v>
      </c>
      <c r="K226" s="66">
        <v>5.7</v>
      </c>
      <c r="L226" s="67" t="s">
        <v>74</v>
      </c>
      <c r="M226" s="68">
        <f t="shared" si="36"/>
        <v>5700</v>
      </c>
      <c r="N226" s="66">
        <v>1.82</v>
      </c>
      <c r="O226" s="67" t="s">
        <v>74</v>
      </c>
      <c r="P226" s="68">
        <f t="shared" si="37"/>
        <v>1820</v>
      </c>
    </row>
    <row r="227" spans="1:16">
      <c r="A227" s="1">
        <f t="shared" si="35"/>
        <v>227</v>
      </c>
      <c r="B227" s="76">
        <v>11</v>
      </c>
      <c r="C227" s="77" t="s">
        <v>75</v>
      </c>
      <c r="D227" s="113">
        <f t="shared" si="32"/>
        <v>916.66666666666663</v>
      </c>
      <c r="E227" s="78">
        <v>5.3999999999999999E-2</v>
      </c>
      <c r="F227" s="79">
        <v>8.4640000000000006E-6</v>
      </c>
      <c r="G227" s="75">
        <f t="shared" si="34"/>
        <v>5.4008463999999999E-2</v>
      </c>
      <c r="H227" s="66">
        <v>162.41</v>
      </c>
      <c r="I227" s="67" t="s">
        <v>74</v>
      </c>
      <c r="J227" s="68">
        <f t="shared" si="31"/>
        <v>162410</v>
      </c>
      <c r="K227" s="66">
        <v>6.4</v>
      </c>
      <c r="L227" s="67" t="s">
        <v>74</v>
      </c>
      <c r="M227" s="68">
        <f t="shared" si="36"/>
        <v>6400</v>
      </c>
      <c r="N227" s="66">
        <v>2.0499999999999998</v>
      </c>
      <c r="O227" s="67" t="s">
        <v>74</v>
      </c>
      <c r="P227" s="68">
        <f t="shared" si="37"/>
        <v>2050</v>
      </c>
    </row>
    <row r="228" spans="1:16">
      <c r="A228" s="4">
        <f t="shared" si="35"/>
        <v>228</v>
      </c>
      <c r="B228" s="76">
        <v>12</v>
      </c>
      <c r="C228" s="77" t="s">
        <v>75</v>
      </c>
      <c r="D228" s="64">
        <f t="shared" si="32"/>
        <v>1000</v>
      </c>
      <c r="E228" s="78">
        <v>5.2990000000000002E-2</v>
      </c>
      <c r="F228" s="79">
        <v>7.8099999999999998E-6</v>
      </c>
      <c r="G228" s="75">
        <f t="shared" si="34"/>
        <v>5.2997809999999999E-2</v>
      </c>
      <c r="H228" s="66">
        <v>183.36</v>
      </c>
      <c r="I228" s="67" t="s">
        <v>74</v>
      </c>
      <c r="J228" s="68">
        <f t="shared" si="31"/>
        <v>183360</v>
      </c>
      <c r="K228" s="66">
        <v>7.06</v>
      </c>
      <c r="L228" s="67" t="s">
        <v>74</v>
      </c>
      <c r="M228" s="68">
        <f t="shared" si="36"/>
        <v>7060</v>
      </c>
      <c r="N228" s="66">
        <v>2.27</v>
      </c>
      <c r="O228" s="67" t="s">
        <v>74</v>
      </c>
      <c r="P228" s="68">
        <f t="shared" si="37"/>
        <v>2270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347B7-E00F-483B-B143-D825A19306A9}">
  <sheetPr codeName="WSform7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19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srim19F_Cu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0.19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19000000</v>
      </c>
      <c r="E13" s="19" t="s">
        <v>50</v>
      </c>
      <c r="F13" s="44"/>
      <c r="G13" s="45"/>
      <c r="H13" s="45"/>
      <c r="I13" s="46"/>
      <c r="J13" s="4">
        <v>8</v>
      </c>
      <c r="K13" s="101">
        <v>0.77017000000000002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199.999</v>
      </c>
      <c r="C20" s="110" t="s">
        <v>69</v>
      </c>
      <c r="D20" s="84">
        <f t="shared" ref="D20:D37" si="0">B20/1000000/$C$5</f>
        <v>1.0526263157894736E-5</v>
      </c>
      <c r="E20" s="73">
        <v>1.8790000000000001E-2</v>
      </c>
      <c r="F20" s="74">
        <v>0.15479999999999999</v>
      </c>
      <c r="G20" s="75">
        <f t="shared" ref="G20:G83" si="1">E20+F20</f>
        <v>0.17358999999999999</v>
      </c>
      <c r="H20" s="72">
        <v>6</v>
      </c>
      <c r="I20" s="110" t="s">
        <v>70</v>
      </c>
      <c r="J20" s="83">
        <f t="shared" ref="J20:J51" si="2">H20/1000/10</f>
        <v>6.0000000000000006E-4</v>
      </c>
      <c r="K20" s="72">
        <v>8</v>
      </c>
      <c r="L20" s="110" t="s">
        <v>70</v>
      </c>
      <c r="M20" s="83">
        <f t="shared" ref="M20:M51" si="3">K20/1000/10</f>
        <v>8.0000000000000004E-4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224.999</v>
      </c>
      <c r="C21" s="77" t="s">
        <v>69</v>
      </c>
      <c r="D21" s="84">
        <f t="shared" si="0"/>
        <v>1.1842052631578948E-5</v>
      </c>
      <c r="E21" s="78">
        <v>1.993E-2</v>
      </c>
      <c r="F21" s="79">
        <v>0.16309999999999999</v>
      </c>
      <c r="G21" s="75">
        <f t="shared" si="1"/>
        <v>0.18303</v>
      </c>
      <c r="H21" s="76">
        <v>7</v>
      </c>
      <c r="I21" s="77" t="s">
        <v>70</v>
      </c>
      <c r="J21" s="83">
        <f t="shared" si="2"/>
        <v>6.9999999999999999E-4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249.999</v>
      </c>
      <c r="C22" s="77" t="s">
        <v>69</v>
      </c>
      <c r="D22" s="84">
        <f t="shared" si="0"/>
        <v>1.3157842105263157E-5</v>
      </c>
      <c r="E22" s="78">
        <v>2.1000000000000001E-2</v>
      </c>
      <c r="F22" s="79">
        <v>0.1706</v>
      </c>
      <c r="G22" s="75">
        <f t="shared" si="1"/>
        <v>0.19159999999999999</v>
      </c>
      <c r="H22" s="76">
        <v>7</v>
      </c>
      <c r="I22" s="77" t="s">
        <v>70</v>
      </c>
      <c r="J22" s="83">
        <f t="shared" si="2"/>
        <v>6.9999999999999999E-4</v>
      </c>
      <c r="K22" s="76">
        <v>9</v>
      </c>
      <c r="L22" s="77" t="s">
        <v>70</v>
      </c>
      <c r="M22" s="83">
        <f t="shared" si="3"/>
        <v>8.9999999999999998E-4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274.99900000000002</v>
      </c>
      <c r="C23" s="77" t="s">
        <v>69</v>
      </c>
      <c r="D23" s="84">
        <f t="shared" si="0"/>
        <v>1.4473631578947368E-5</v>
      </c>
      <c r="E23" s="78">
        <v>2.2030000000000001E-2</v>
      </c>
      <c r="F23" s="79">
        <v>0.17760000000000001</v>
      </c>
      <c r="G23" s="75">
        <f t="shared" si="1"/>
        <v>0.19963</v>
      </c>
      <c r="H23" s="76">
        <v>8</v>
      </c>
      <c r="I23" s="77" t="s">
        <v>70</v>
      </c>
      <c r="J23" s="83">
        <f t="shared" si="2"/>
        <v>8.0000000000000004E-4</v>
      </c>
      <c r="K23" s="76">
        <v>9</v>
      </c>
      <c r="L23" s="77" t="s">
        <v>70</v>
      </c>
      <c r="M23" s="83">
        <f t="shared" si="3"/>
        <v>8.9999999999999998E-4</v>
      </c>
      <c r="N23" s="76">
        <v>7</v>
      </c>
      <c r="O23" s="77" t="s">
        <v>70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299.99900000000002</v>
      </c>
      <c r="C24" s="77" t="s">
        <v>69</v>
      </c>
      <c r="D24" s="84">
        <f t="shared" si="0"/>
        <v>1.578942105263158E-5</v>
      </c>
      <c r="E24" s="78">
        <v>2.3009999999999999E-2</v>
      </c>
      <c r="F24" s="79">
        <v>0.1842</v>
      </c>
      <c r="G24" s="75">
        <f t="shared" si="1"/>
        <v>0.20721000000000001</v>
      </c>
      <c r="H24" s="76">
        <v>8</v>
      </c>
      <c r="I24" s="77" t="s">
        <v>70</v>
      </c>
      <c r="J24" s="83">
        <f t="shared" si="2"/>
        <v>8.0000000000000004E-4</v>
      </c>
      <c r="K24" s="76">
        <v>9</v>
      </c>
      <c r="L24" s="77" t="s">
        <v>70</v>
      </c>
      <c r="M24" s="83">
        <f t="shared" si="3"/>
        <v>8.9999999999999998E-4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324.99900000000002</v>
      </c>
      <c r="C25" s="77" t="s">
        <v>69</v>
      </c>
      <c r="D25" s="84">
        <f t="shared" si="0"/>
        <v>1.7105210526315791E-5</v>
      </c>
      <c r="E25" s="78">
        <v>2.3949999999999999E-2</v>
      </c>
      <c r="F25" s="79">
        <v>0.1903</v>
      </c>
      <c r="G25" s="75">
        <f t="shared" si="1"/>
        <v>0.21425</v>
      </c>
      <c r="H25" s="76">
        <v>8</v>
      </c>
      <c r="I25" s="77" t="s">
        <v>70</v>
      </c>
      <c r="J25" s="83">
        <f t="shared" si="2"/>
        <v>8.0000000000000004E-4</v>
      </c>
      <c r="K25" s="76">
        <v>10</v>
      </c>
      <c r="L25" s="77" t="s">
        <v>70</v>
      </c>
      <c r="M25" s="83">
        <f t="shared" si="3"/>
        <v>1E-3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349.99900000000002</v>
      </c>
      <c r="C26" s="77" t="s">
        <v>69</v>
      </c>
      <c r="D26" s="84">
        <f t="shared" si="0"/>
        <v>1.8421000000000002E-5</v>
      </c>
      <c r="E26" s="78">
        <v>2.4850000000000001E-2</v>
      </c>
      <c r="F26" s="79">
        <v>0.1961</v>
      </c>
      <c r="G26" s="75">
        <f t="shared" si="1"/>
        <v>0.22095000000000001</v>
      </c>
      <c r="H26" s="76">
        <v>9</v>
      </c>
      <c r="I26" s="77" t="s">
        <v>70</v>
      </c>
      <c r="J26" s="83">
        <f t="shared" si="2"/>
        <v>8.9999999999999998E-4</v>
      </c>
      <c r="K26" s="76">
        <v>10</v>
      </c>
      <c r="L26" s="77" t="s">
        <v>70</v>
      </c>
      <c r="M26" s="83">
        <f t="shared" si="3"/>
        <v>1E-3</v>
      </c>
      <c r="N26" s="76">
        <v>8</v>
      </c>
      <c r="O26" s="77" t="s">
        <v>70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374.99900000000002</v>
      </c>
      <c r="C27" s="77" t="s">
        <v>69</v>
      </c>
      <c r="D27" s="84">
        <f t="shared" si="0"/>
        <v>1.9736789473684213E-5</v>
      </c>
      <c r="E27" s="78">
        <v>2.572E-2</v>
      </c>
      <c r="F27" s="79">
        <v>0.2016</v>
      </c>
      <c r="G27" s="75">
        <f t="shared" si="1"/>
        <v>0.22731999999999999</v>
      </c>
      <c r="H27" s="76">
        <v>9</v>
      </c>
      <c r="I27" s="77" t="s">
        <v>70</v>
      </c>
      <c r="J27" s="83">
        <f t="shared" si="2"/>
        <v>8.9999999999999998E-4</v>
      </c>
      <c r="K27" s="76">
        <v>10</v>
      </c>
      <c r="L27" s="77" t="s">
        <v>70</v>
      </c>
      <c r="M27" s="83">
        <f t="shared" si="3"/>
        <v>1E-3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399.99900000000002</v>
      </c>
      <c r="C28" s="77" t="s">
        <v>69</v>
      </c>
      <c r="D28" s="84">
        <f t="shared" si="0"/>
        <v>2.105257894736842E-5</v>
      </c>
      <c r="E28" s="78">
        <v>2.657E-2</v>
      </c>
      <c r="F28" s="79">
        <v>0.20680000000000001</v>
      </c>
      <c r="G28" s="75">
        <f t="shared" si="1"/>
        <v>0.23337000000000002</v>
      </c>
      <c r="H28" s="76">
        <v>9</v>
      </c>
      <c r="I28" s="77" t="s">
        <v>70</v>
      </c>
      <c r="J28" s="83">
        <f t="shared" si="2"/>
        <v>8.9999999999999998E-4</v>
      </c>
      <c r="K28" s="76">
        <v>11</v>
      </c>
      <c r="L28" s="77" t="s">
        <v>70</v>
      </c>
      <c r="M28" s="83">
        <f t="shared" si="3"/>
        <v>1.0999999999999998E-3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449.99900000000002</v>
      </c>
      <c r="C29" s="77" t="s">
        <v>69</v>
      </c>
      <c r="D29" s="84">
        <f t="shared" si="0"/>
        <v>2.3684157894736845E-5</v>
      </c>
      <c r="E29" s="78">
        <v>2.818E-2</v>
      </c>
      <c r="F29" s="79">
        <v>0.21640000000000001</v>
      </c>
      <c r="G29" s="75">
        <f t="shared" si="1"/>
        <v>0.24458000000000002</v>
      </c>
      <c r="H29" s="76">
        <v>10</v>
      </c>
      <c r="I29" s="77" t="s">
        <v>70</v>
      </c>
      <c r="J29" s="83">
        <f t="shared" si="2"/>
        <v>1E-3</v>
      </c>
      <c r="K29" s="76">
        <v>11</v>
      </c>
      <c r="L29" s="77" t="s">
        <v>70</v>
      </c>
      <c r="M29" s="83">
        <f t="shared" si="3"/>
        <v>1.0999999999999998E-3</v>
      </c>
      <c r="N29" s="76">
        <v>9</v>
      </c>
      <c r="O29" s="77" t="s">
        <v>70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499.99900000000002</v>
      </c>
      <c r="C30" s="77" t="s">
        <v>69</v>
      </c>
      <c r="D30" s="84">
        <f t="shared" si="0"/>
        <v>2.6315736842105263E-5</v>
      </c>
      <c r="E30" s="78">
        <v>2.9700000000000001E-2</v>
      </c>
      <c r="F30" s="79">
        <v>0.22520000000000001</v>
      </c>
      <c r="G30" s="75">
        <f t="shared" si="1"/>
        <v>0.25490000000000002</v>
      </c>
      <c r="H30" s="76">
        <v>11</v>
      </c>
      <c r="I30" s="77" t="s">
        <v>70</v>
      </c>
      <c r="J30" s="83">
        <f t="shared" si="2"/>
        <v>1.0999999999999998E-3</v>
      </c>
      <c r="K30" s="76">
        <v>12</v>
      </c>
      <c r="L30" s="77" t="s">
        <v>70</v>
      </c>
      <c r="M30" s="83">
        <f t="shared" si="3"/>
        <v>1.2000000000000001E-3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549.99900000000002</v>
      </c>
      <c r="C31" s="77" t="s">
        <v>69</v>
      </c>
      <c r="D31" s="84">
        <f t="shared" si="0"/>
        <v>2.8947315789473685E-5</v>
      </c>
      <c r="E31" s="78">
        <v>3.1150000000000001E-2</v>
      </c>
      <c r="F31" s="79">
        <v>0.23319999999999999</v>
      </c>
      <c r="G31" s="75">
        <f t="shared" si="1"/>
        <v>0.26434999999999997</v>
      </c>
      <c r="H31" s="76">
        <v>11</v>
      </c>
      <c r="I31" s="77" t="s">
        <v>70</v>
      </c>
      <c r="J31" s="83">
        <f t="shared" si="2"/>
        <v>1.0999999999999998E-3</v>
      </c>
      <c r="K31" s="76">
        <v>13</v>
      </c>
      <c r="L31" s="77" t="s">
        <v>70</v>
      </c>
      <c r="M31" s="83">
        <f t="shared" si="3"/>
        <v>1.2999999999999999E-3</v>
      </c>
      <c r="N31" s="76">
        <v>10</v>
      </c>
      <c r="O31" s="77" t="s">
        <v>70</v>
      </c>
      <c r="P31" s="83">
        <f t="shared" si="4"/>
        <v>1E-3</v>
      </c>
    </row>
    <row r="32" spans="1:25">
      <c r="A32" s="1">
        <f t="shared" si="5"/>
        <v>32</v>
      </c>
      <c r="B32" s="76">
        <v>599.99900000000002</v>
      </c>
      <c r="C32" s="77" t="s">
        <v>69</v>
      </c>
      <c r="D32" s="84">
        <f t="shared" si="0"/>
        <v>3.1578894736842106E-5</v>
      </c>
      <c r="E32" s="78">
        <v>3.2539999999999999E-2</v>
      </c>
      <c r="F32" s="79">
        <v>0.2407</v>
      </c>
      <c r="G32" s="75">
        <f t="shared" si="1"/>
        <v>0.27323999999999998</v>
      </c>
      <c r="H32" s="76">
        <v>12</v>
      </c>
      <c r="I32" s="77" t="s">
        <v>70</v>
      </c>
      <c r="J32" s="83">
        <f t="shared" si="2"/>
        <v>1.2000000000000001E-3</v>
      </c>
      <c r="K32" s="76">
        <v>13</v>
      </c>
      <c r="L32" s="77" t="s">
        <v>70</v>
      </c>
      <c r="M32" s="83">
        <f t="shared" si="3"/>
        <v>1.2999999999999999E-3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649.99900000000002</v>
      </c>
      <c r="C33" s="77" t="s">
        <v>69</v>
      </c>
      <c r="D33" s="84">
        <f t="shared" si="0"/>
        <v>3.4210473684210528E-5</v>
      </c>
      <c r="E33" s="78">
        <v>3.3869999999999997E-2</v>
      </c>
      <c r="F33" s="79">
        <v>0.24759999999999999</v>
      </c>
      <c r="G33" s="75">
        <f t="shared" si="1"/>
        <v>0.28147</v>
      </c>
      <c r="H33" s="76">
        <v>13</v>
      </c>
      <c r="I33" s="77" t="s">
        <v>70</v>
      </c>
      <c r="J33" s="83">
        <f t="shared" si="2"/>
        <v>1.2999999999999999E-3</v>
      </c>
      <c r="K33" s="76">
        <v>14</v>
      </c>
      <c r="L33" s="77" t="s">
        <v>70</v>
      </c>
      <c r="M33" s="83">
        <f t="shared" si="3"/>
        <v>1.4E-3</v>
      </c>
      <c r="N33" s="76">
        <v>11</v>
      </c>
      <c r="O33" s="77" t="s">
        <v>70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699.99900000000002</v>
      </c>
      <c r="C34" s="77" t="s">
        <v>69</v>
      </c>
      <c r="D34" s="84">
        <f t="shared" si="0"/>
        <v>3.6842052631578949E-5</v>
      </c>
      <c r="E34" s="78">
        <v>3.5150000000000001E-2</v>
      </c>
      <c r="F34" s="79">
        <v>0.254</v>
      </c>
      <c r="G34" s="75">
        <f t="shared" si="1"/>
        <v>0.28915000000000002</v>
      </c>
      <c r="H34" s="76">
        <v>13</v>
      </c>
      <c r="I34" s="77" t="s">
        <v>70</v>
      </c>
      <c r="J34" s="83">
        <f t="shared" si="2"/>
        <v>1.2999999999999999E-3</v>
      </c>
      <c r="K34" s="76">
        <v>14</v>
      </c>
      <c r="L34" s="77" t="s">
        <v>70</v>
      </c>
      <c r="M34" s="83">
        <f t="shared" si="3"/>
        <v>1.4E-3</v>
      </c>
      <c r="N34" s="76">
        <v>11</v>
      </c>
      <c r="O34" s="77" t="s">
        <v>70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799.99900000000002</v>
      </c>
      <c r="C35" s="77" t="s">
        <v>69</v>
      </c>
      <c r="D35" s="84">
        <f t="shared" si="0"/>
        <v>4.2105210526315792E-5</v>
      </c>
      <c r="E35" s="78">
        <v>3.7569999999999999E-2</v>
      </c>
      <c r="F35" s="79">
        <v>0.26579999999999998</v>
      </c>
      <c r="G35" s="75">
        <f t="shared" si="1"/>
        <v>0.30336999999999997</v>
      </c>
      <c r="H35" s="76">
        <v>14</v>
      </c>
      <c r="I35" s="77" t="s">
        <v>70</v>
      </c>
      <c r="J35" s="83">
        <f t="shared" si="2"/>
        <v>1.4E-3</v>
      </c>
      <c r="K35" s="76">
        <v>16</v>
      </c>
      <c r="L35" s="77" t="s">
        <v>70</v>
      </c>
      <c r="M35" s="83">
        <f t="shared" si="3"/>
        <v>1.6000000000000001E-3</v>
      </c>
      <c r="N35" s="76">
        <v>12</v>
      </c>
      <c r="O35" s="77" t="s">
        <v>70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899.99900000000002</v>
      </c>
      <c r="C36" s="77" t="s">
        <v>69</v>
      </c>
      <c r="D36" s="84">
        <f t="shared" si="0"/>
        <v>4.7368368421052636E-5</v>
      </c>
      <c r="E36" s="78">
        <v>3.9849999999999997E-2</v>
      </c>
      <c r="F36" s="79">
        <v>0.2762</v>
      </c>
      <c r="G36" s="75">
        <f t="shared" si="1"/>
        <v>0.31605</v>
      </c>
      <c r="H36" s="76">
        <v>16</v>
      </c>
      <c r="I36" s="77" t="s">
        <v>70</v>
      </c>
      <c r="J36" s="83">
        <f t="shared" si="2"/>
        <v>1.6000000000000001E-3</v>
      </c>
      <c r="K36" s="76">
        <v>17</v>
      </c>
      <c r="L36" s="77" t="s">
        <v>70</v>
      </c>
      <c r="M36" s="83">
        <f t="shared" si="3"/>
        <v>1.7000000000000001E-3</v>
      </c>
      <c r="N36" s="76">
        <v>13</v>
      </c>
      <c r="O36" s="77" t="s">
        <v>70</v>
      </c>
      <c r="P36" s="83">
        <f t="shared" si="4"/>
        <v>1.2999999999999999E-3</v>
      </c>
    </row>
    <row r="37" spans="1:16">
      <c r="A37" s="1">
        <f t="shared" si="5"/>
        <v>37</v>
      </c>
      <c r="B37" s="76">
        <v>999.99900000000002</v>
      </c>
      <c r="C37" s="77" t="s">
        <v>69</v>
      </c>
      <c r="D37" s="84">
        <f t="shared" si="0"/>
        <v>5.2631526315789479E-5</v>
      </c>
      <c r="E37" s="78">
        <v>4.2009999999999999E-2</v>
      </c>
      <c r="F37" s="79">
        <v>0.28560000000000002</v>
      </c>
      <c r="G37" s="75">
        <f t="shared" si="1"/>
        <v>0.32761000000000001</v>
      </c>
      <c r="H37" s="76">
        <v>17</v>
      </c>
      <c r="I37" s="77" t="s">
        <v>70</v>
      </c>
      <c r="J37" s="83">
        <f t="shared" si="2"/>
        <v>1.7000000000000001E-3</v>
      </c>
      <c r="K37" s="76">
        <v>18</v>
      </c>
      <c r="L37" s="77" t="s">
        <v>70</v>
      </c>
      <c r="M37" s="83">
        <f t="shared" si="3"/>
        <v>1.8E-3</v>
      </c>
      <c r="N37" s="76">
        <v>14</v>
      </c>
      <c r="O37" s="77" t="s">
        <v>70</v>
      </c>
      <c r="P37" s="83">
        <f t="shared" si="4"/>
        <v>1.4E-3</v>
      </c>
    </row>
    <row r="38" spans="1:16">
      <c r="A38" s="1">
        <f t="shared" si="5"/>
        <v>38</v>
      </c>
      <c r="B38" s="76">
        <v>1.1000000000000001</v>
      </c>
      <c r="C38" s="111" t="s">
        <v>71</v>
      </c>
      <c r="D38" s="84">
        <f t="shared" ref="D38:D69" si="6">B38/1000/$C$5</f>
        <v>5.7894736842105267E-5</v>
      </c>
      <c r="E38" s="78">
        <v>4.4060000000000002E-2</v>
      </c>
      <c r="F38" s="79">
        <v>0.29409999999999997</v>
      </c>
      <c r="G38" s="75">
        <f t="shared" si="1"/>
        <v>0.33815999999999996</v>
      </c>
      <c r="H38" s="76">
        <v>18</v>
      </c>
      <c r="I38" s="77" t="s">
        <v>70</v>
      </c>
      <c r="J38" s="83">
        <f t="shared" si="2"/>
        <v>1.8E-3</v>
      </c>
      <c r="K38" s="76">
        <v>19</v>
      </c>
      <c r="L38" s="77" t="s">
        <v>70</v>
      </c>
      <c r="M38" s="83">
        <f t="shared" si="3"/>
        <v>1.9E-3</v>
      </c>
      <c r="N38" s="76">
        <v>14</v>
      </c>
      <c r="O38" s="77" t="s">
        <v>70</v>
      </c>
      <c r="P38" s="83">
        <f t="shared" si="4"/>
        <v>1.4E-3</v>
      </c>
    </row>
    <row r="39" spans="1:16">
      <c r="A39" s="1">
        <f t="shared" si="5"/>
        <v>39</v>
      </c>
      <c r="B39" s="76">
        <v>1.2</v>
      </c>
      <c r="C39" s="77" t="s">
        <v>71</v>
      </c>
      <c r="D39" s="84">
        <f t="shared" si="6"/>
        <v>6.3157894736842103E-5</v>
      </c>
      <c r="E39" s="78">
        <v>4.6019999999999998E-2</v>
      </c>
      <c r="F39" s="79">
        <v>0.3019</v>
      </c>
      <c r="G39" s="75">
        <f t="shared" si="1"/>
        <v>0.34792000000000001</v>
      </c>
      <c r="H39" s="76">
        <v>19</v>
      </c>
      <c r="I39" s="77" t="s">
        <v>70</v>
      </c>
      <c r="J39" s="83">
        <f t="shared" si="2"/>
        <v>1.9E-3</v>
      </c>
      <c r="K39" s="76">
        <v>20</v>
      </c>
      <c r="L39" s="77" t="s">
        <v>70</v>
      </c>
      <c r="M39" s="83">
        <f t="shared" si="3"/>
        <v>2E-3</v>
      </c>
      <c r="N39" s="76">
        <v>15</v>
      </c>
      <c r="O39" s="77" t="s">
        <v>70</v>
      </c>
      <c r="P39" s="83">
        <f t="shared" si="4"/>
        <v>1.5E-3</v>
      </c>
    </row>
    <row r="40" spans="1:16">
      <c r="A40" s="1">
        <f t="shared" si="5"/>
        <v>40</v>
      </c>
      <c r="B40" s="76">
        <v>1.3</v>
      </c>
      <c r="C40" s="77" t="s">
        <v>71</v>
      </c>
      <c r="D40" s="84">
        <f t="shared" si="6"/>
        <v>6.8421052631578946E-5</v>
      </c>
      <c r="E40" s="78">
        <v>4.7899999999999998E-2</v>
      </c>
      <c r="F40" s="79">
        <v>0.309</v>
      </c>
      <c r="G40" s="75">
        <f t="shared" si="1"/>
        <v>0.3569</v>
      </c>
      <c r="H40" s="76">
        <v>20</v>
      </c>
      <c r="I40" s="77" t="s">
        <v>70</v>
      </c>
      <c r="J40" s="83">
        <f t="shared" si="2"/>
        <v>2E-3</v>
      </c>
      <c r="K40" s="76">
        <v>21</v>
      </c>
      <c r="L40" s="77" t="s">
        <v>70</v>
      </c>
      <c r="M40" s="83">
        <f t="shared" si="3"/>
        <v>2.1000000000000003E-3</v>
      </c>
      <c r="N40" s="76">
        <v>16</v>
      </c>
      <c r="O40" s="77" t="s">
        <v>70</v>
      </c>
      <c r="P40" s="83">
        <f t="shared" si="4"/>
        <v>1.6000000000000001E-3</v>
      </c>
    </row>
    <row r="41" spans="1:16">
      <c r="A41" s="1">
        <f t="shared" si="5"/>
        <v>41</v>
      </c>
      <c r="B41" s="76">
        <v>1.4</v>
      </c>
      <c r="C41" s="77" t="s">
        <v>71</v>
      </c>
      <c r="D41" s="84">
        <f t="shared" si="6"/>
        <v>7.3684210526315789E-5</v>
      </c>
      <c r="E41" s="78">
        <v>4.9709999999999997E-2</v>
      </c>
      <c r="F41" s="79">
        <v>0.31559999999999999</v>
      </c>
      <c r="G41" s="75">
        <f t="shared" si="1"/>
        <v>0.36530999999999997</v>
      </c>
      <c r="H41" s="76">
        <v>21</v>
      </c>
      <c r="I41" s="77" t="s">
        <v>70</v>
      </c>
      <c r="J41" s="83">
        <f t="shared" si="2"/>
        <v>2.1000000000000003E-3</v>
      </c>
      <c r="K41" s="76">
        <v>21</v>
      </c>
      <c r="L41" s="77" t="s">
        <v>70</v>
      </c>
      <c r="M41" s="83">
        <f t="shared" si="3"/>
        <v>2.1000000000000003E-3</v>
      </c>
      <c r="N41" s="76">
        <v>17</v>
      </c>
      <c r="O41" s="77" t="s">
        <v>70</v>
      </c>
      <c r="P41" s="83">
        <f t="shared" si="4"/>
        <v>1.7000000000000001E-3</v>
      </c>
    </row>
    <row r="42" spans="1:16">
      <c r="A42" s="1">
        <f t="shared" si="5"/>
        <v>42</v>
      </c>
      <c r="B42" s="76">
        <v>1.5</v>
      </c>
      <c r="C42" s="77" t="s">
        <v>71</v>
      </c>
      <c r="D42" s="84">
        <f t="shared" si="6"/>
        <v>7.8947368421052633E-5</v>
      </c>
      <c r="E42" s="78">
        <v>5.1450000000000003E-2</v>
      </c>
      <c r="F42" s="79">
        <v>0.32169999999999999</v>
      </c>
      <c r="G42" s="75">
        <f t="shared" si="1"/>
        <v>0.37314999999999998</v>
      </c>
      <c r="H42" s="76">
        <v>22</v>
      </c>
      <c r="I42" s="77" t="s">
        <v>70</v>
      </c>
      <c r="J42" s="83">
        <f t="shared" si="2"/>
        <v>2.1999999999999997E-3</v>
      </c>
      <c r="K42" s="76">
        <v>22</v>
      </c>
      <c r="L42" s="77" t="s">
        <v>70</v>
      </c>
      <c r="M42" s="83">
        <f t="shared" si="3"/>
        <v>2.1999999999999997E-3</v>
      </c>
      <c r="N42" s="76">
        <v>17</v>
      </c>
      <c r="O42" s="77" t="s">
        <v>70</v>
      </c>
      <c r="P42" s="83">
        <f t="shared" si="4"/>
        <v>1.7000000000000001E-3</v>
      </c>
    </row>
    <row r="43" spans="1:16">
      <c r="A43" s="1">
        <f t="shared" si="5"/>
        <v>43</v>
      </c>
      <c r="B43" s="76">
        <v>1.6</v>
      </c>
      <c r="C43" s="77" t="s">
        <v>71</v>
      </c>
      <c r="D43" s="84">
        <f t="shared" si="6"/>
        <v>8.4210526315789476E-5</v>
      </c>
      <c r="E43" s="78">
        <v>5.314E-2</v>
      </c>
      <c r="F43" s="79">
        <v>0.32729999999999998</v>
      </c>
      <c r="G43" s="75">
        <f t="shared" si="1"/>
        <v>0.38044</v>
      </c>
      <c r="H43" s="76">
        <v>23</v>
      </c>
      <c r="I43" s="77" t="s">
        <v>70</v>
      </c>
      <c r="J43" s="83">
        <f t="shared" si="2"/>
        <v>2.3E-3</v>
      </c>
      <c r="K43" s="76">
        <v>23</v>
      </c>
      <c r="L43" s="77" t="s">
        <v>70</v>
      </c>
      <c r="M43" s="83">
        <f t="shared" si="3"/>
        <v>2.3E-3</v>
      </c>
      <c r="N43" s="76">
        <v>18</v>
      </c>
      <c r="O43" s="77" t="s">
        <v>70</v>
      </c>
      <c r="P43" s="83">
        <f t="shared" si="4"/>
        <v>1.8E-3</v>
      </c>
    </row>
    <row r="44" spans="1:16">
      <c r="A44" s="1">
        <f t="shared" si="5"/>
        <v>44</v>
      </c>
      <c r="B44" s="76">
        <v>1.7</v>
      </c>
      <c r="C44" s="77" t="s">
        <v>71</v>
      </c>
      <c r="D44" s="84">
        <f t="shared" si="6"/>
        <v>8.9473684210526305E-5</v>
      </c>
      <c r="E44" s="78">
        <v>5.4769999999999999E-2</v>
      </c>
      <c r="F44" s="79">
        <v>0.33260000000000001</v>
      </c>
      <c r="G44" s="75">
        <f t="shared" si="1"/>
        <v>0.38736999999999999</v>
      </c>
      <c r="H44" s="76">
        <v>24</v>
      </c>
      <c r="I44" s="77" t="s">
        <v>70</v>
      </c>
      <c r="J44" s="83">
        <f t="shared" si="2"/>
        <v>2.4000000000000002E-3</v>
      </c>
      <c r="K44" s="76">
        <v>24</v>
      </c>
      <c r="L44" s="77" t="s">
        <v>70</v>
      </c>
      <c r="M44" s="83">
        <f t="shared" si="3"/>
        <v>2.4000000000000002E-3</v>
      </c>
      <c r="N44" s="76">
        <v>19</v>
      </c>
      <c r="O44" s="77" t="s">
        <v>70</v>
      </c>
      <c r="P44" s="83">
        <f t="shared" si="4"/>
        <v>1.9E-3</v>
      </c>
    </row>
    <row r="45" spans="1:16">
      <c r="A45" s="1">
        <f t="shared" si="5"/>
        <v>45</v>
      </c>
      <c r="B45" s="76">
        <v>1.8</v>
      </c>
      <c r="C45" s="77" t="s">
        <v>71</v>
      </c>
      <c r="D45" s="84">
        <f t="shared" si="6"/>
        <v>9.4736842105263162E-5</v>
      </c>
      <c r="E45" s="78">
        <v>5.636E-2</v>
      </c>
      <c r="F45" s="79">
        <v>0.33760000000000001</v>
      </c>
      <c r="G45" s="75">
        <f t="shared" si="1"/>
        <v>0.39396000000000003</v>
      </c>
      <c r="H45" s="76">
        <v>25</v>
      </c>
      <c r="I45" s="77" t="s">
        <v>70</v>
      </c>
      <c r="J45" s="83">
        <f t="shared" si="2"/>
        <v>2.5000000000000001E-3</v>
      </c>
      <c r="K45" s="76">
        <v>25</v>
      </c>
      <c r="L45" s="77" t="s">
        <v>70</v>
      </c>
      <c r="M45" s="83">
        <f t="shared" si="3"/>
        <v>2.5000000000000001E-3</v>
      </c>
      <c r="N45" s="76">
        <v>19</v>
      </c>
      <c r="O45" s="77" t="s">
        <v>70</v>
      </c>
      <c r="P45" s="83">
        <f t="shared" si="4"/>
        <v>1.9E-3</v>
      </c>
    </row>
    <row r="46" spans="1:16">
      <c r="A46" s="1">
        <f t="shared" si="5"/>
        <v>46</v>
      </c>
      <c r="B46" s="76">
        <v>2</v>
      </c>
      <c r="C46" s="77" t="s">
        <v>71</v>
      </c>
      <c r="D46" s="84">
        <f t="shared" si="6"/>
        <v>1.0526315789473685E-4</v>
      </c>
      <c r="E46" s="78">
        <v>5.9409999999999998E-2</v>
      </c>
      <c r="F46" s="79">
        <v>0.34660000000000002</v>
      </c>
      <c r="G46" s="75">
        <f t="shared" si="1"/>
        <v>0.40601000000000004</v>
      </c>
      <c r="H46" s="76">
        <v>27</v>
      </c>
      <c r="I46" s="77" t="s">
        <v>70</v>
      </c>
      <c r="J46" s="83">
        <f t="shared" si="2"/>
        <v>2.7000000000000001E-3</v>
      </c>
      <c r="K46" s="76">
        <v>27</v>
      </c>
      <c r="L46" s="77" t="s">
        <v>70</v>
      </c>
      <c r="M46" s="83">
        <f t="shared" si="3"/>
        <v>2.7000000000000001E-3</v>
      </c>
      <c r="N46" s="76">
        <v>21</v>
      </c>
      <c r="O46" s="77" t="s">
        <v>70</v>
      </c>
      <c r="P46" s="83">
        <f t="shared" si="4"/>
        <v>2.1000000000000003E-3</v>
      </c>
    </row>
    <row r="47" spans="1:16">
      <c r="A47" s="1">
        <f t="shared" si="5"/>
        <v>47</v>
      </c>
      <c r="B47" s="76">
        <v>2.25</v>
      </c>
      <c r="C47" s="77" t="s">
        <v>71</v>
      </c>
      <c r="D47" s="84">
        <f t="shared" si="6"/>
        <v>1.1842105263157894E-4</v>
      </c>
      <c r="E47" s="78">
        <v>6.3009999999999997E-2</v>
      </c>
      <c r="F47" s="79">
        <v>0.35639999999999999</v>
      </c>
      <c r="G47" s="75">
        <f t="shared" si="1"/>
        <v>0.41941000000000001</v>
      </c>
      <c r="H47" s="76">
        <v>29</v>
      </c>
      <c r="I47" s="77" t="s">
        <v>70</v>
      </c>
      <c r="J47" s="83">
        <f t="shared" si="2"/>
        <v>2.9000000000000002E-3</v>
      </c>
      <c r="K47" s="76">
        <v>29</v>
      </c>
      <c r="L47" s="77" t="s">
        <v>70</v>
      </c>
      <c r="M47" s="83">
        <f t="shared" si="3"/>
        <v>2.9000000000000002E-3</v>
      </c>
      <c r="N47" s="76">
        <v>22</v>
      </c>
      <c r="O47" s="77" t="s">
        <v>70</v>
      </c>
      <c r="P47" s="83">
        <f t="shared" si="4"/>
        <v>2.1999999999999997E-3</v>
      </c>
    </row>
    <row r="48" spans="1:16">
      <c r="A48" s="1">
        <f t="shared" si="5"/>
        <v>48</v>
      </c>
      <c r="B48" s="76">
        <v>2.5</v>
      </c>
      <c r="C48" s="77" t="s">
        <v>71</v>
      </c>
      <c r="D48" s="84">
        <f t="shared" si="6"/>
        <v>1.3157894736842105E-4</v>
      </c>
      <c r="E48" s="78">
        <v>6.6420000000000007E-2</v>
      </c>
      <c r="F48" s="79">
        <v>0.36499999999999999</v>
      </c>
      <c r="G48" s="75">
        <f t="shared" si="1"/>
        <v>0.43142000000000003</v>
      </c>
      <c r="H48" s="76">
        <v>32</v>
      </c>
      <c r="I48" s="77" t="s">
        <v>70</v>
      </c>
      <c r="J48" s="83">
        <f t="shared" si="2"/>
        <v>3.2000000000000002E-3</v>
      </c>
      <c r="K48" s="76">
        <v>31</v>
      </c>
      <c r="L48" s="77" t="s">
        <v>70</v>
      </c>
      <c r="M48" s="83">
        <f t="shared" si="3"/>
        <v>3.0999999999999999E-3</v>
      </c>
      <c r="N48" s="76">
        <v>24</v>
      </c>
      <c r="O48" s="77" t="s">
        <v>70</v>
      </c>
      <c r="P48" s="83">
        <f t="shared" si="4"/>
        <v>2.4000000000000002E-3</v>
      </c>
    </row>
    <row r="49" spans="1:16">
      <c r="A49" s="1">
        <f t="shared" si="5"/>
        <v>49</v>
      </c>
      <c r="B49" s="76">
        <v>2.75</v>
      </c>
      <c r="C49" s="77" t="s">
        <v>71</v>
      </c>
      <c r="D49" s="84">
        <f t="shared" si="6"/>
        <v>1.4473684210526314E-4</v>
      </c>
      <c r="E49" s="78">
        <v>6.966E-2</v>
      </c>
      <c r="F49" s="79">
        <v>0.37259999999999999</v>
      </c>
      <c r="G49" s="75">
        <f t="shared" si="1"/>
        <v>0.44225999999999999</v>
      </c>
      <c r="H49" s="76">
        <v>34</v>
      </c>
      <c r="I49" s="77" t="s">
        <v>70</v>
      </c>
      <c r="J49" s="83">
        <f t="shared" si="2"/>
        <v>3.4000000000000002E-3</v>
      </c>
      <c r="K49" s="76">
        <v>33</v>
      </c>
      <c r="L49" s="77" t="s">
        <v>70</v>
      </c>
      <c r="M49" s="83">
        <f t="shared" si="3"/>
        <v>3.3E-3</v>
      </c>
      <c r="N49" s="76">
        <v>25</v>
      </c>
      <c r="O49" s="77" t="s">
        <v>70</v>
      </c>
      <c r="P49" s="83">
        <f t="shared" si="4"/>
        <v>2.5000000000000001E-3</v>
      </c>
    </row>
    <row r="50" spans="1:16">
      <c r="A50" s="1">
        <f t="shared" si="5"/>
        <v>50</v>
      </c>
      <c r="B50" s="76">
        <v>3</v>
      </c>
      <c r="C50" s="77" t="s">
        <v>71</v>
      </c>
      <c r="D50" s="84">
        <f t="shared" si="6"/>
        <v>1.5789473684210527E-4</v>
      </c>
      <c r="E50" s="78">
        <v>7.2760000000000005E-2</v>
      </c>
      <c r="F50" s="79">
        <v>0.37930000000000003</v>
      </c>
      <c r="G50" s="75">
        <f t="shared" si="1"/>
        <v>0.45206000000000002</v>
      </c>
      <c r="H50" s="76">
        <v>36</v>
      </c>
      <c r="I50" s="77" t="s">
        <v>70</v>
      </c>
      <c r="J50" s="83">
        <f t="shared" si="2"/>
        <v>3.5999999999999999E-3</v>
      </c>
      <c r="K50" s="76">
        <v>35</v>
      </c>
      <c r="L50" s="77" t="s">
        <v>70</v>
      </c>
      <c r="M50" s="83">
        <f t="shared" si="3"/>
        <v>3.5000000000000005E-3</v>
      </c>
      <c r="N50" s="76">
        <v>27</v>
      </c>
      <c r="O50" s="77" t="s">
        <v>70</v>
      </c>
      <c r="P50" s="83">
        <f t="shared" si="4"/>
        <v>2.7000000000000001E-3</v>
      </c>
    </row>
    <row r="51" spans="1:16">
      <c r="A51" s="1">
        <f t="shared" si="5"/>
        <v>51</v>
      </c>
      <c r="B51" s="76">
        <v>3.25</v>
      </c>
      <c r="C51" s="77" t="s">
        <v>71</v>
      </c>
      <c r="D51" s="84">
        <f t="shared" si="6"/>
        <v>1.7105263157894736E-4</v>
      </c>
      <c r="E51" s="78">
        <v>7.5730000000000006E-2</v>
      </c>
      <c r="F51" s="79">
        <v>0.38529999999999998</v>
      </c>
      <c r="G51" s="75">
        <f t="shared" si="1"/>
        <v>0.46103</v>
      </c>
      <c r="H51" s="76">
        <v>38</v>
      </c>
      <c r="I51" s="77" t="s">
        <v>70</v>
      </c>
      <c r="J51" s="83">
        <f t="shared" si="2"/>
        <v>3.8E-3</v>
      </c>
      <c r="K51" s="76">
        <v>36</v>
      </c>
      <c r="L51" s="77" t="s">
        <v>70</v>
      </c>
      <c r="M51" s="83">
        <f t="shared" si="3"/>
        <v>3.5999999999999999E-3</v>
      </c>
      <c r="N51" s="76">
        <v>28</v>
      </c>
      <c r="O51" s="77" t="s">
        <v>70</v>
      </c>
      <c r="P51" s="83">
        <f t="shared" si="4"/>
        <v>2.8E-3</v>
      </c>
    </row>
    <row r="52" spans="1:16">
      <c r="A52" s="1">
        <f t="shared" si="5"/>
        <v>52</v>
      </c>
      <c r="B52" s="76">
        <v>3.5</v>
      </c>
      <c r="C52" s="77" t="s">
        <v>71</v>
      </c>
      <c r="D52" s="84">
        <f t="shared" si="6"/>
        <v>1.8421052631578948E-4</v>
      </c>
      <c r="E52" s="78">
        <v>7.8589999999999993E-2</v>
      </c>
      <c r="F52" s="79">
        <v>0.39069999999999999</v>
      </c>
      <c r="G52" s="75">
        <f t="shared" si="1"/>
        <v>0.46928999999999998</v>
      </c>
      <c r="H52" s="76">
        <v>41</v>
      </c>
      <c r="I52" s="77" t="s">
        <v>70</v>
      </c>
      <c r="J52" s="83">
        <f t="shared" ref="J52:J83" si="7">H52/1000/10</f>
        <v>4.1000000000000003E-3</v>
      </c>
      <c r="K52" s="76">
        <v>38</v>
      </c>
      <c r="L52" s="77" t="s">
        <v>70</v>
      </c>
      <c r="M52" s="83">
        <f t="shared" ref="M52:M83" si="8">K52/1000/10</f>
        <v>3.8E-3</v>
      </c>
      <c r="N52" s="76">
        <v>30</v>
      </c>
      <c r="O52" s="77" t="s">
        <v>70</v>
      </c>
      <c r="P52" s="83">
        <f t="shared" ref="P52:P83" si="9">N52/1000/10</f>
        <v>3.0000000000000001E-3</v>
      </c>
    </row>
    <row r="53" spans="1:16">
      <c r="A53" s="1">
        <f t="shared" si="5"/>
        <v>53</v>
      </c>
      <c r="B53" s="76">
        <v>3.75</v>
      </c>
      <c r="C53" s="77" t="s">
        <v>71</v>
      </c>
      <c r="D53" s="84">
        <f t="shared" si="6"/>
        <v>1.9736842105263157E-4</v>
      </c>
      <c r="E53" s="78">
        <v>8.1350000000000006E-2</v>
      </c>
      <c r="F53" s="79">
        <v>0.39560000000000001</v>
      </c>
      <c r="G53" s="75">
        <f t="shared" si="1"/>
        <v>0.47694999999999999</v>
      </c>
      <c r="H53" s="76">
        <v>43</v>
      </c>
      <c r="I53" s="77" t="s">
        <v>70</v>
      </c>
      <c r="J53" s="83">
        <f t="shared" si="7"/>
        <v>4.3E-3</v>
      </c>
      <c r="K53" s="76">
        <v>40</v>
      </c>
      <c r="L53" s="77" t="s">
        <v>70</v>
      </c>
      <c r="M53" s="83">
        <f t="shared" si="8"/>
        <v>4.0000000000000001E-3</v>
      </c>
      <c r="N53" s="76">
        <v>31</v>
      </c>
      <c r="O53" s="77" t="s">
        <v>70</v>
      </c>
      <c r="P53" s="83">
        <f t="shared" si="9"/>
        <v>3.0999999999999999E-3</v>
      </c>
    </row>
    <row r="54" spans="1:16">
      <c r="A54" s="1">
        <f t="shared" si="5"/>
        <v>54</v>
      </c>
      <c r="B54" s="76">
        <v>4</v>
      </c>
      <c r="C54" s="77" t="s">
        <v>71</v>
      </c>
      <c r="D54" s="84">
        <f t="shared" si="6"/>
        <v>2.105263157894737E-4</v>
      </c>
      <c r="E54" s="78">
        <v>8.4019999999999997E-2</v>
      </c>
      <c r="F54" s="79">
        <v>0.4</v>
      </c>
      <c r="G54" s="75">
        <f t="shared" si="1"/>
        <v>0.48402000000000001</v>
      </c>
      <c r="H54" s="76">
        <v>45</v>
      </c>
      <c r="I54" s="77" t="s">
        <v>70</v>
      </c>
      <c r="J54" s="83">
        <f t="shared" si="7"/>
        <v>4.4999999999999997E-3</v>
      </c>
      <c r="K54" s="76">
        <v>42</v>
      </c>
      <c r="L54" s="77" t="s">
        <v>70</v>
      </c>
      <c r="M54" s="83">
        <f t="shared" si="8"/>
        <v>4.2000000000000006E-3</v>
      </c>
      <c r="N54" s="76">
        <v>32</v>
      </c>
      <c r="O54" s="77" t="s">
        <v>70</v>
      </c>
      <c r="P54" s="83">
        <f t="shared" si="9"/>
        <v>3.2000000000000002E-3</v>
      </c>
    </row>
    <row r="55" spans="1:16">
      <c r="A55" s="1">
        <f t="shared" si="5"/>
        <v>55</v>
      </c>
      <c r="B55" s="76">
        <v>4.5</v>
      </c>
      <c r="C55" s="77" t="s">
        <v>71</v>
      </c>
      <c r="D55" s="84">
        <f t="shared" si="6"/>
        <v>2.3684210526315788E-4</v>
      </c>
      <c r="E55" s="78">
        <v>8.9109999999999995E-2</v>
      </c>
      <c r="F55" s="79">
        <v>0.40760000000000002</v>
      </c>
      <c r="G55" s="75">
        <f t="shared" si="1"/>
        <v>0.49670999999999998</v>
      </c>
      <c r="H55" s="76">
        <v>49</v>
      </c>
      <c r="I55" s="77" t="s">
        <v>70</v>
      </c>
      <c r="J55" s="83">
        <f t="shared" si="7"/>
        <v>4.8999999999999998E-3</v>
      </c>
      <c r="K55" s="76">
        <v>45</v>
      </c>
      <c r="L55" s="77" t="s">
        <v>70</v>
      </c>
      <c r="M55" s="83">
        <f t="shared" si="8"/>
        <v>4.4999999999999997E-3</v>
      </c>
      <c r="N55" s="76">
        <v>35</v>
      </c>
      <c r="O55" s="77" t="s">
        <v>70</v>
      </c>
      <c r="P55" s="83">
        <f t="shared" si="9"/>
        <v>3.5000000000000005E-3</v>
      </c>
    </row>
    <row r="56" spans="1:16">
      <c r="A56" s="1">
        <f t="shared" si="5"/>
        <v>56</v>
      </c>
      <c r="B56" s="76">
        <v>5</v>
      </c>
      <c r="C56" s="77" t="s">
        <v>71</v>
      </c>
      <c r="D56" s="84">
        <f t="shared" si="6"/>
        <v>2.631578947368421E-4</v>
      </c>
      <c r="E56" s="78">
        <v>9.393E-2</v>
      </c>
      <c r="F56" s="79">
        <v>0.41389999999999999</v>
      </c>
      <c r="G56" s="75">
        <f t="shared" si="1"/>
        <v>0.50783</v>
      </c>
      <c r="H56" s="76">
        <v>54</v>
      </c>
      <c r="I56" s="77" t="s">
        <v>70</v>
      </c>
      <c r="J56" s="83">
        <f t="shared" si="7"/>
        <v>5.4000000000000003E-3</v>
      </c>
      <c r="K56" s="76">
        <v>49</v>
      </c>
      <c r="L56" s="77" t="s">
        <v>70</v>
      </c>
      <c r="M56" s="83">
        <f t="shared" si="8"/>
        <v>4.8999999999999998E-3</v>
      </c>
      <c r="N56" s="76">
        <v>38</v>
      </c>
      <c r="O56" s="77" t="s">
        <v>70</v>
      </c>
      <c r="P56" s="83">
        <f t="shared" si="9"/>
        <v>3.8E-3</v>
      </c>
    </row>
    <row r="57" spans="1:16">
      <c r="A57" s="1">
        <f t="shared" si="5"/>
        <v>57</v>
      </c>
      <c r="B57" s="76">
        <v>5.5</v>
      </c>
      <c r="C57" s="77" t="s">
        <v>71</v>
      </c>
      <c r="D57" s="84">
        <f t="shared" si="6"/>
        <v>2.8947368421052629E-4</v>
      </c>
      <c r="E57" s="78">
        <v>9.8519999999999996E-2</v>
      </c>
      <c r="F57" s="79">
        <v>0.41920000000000002</v>
      </c>
      <c r="G57" s="75">
        <f t="shared" si="1"/>
        <v>0.51771999999999996</v>
      </c>
      <c r="H57" s="76">
        <v>58</v>
      </c>
      <c r="I57" s="77" t="s">
        <v>70</v>
      </c>
      <c r="J57" s="83">
        <f t="shared" si="7"/>
        <v>5.8000000000000005E-3</v>
      </c>
      <c r="K57" s="76">
        <v>52</v>
      </c>
      <c r="L57" s="77" t="s">
        <v>70</v>
      </c>
      <c r="M57" s="83">
        <f t="shared" si="8"/>
        <v>5.1999999999999998E-3</v>
      </c>
      <c r="N57" s="76">
        <v>40</v>
      </c>
      <c r="O57" s="77" t="s">
        <v>70</v>
      </c>
      <c r="P57" s="83">
        <f t="shared" si="9"/>
        <v>4.0000000000000001E-3</v>
      </c>
    </row>
    <row r="58" spans="1:16">
      <c r="A58" s="1">
        <f t="shared" si="5"/>
        <v>58</v>
      </c>
      <c r="B58" s="76">
        <v>6</v>
      </c>
      <c r="C58" s="77" t="s">
        <v>71</v>
      </c>
      <c r="D58" s="84">
        <f t="shared" si="6"/>
        <v>3.1578947368421053E-4</v>
      </c>
      <c r="E58" s="78">
        <v>0.10290000000000001</v>
      </c>
      <c r="F58" s="79">
        <v>0.42370000000000002</v>
      </c>
      <c r="G58" s="75">
        <f t="shared" si="1"/>
        <v>0.52660000000000007</v>
      </c>
      <c r="H58" s="76">
        <v>62</v>
      </c>
      <c r="I58" s="77" t="s">
        <v>70</v>
      </c>
      <c r="J58" s="83">
        <f t="shared" si="7"/>
        <v>6.1999999999999998E-3</v>
      </c>
      <c r="K58" s="76">
        <v>55</v>
      </c>
      <c r="L58" s="77" t="s">
        <v>70</v>
      </c>
      <c r="M58" s="83">
        <f t="shared" si="8"/>
        <v>5.4999999999999997E-3</v>
      </c>
      <c r="N58" s="76">
        <v>43</v>
      </c>
      <c r="O58" s="77" t="s">
        <v>70</v>
      </c>
      <c r="P58" s="83">
        <f t="shared" si="9"/>
        <v>4.3E-3</v>
      </c>
    </row>
    <row r="59" spans="1:16">
      <c r="A59" s="1">
        <f t="shared" si="5"/>
        <v>59</v>
      </c>
      <c r="B59" s="76">
        <v>6.5</v>
      </c>
      <c r="C59" s="77" t="s">
        <v>71</v>
      </c>
      <c r="D59" s="84">
        <f t="shared" si="6"/>
        <v>3.4210526315789472E-4</v>
      </c>
      <c r="E59" s="78">
        <v>0.1071</v>
      </c>
      <c r="F59" s="79">
        <v>0.42749999999999999</v>
      </c>
      <c r="G59" s="75">
        <f t="shared" si="1"/>
        <v>0.53459999999999996</v>
      </c>
      <c r="H59" s="76">
        <v>66</v>
      </c>
      <c r="I59" s="77" t="s">
        <v>70</v>
      </c>
      <c r="J59" s="83">
        <f t="shared" si="7"/>
        <v>6.6E-3</v>
      </c>
      <c r="K59" s="76">
        <v>59</v>
      </c>
      <c r="L59" s="77" t="s">
        <v>70</v>
      </c>
      <c r="M59" s="83">
        <f t="shared" si="8"/>
        <v>5.8999999999999999E-3</v>
      </c>
      <c r="N59" s="76">
        <v>45</v>
      </c>
      <c r="O59" s="77" t="s">
        <v>70</v>
      </c>
      <c r="P59" s="83">
        <f t="shared" si="9"/>
        <v>4.4999999999999997E-3</v>
      </c>
    </row>
    <row r="60" spans="1:16">
      <c r="A60" s="1">
        <f t="shared" si="5"/>
        <v>60</v>
      </c>
      <c r="B60" s="76">
        <v>7</v>
      </c>
      <c r="C60" s="77" t="s">
        <v>71</v>
      </c>
      <c r="D60" s="84">
        <f t="shared" si="6"/>
        <v>3.6842105263157896E-4</v>
      </c>
      <c r="E60" s="78">
        <v>0.1111</v>
      </c>
      <c r="F60" s="79">
        <v>0.43070000000000003</v>
      </c>
      <c r="G60" s="75">
        <f t="shared" si="1"/>
        <v>0.54180000000000006</v>
      </c>
      <c r="H60" s="76">
        <v>71</v>
      </c>
      <c r="I60" s="77" t="s">
        <v>70</v>
      </c>
      <c r="J60" s="83">
        <f t="shared" si="7"/>
        <v>7.0999999999999995E-3</v>
      </c>
      <c r="K60" s="76">
        <v>62</v>
      </c>
      <c r="L60" s="77" t="s">
        <v>70</v>
      </c>
      <c r="M60" s="83">
        <f t="shared" si="8"/>
        <v>6.1999999999999998E-3</v>
      </c>
      <c r="N60" s="76">
        <v>48</v>
      </c>
      <c r="O60" s="77" t="s">
        <v>70</v>
      </c>
      <c r="P60" s="83">
        <f t="shared" si="9"/>
        <v>4.8000000000000004E-3</v>
      </c>
    </row>
    <row r="61" spans="1:16">
      <c r="A61" s="1">
        <f t="shared" si="5"/>
        <v>61</v>
      </c>
      <c r="B61" s="76">
        <v>8</v>
      </c>
      <c r="C61" s="77" t="s">
        <v>71</v>
      </c>
      <c r="D61" s="84">
        <f t="shared" si="6"/>
        <v>4.2105263157894739E-4</v>
      </c>
      <c r="E61" s="78">
        <v>0.1188</v>
      </c>
      <c r="F61" s="79">
        <v>0.43559999999999999</v>
      </c>
      <c r="G61" s="75">
        <f t="shared" si="1"/>
        <v>0.5544</v>
      </c>
      <c r="H61" s="76">
        <v>79</v>
      </c>
      <c r="I61" s="77" t="s">
        <v>70</v>
      </c>
      <c r="J61" s="83">
        <f t="shared" si="7"/>
        <v>7.9000000000000008E-3</v>
      </c>
      <c r="K61" s="76">
        <v>68</v>
      </c>
      <c r="L61" s="77" t="s">
        <v>70</v>
      </c>
      <c r="M61" s="83">
        <f t="shared" si="8"/>
        <v>6.8000000000000005E-3</v>
      </c>
      <c r="N61" s="76">
        <v>53</v>
      </c>
      <c r="O61" s="77" t="s">
        <v>70</v>
      </c>
      <c r="P61" s="83">
        <f t="shared" si="9"/>
        <v>5.3E-3</v>
      </c>
    </row>
    <row r="62" spans="1:16">
      <c r="A62" s="1">
        <f t="shared" si="5"/>
        <v>62</v>
      </c>
      <c r="B62" s="76">
        <v>9</v>
      </c>
      <c r="C62" s="77" t="s">
        <v>71</v>
      </c>
      <c r="D62" s="84">
        <f t="shared" si="6"/>
        <v>4.7368421052631577E-4</v>
      </c>
      <c r="E62" s="78">
        <v>0.126</v>
      </c>
      <c r="F62" s="79">
        <v>0.43909999999999999</v>
      </c>
      <c r="G62" s="75">
        <f t="shared" si="1"/>
        <v>0.56509999999999994</v>
      </c>
      <c r="H62" s="76">
        <v>87</v>
      </c>
      <c r="I62" s="77" t="s">
        <v>70</v>
      </c>
      <c r="J62" s="83">
        <f t="shared" si="7"/>
        <v>8.6999999999999994E-3</v>
      </c>
      <c r="K62" s="76">
        <v>75</v>
      </c>
      <c r="L62" s="77" t="s">
        <v>70</v>
      </c>
      <c r="M62" s="83">
        <f t="shared" si="8"/>
        <v>7.4999999999999997E-3</v>
      </c>
      <c r="N62" s="76">
        <v>57</v>
      </c>
      <c r="O62" s="77" t="s">
        <v>70</v>
      </c>
      <c r="P62" s="83">
        <f t="shared" si="9"/>
        <v>5.7000000000000002E-3</v>
      </c>
    </row>
    <row r="63" spans="1:16">
      <c r="A63" s="1">
        <f t="shared" si="5"/>
        <v>63</v>
      </c>
      <c r="B63" s="76">
        <v>10</v>
      </c>
      <c r="C63" s="77" t="s">
        <v>71</v>
      </c>
      <c r="D63" s="84">
        <f t="shared" si="6"/>
        <v>5.263157894736842E-4</v>
      </c>
      <c r="E63" s="78">
        <v>0.1328</v>
      </c>
      <c r="F63" s="79">
        <v>0.4415</v>
      </c>
      <c r="G63" s="75">
        <f t="shared" si="1"/>
        <v>0.57430000000000003</v>
      </c>
      <c r="H63" s="76">
        <v>96</v>
      </c>
      <c r="I63" s="77" t="s">
        <v>70</v>
      </c>
      <c r="J63" s="83">
        <f t="shared" si="7"/>
        <v>9.6000000000000009E-3</v>
      </c>
      <c r="K63" s="76">
        <v>81</v>
      </c>
      <c r="L63" s="77" t="s">
        <v>70</v>
      </c>
      <c r="M63" s="83">
        <f t="shared" si="8"/>
        <v>8.0999999999999996E-3</v>
      </c>
      <c r="N63" s="76">
        <v>62</v>
      </c>
      <c r="O63" s="77" t="s">
        <v>70</v>
      </c>
      <c r="P63" s="83">
        <f t="shared" si="9"/>
        <v>6.1999999999999998E-3</v>
      </c>
    </row>
    <row r="64" spans="1:16">
      <c r="A64" s="1">
        <f t="shared" si="5"/>
        <v>64</v>
      </c>
      <c r="B64" s="76">
        <v>11</v>
      </c>
      <c r="C64" s="77" t="s">
        <v>71</v>
      </c>
      <c r="D64" s="84">
        <f t="shared" si="6"/>
        <v>5.7894736842105258E-4</v>
      </c>
      <c r="E64" s="78">
        <v>0.13930000000000001</v>
      </c>
      <c r="F64" s="79">
        <v>0.44290000000000002</v>
      </c>
      <c r="G64" s="75">
        <f t="shared" si="1"/>
        <v>0.58220000000000005</v>
      </c>
      <c r="H64" s="76">
        <v>104</v>
      </c>
      <c r="I64" s="77" t="s">
        <v>70</v>
      </c>
      <c r="J64" s="83">
        <f t="shared" si="7"/>
        <v>1.04E-2</v>
      </c>
      <c r="K64" s="76">
        <v>87</v>
      </c>
      <c r="L64" s="77" t="s">
        <v>70</v>
      </c>
      <c r="M64" s="83">
        <f t="shared" si="8"/>
        <v>8.6999999999999994E-3</v>
      </c>
      <c r="N64" s="76">
        <v>66</v>
      </c>
      <c r="O64" s="77" t="s">
        <v>70</v>
      </c>
      <c r="P64" s="83">
        <f t="shared" si="9"/>
        <v>6.6E-3</v>
      </c>
    </row>
    <row r="65" spans="1:16">
      <c r="A65" s="1">
        <f t="shared" si="5"/>
        <v>65</v>
      </c>
      <c r="B65" s="76">
        <v>12</v>
      </c>
      <c r="C65" s="77" t="s">
        <v>71</v>
      </c>
      <c r="D65" s="84">
        <f t="shared" si="6"/>
        <v>6.3157894736842106E-4</v>
      </c>
      <c r="E65" s="78">
        <v>0.14549999999999999</v>
      </c>
      <c r="F65" s="79">
        <v>0.44369999999999998</v>
      </c>
      <c r="G65" s="75">
        <f t="shared" si="1"/>
        <v>0.58919999999999995</v>
      </c>
      <c r="H65" s="76">
        <v>112</v>
      </c>
      <c r="I65" s="77" t="s">
        <v>70</v>
      </c>
      <c r="J65" s="83">
        <f t="shared" si="7"/>
        <v>1.12E-2</v>
      </c>
      <c r="K65" s="76">
        <v>93</v>
      </c>
      <c r="L65" s="77" t="s">
        <v>70</v>
      </c>
      <c r="M65" s="83">
        <f t="shared" si="8"/>
        <v>9.2999999999999992E-3</v>
      </c>
      <c r="N65" s="76">
        <v>71</v>
      </c>
      <c r="O65" s="77" t="s">
        <v>70</v>
      </c>
      <c r="P65" s="83">
        <f t="shared" si="9"/>
        <v>7.0999999999999995E-3</v>
      </c>
    </row>
    <row r="66" spans="1:16">
      <c r="A66" s="1">
        <f t="shared" si="5"/>
        <v>66</v>
      </c>
      <c r="B66" s="76">
        <v>13</v>
      </c>
      <c r="C66" s="77" t="s">
        <v>71</v>
      </c>
      <c r="D66" s="84">
        <f t="shared" si="6"/>
        <v>6.8421052631578944E-4</v>
      </c>
      <c r="E66" s="78">
        <v>0.1515</v>
      </c>
      <c r="F66" s="79">
        <v>0.44400000000000001</v>
      </c>
      <c r="G66" s="75">
        <f t="shared" si="1"/>
        <v>0.59550000000000003</v>
      </c>
      <c r="H66" s="76">
        <v>121</v>
      </c>
      <c r="I66" s="77" t="s">
        <v>70</v>
      </c>
      <c r="J66" s="83">
        <f t="shared" si="7"/>
        <v>1.21E-2</v>
      </c>
      <c r="K66" s="76">
        <v>99</v>
      </c>
      <c r="L66" s="77" t="s">
        <v>70</v>
      </c>
      <c r="M66" s="83">
        <f t="shared" si="8"/>
        <v>9.9000000000000008E-3</v>
      </c>
      <c r="N66" s="76">
        <v>75</v>
      </c>
      <c r="O66" s="77" t="s">
        <v>70</v>
      </c>
      <c r="P66" s="83">
        <f t="shared" si="9"/>
        <v>7.4999999999999997E-3</v>
      </c>
    </row>
    <row r="67" spans="1:16">
      <c r="A67" s="1">
        <f t="shared" si="5"/>
        <v>67</v>
      </c>
      <c r="B67" s="76">
        <v>14</v>
      </c>
      <c r="C67" s="77" t="s">
        <v>71</v>
      </c>
      <c r="D67" s="84">
        <f t="shared" si="6"/>
        <v>7.3684210526315792E-4</v>
      </c>
      <c r="E67" s="78">
        <v>0.15720000000000001</v>
      </c>
      <c r="F67" s="79">
        <v>0.44379999999999997</v>
      </c>
      <c r="G67" s="75">
        <f t="shared" si="1"/>
        <v>0.60099999999999998</v>
      </c>
      <c r="H67" s="76">
        <v>129</v>
      </c>
      <c r="I67" s="77" t="s">
        <v>70</v>
      </c>
      <c r="J67" s="83">
        <f t="shared" si="7"/>
        <v>1.29E-2</v>
      </c>
      <c r="K67" s="76">
        <v>106</v>
      </c>
      <c r="L67" s="77" t="s">
        <v>70</v>
      </c>
      <c r="M67" s="83">
        <f t="shared" si="8"/>
        <v>1.06E-2</v>
      </c>
      <c r="N67" s="76">
        <v>80</v>
      </c>
      <c r="O67" s="77" t="s">
        <v>70</v>
      </c>
      <c r="P67" s="83">
        <f t="shared" si="9"/>
        <v>8.0000000000000002E-3</v>
      </c>
    </row>
    <row r="68" spans="1:16">
      <c r="A68" s="1">
        <f t="shared" si="5"/>
        <v>68</v>
      </c>
      <c r="B68" s="76">
        <v>15</v>
      </c>
      <c r="C68" s="77" t="s">
        <v>71</v>
      </c>
      <c r="D68" s="84">
        <f t="shared" si="6"/>
        <v>7.894736842105263E-4</v>
      </c>
      <c r="E68" s="78">
        <v>0.16270000000000001</v>
      </c>
      <c r="F68" s="79">
        <v>0.44330000000000003</v>
      </c>
      <c r="G68" s="75">
        <f t="shared" si="1"/>
        <v>0.60600000000000009</v>
      </c>
      <c r="H68" s="76">
        <v>137</v>
      </c>
      <c r="I68" s="77" t="s">
        <v>70</v>
      </c>
      <c r="J68" s="83">
        <f t="shared" si="7"/>
        <v>1.37E-2</v>
      </c>
      <c r="K68" s="76">
        <v>112</v>
      </c>
      <c r="L68" s="77" t="s">
        <v>70</v>
      </c>
      <c r="M68" s="83">
        <f t="shared" si="8"/>
        <v>1.12E-2</v>
      </c>
      <c r="N68" s="76">
        <v>84</v>
      </c>
      <c r="O68" s="77" t="s">
        <v>70</v>
      </c>
      <c r="P68" s="83">
        <f t="shared" si="9"/>
        <v>8.4000000000000012E-3</v>
      </c>
    </row>
    <row r="69" spans="1:16">
      <c r="A69" s="1">
        <f t="shared" si="5"/>
        <v>69</v>
      </c>
      <c r="B69" s="76">
        <v>16</v>
      </c>
      <c r="C69" s="77" t="s">
        <v>71</v>
      </c>
      <c r="D69" s="84">
        <f t="shared" si="6"/>
        <v>8.4210526315789478E-4</v>
      </c>
      <c r="E69" s="78">
        <v>0.16800000000000001</v>
      </c>
      <c r="F69" s="79">
        <v>0.44240000000000002</v>
      </c>
      <c r="G69" s="75">
        <f t="shared" si="1"/>
        <v>0.61040000000000005</v>
      </c>
      <c r="H69" s="76">
        <v>146</v>
      </c>
      <c r="I69" s="77" t="s">
        <v>70</v>
      </c>
      <c r="J69" s="83">
        <f t="shared" si="7"/>
        <v>1.4599999999999998E-2</v>
      </c>
      <c r="K69" s="76">
        <v>118</v>
      </c>
      <c r="L69" s="77" t="s">
        <v>70</v>
      </c>
      <c r="M69" s="83">
        <f t="shared" si="8"/>
        <v>1.18E-2</v>
      </c>
      <c r="N69" s="76">
        <v>88</v>
      </c>
      <c r="O69" s="77" t="s">
        <v>70</v>
      </c>
      <c r="P69" s="83">
        <f t="shared" si="9"/>
        <v>8.7999999999999988E-3</v>
      </c>
    </row>
    <row r="70" spans="1:16">
      <c r="A70" s="1">
        <f t="shared" si="5"/>
        <v>70</v>
      </c>
      <c r="B70" s="76">
        <v>17</v>
      </c>
      <c r="C70" s="77" t="s">
        <v>71</v>
      </c>
      <c r="D70" s="84">
        <f t="shared" ref="D70:D101" si="10">B70/1000/$C$5</f>
        <v>8.9473684210526327E-4</v>
      </c>
      <c r="E70" s="78">
        <v>0.17319999999999999</v>
      </c>
      <c r="F70" s="79">
        <v>0.44140000000000001</v>
      </c>
      <c r="G70" s="75">
        <f t="shared" si="1"/>
        <v>0.61460000000000004</v>
      </c>
      <c r="H70" s="76">
        <v>154</v>
      </c>
      <c r="I70" s="77" t="s">
        <v>70</v>
      </c>
      <c r="J70" s="83">
        <f t="shared" si="7"/>
        <v>1.54E-2</v>
      </c>
      <c r="K70" s="76">
        <v>124</v>
      </c>
      <c r="L70" s="77" t="s">
        <v>70</v>
      </c>
      <c r="M70" s="83">
        <f t="shared" si="8"/>
        <v>1.24E-2</v>
      </c>
      <c r="N70" s="76">
        <v>92</v>
      </c>
      <c r="O70" s="77" t="s">
        <v>70</v>
      </c>
      <c r="P70" s="83">
        <f t="shared" si="9"/>
        <v>9.1999999999999998E-3</v>
      </c>
    </row>
    <row r="71" spans="1:16">
      <c r="A71" s="1">
        <f t="shared" si="5"/>
        <v>71</v>
      </c>
      <c r="B71" s="76">
        <v>18</v>
      </c>
      <c r="C71" s="77" t="s">
        <v>71</v>
      </c>
      <c r="D71" s="84">
        <f t="shared" si="10"/>
        <v>9.4736842105263154E-4</v>
      </c>
      <c r="E71" s="78">
        <v>0.1782</v>
      </c>
      <c r="F71" s="79">
        <v>0.44009999999999999</v>
      </c>
      <c r="G71" s="75">
        <f t="shared" si="1"/>
        <v>0.61829999999999996</v>
      </c>
      <c r="H71" s="76">
        <v>162</v>
      </c>
      <c r="I71" s="77" t="s">
        <v>70</v>
      </c>
      <c r="J71" s="83">
        <f t="shared" si="7"/>
        <v>1.6199999999999999E-2</v>
      </c>
      <c r="K71" s="76">
        <v>130</v>
      </c>
      <c r="L71" s="77" t="s">
        <v>70</v>
      </c>
      <c r="M71" s="83">
        <f t="shared" si="8"/>
        <v>1.3000000000000001E-2</v>
      </c>
      <c r="N71" s="76">
        <v>97</v>
      </c>
      <c r="O71" s="77" t="s">
        <v>70</v>
      </c>
      <c r="P71" s="83">
        <f t="shared" si="9"/>
        <v>9.7000000000000003E-3</v>
      </c>
    </row>
    <row r="72" spans="1:16">
      <c r="A72" s="1">
        <f t="shared" si="5"/>
        <v>72</v>
      </c>
      <c r="B72" s="76">
        <v>20</v>
      </c>
      <c r="C72" s="77" t="s">
        <v>71</v>
      </c>
      <c r="D72" s="84">
        <f t="shared" si="10"/>
        <v>1.0526315789473684E-3</v>
      </c>
      <c r="E72" s="78">
        <v>0.18790000000000001</v>
      </c>
      <c r="F72" s="79">
        <v>0.43709999999999999</v>
      </c>
      <c r="G72" s="75">
        <f t="shared" si="1"/>
        <v>0.625</v>
      </c>
      <c r="H72" s="76">
        <v>179</v>
      </c>
      <c r="I72" s="77" t="s">
        <v>70</v>
      </c>
      <c r="J72" s="83">
        <f t="shared" si="7"/>
        <v>1.7899999999999999E-2</v>
      </c>
      <c r="K72" s="76">
        <v>142</v>
      </c>
      <c r="L72" s="77" t="s">
        <v>70</v>
      </c>
      <c r="M72" s="83">
        <f t="shared" si="8"/>
        <v>1.4199999999999999E-2</v>
      </c>
      <c r="N72" s="76">
        <v>105</v>
      </c>
      <c r="O72" s="77" t="s">
        <v>70</v>
      </c>
      <c r="P72" s="83">
        <f t="shared" si="9"/>
        <v>1.0499999999999999E-2</v>
      </c>
    </row>
    <row r="73" spans="1:16">
      <c r="A73" s="1">
        <f t="shared" si="5"/>
        <v>73</v>
      </c>
      <c r="B73" s="76">
        <v>22.5</v>
      </c>
      <c r="C73" s="77" t="s">
        <v>71</v>
      </c>
      <c r="D73" s="84">
        <f t="shared" si="10"/>
        <v>1.1842105263157893E-3</v>
      </c>
      <c r="E73" s="78">
        <v>0.1993</v>
      </c>
      <c r="F73" s="79">
        <v>0.43269999999999997</v>
      </c>
      <c r="G73" s="75">
        <f t="shared" si="1"/>
        <v>0.63200000000000001</v>
      </c>
      <c r="H73" s="76">
        <v>201</v>
      </c>
      <c r="I73" s="77" t="s">
        <v>70</v>
      </c>
      <c r="J73" s="83">
        <f t="shared" si="7"/>
        <v>2.01E-2</v>
      </c>
      <c r="K73" s="76">
        <v>157</v>
      </c>
      <c r="L73" s="77" t="s">
        <v>70</v>
      </c>
      <c r="M73" s="83">
        <f t="shared" si="8"/>
        <v>1.5699999999999999E-2</v>
      </c>
      <c r="N73" s="76">
        <v>115</v>
      </c>
      <c r="O73" s="77" t="s">
        <v>70</v>
      </c>
      <c r="P73" s="83">
        <f t="shared" si="9"/>
        <v>1.15E-2</v>
      </c>
    </row>
    <row r="74" spans="1:16">
      <c r="A74" s="1">
        <f t="shared" si="5"/>
        <v>74</v>
      </c>
      <c r="B74" s="76">
        <v>25</v>
      </c>
      <c r="C74" s="77" t="s">
        <v>71</v>
      </c>
      <c r="D74" s="84">
        <f t="shared" si="10"/>
        <v>1.3157894736842105E-3</v>
      </c>
      <c r="E74" s="78">
        <v>0.21</v>
      </c>
      <c r="F74" s="79">
        <v>0.42780000000000001</v>
      </c>
      <c r="G74" s="75">
        <f t="shared" si="1"/>
        <v>0.63780000000000003</v>
      </c>
      <c r="H74" s="76">
        <v>222</v>
      </c>
      <c r="I74" s="77" t="s">
        <v>70</v>
      </c>
      <c r="J74" s="83">
        <f t="shared" si="7"/>
        <v>2.2200000000000001E-2</v>
      </c>
      <c r="K74" s="76">
        <v>170</v>
      </c>
      <c r="L74" s="77" t="s">
        <v>70</v>
      </c>
      <c r="M74" s="83">
        <f t="shared" si="8"/>
        <v>1.7000000000000001E-2</v>
      </c>
      <c r="N74" s="76">
        <v>125</v>
      </c>
      <c r="O74" s="77" t="s">
        <v>70</v>
      </c>
      <c r="P74" s="83">
        <f t="shared" si="9"/>
        <v>1.2500000000000001E-2</v>
      </c>
    </row>
    <row r="75" spans="1:16">
      <c r="A75" s="1">
        <f t="shared" si="5"/>
        <v>75</v>
      </c>
      <c r="B75" s="76">
        <v>27.5</v>
      </c>
      <c r="C75" s="77" t="s">
        <v>71</v>
      </c>
      <c r="D75" s="84">
        <f t="shared" si="10"/>
        <v>1.4473684210526317E-3</v>
      </c>
      <c r="E75" s="78">
        <v>0.2203</v>
      </c>
      <c r="F75" s="79">
        <v>0.42270000000000002</v>
      </c>
      <c r="G75" s="75">
        <f t="shared" si="1"/>
        <v>0.64300000000000002</v>
      </c>
      <c r="H75" s="76">
        <v>244</v>
      </c>
      <c r="I75" s="77" t="s">
        <v>70</v>
      </c>
      <c r="J75" s="83">
        <f t="shared" si="7"/>
        <v>2.4399999999999998E-2</v>
      </c>
      <c r="K75" s="76">
        <v>184</v>
      </c>
      <c r="L75" s="77" t="s">
        <v>70</v>
      </c>
      <c r="M75" s="83">
        <f t="shared" si="8"/>
        <v>1.84E-2</v>
      </c>
      <c r="N75" s="76">
        <v>136</v>
      </c>
      <c r="O75" s="77" t="s">
        <v>70</v>
      </c>
      <c r="P75" s="83">
        <f t="shared" si="9"/>
        <v>1.3600000000000001E-2</v>
      </c>
    </row>
    <row r="76" spans="1:16">
      <c r="A76" s="1">
        <f t="shared" si="5"/>
        <v>76</v>
      </c>
      <c r="B76" s="76">
        <v>30</v>
      </c>
      <c r="C76" s="77" t="s">
        <v>71</v>
      </c>
      <c r="D76" s="84">
        <f t="shared" si="10"/>
        <v>1.5789473684210526E-3</v>
      </c>
      <c r="E76" s="78">
        <v>0.2301</v>
      </c>
      <c r="F76" s="79">
        <v>0.41739999999999999</v>
      </c>
      <c r="G76" s="75">
        <f t="shared" si="1"/>
        <v>0.64749999999999996</v>
      </c>
      <c r="H76" s="76">
        <v>266</v>
      </c>
      <c r="I76" s="77" t="s">
        <v>70</v>
      </c>
      <c r="J76" s="83">
        <f t="shared" si="7"/>
        <v>2.6600000000000002E-2</v>
      </c>
      <c r="K76" s="76">
        <v>198</v>
      </c>
      <c r="L76" s="77" t="s">
        <v>70</v>
      </c>
      <c r="M76" s="83">
        <f t="shared" si="8"/>
        <v>1.9800000000000002E-2</v>
      </c>
      <c r="N76" s="76">
        <v>146</v>
      </c>
      <c r="O76" s="77" t="s">
        <v>70</v>
      </c>
      <c r="P76" s="83">
        <f t="shared" si="9"/>
        <v>1.4599999999999998E-2</v>
      </c>
    </row>
    <row r="77" spans="1:16">
      <c r="A77" s="1">
        <f t="shared" si="5"/>
        <v>77</v>
      </c>
      <c r="B77" s="76">
        <v>32.5</v>
      </c>
      <c r="C77" s="77" t="s">
        <v>71</v>
      </c>
      <c r="D77" s="84">
        <f t="shared" si="10"/>
        <v>1.7105263157894738E-3</v>
      </c>
      <c r="E77" s="78">
        <v>0.23949999999999999</v>
      </c>
      <c r="F77" s="79">
        <v>0.41210000000000002</v>
      </c>
      <c r="G77" s="75">
        <f t="shared" si="1"/>
        <v>0.65159999999999996</v>
      </c>
      <c r="H77" s="76">
        <v>288</v>
      </c>
      <c r="I77" s="77" t="s">
        <v>70</v>
      </c>
      <c r="J77" s="83">
        <f t="shared" si="7"/>
        <v>2.8799999999999999E-2</v>
      </c>
      <c r="K77" s="76">
        <v>212</v>
      </c>
      <c r="L77" s="77" t="s">
        <v>70</v>
      </c>
      <c r="M77" s="83">
        <f t="shared" si="8"/>
        <v>2.12E-2</v>
      </c>
      <c r="N77" s="76">
        <v>156</v>
      </c>
      <c r="O77" s="77" t="s">
        <v>70</v>
      </c>
      <c r="P77" s="83">
        <f t="shared" si="9"/>
        <v>1.5599999999999999E-2</v>
      </c>
    </row>
    <row r="78" spans="1:16">
      <c r="A78" s="1">
        <f t="shared" si="5"/>
        <v>78</v>
      </c>
      <c r="B78" s="76">
        <v>35</v>
      </c>
      <c r="C78" s="77" t="s">
        <v>71</v>
      </c>
      <c r="D78" s="84">
        <f t="shared" si="10"/>
        <v>1.8421052631578949E-3</v>
      </c>
      <c r="E78" s="78">
        <v>0.2485</v>
      </c>
      <c r="F78" s="79">
        <v>0.40670000000000001</v>
      </c>
      <c r="G78" s="75">
        <f t="shared" si="1"/>
        <v>0.6552</v>
      </c>
      <c r="H78" s="76">
        <v>310</v>
      </c>
      <c r="I78" s="77" t="s">
        <v>70</v>
      </c>
      <c r="J78" s="83">
        <f t="shared" si="7"/>
        <v>3.1E-2</v>
      </c>
      <c r="K78" s="76">
        <v>225</v>
      </c>
      <c r="L78" s="77" t="s">
        <v>70</v>
      </c>
      <c r="M78" s="83">
        <f t="shared" si="8"/>
        <v>2.2499999999999999E-2</v>
      </c>
      <c r="N78" s="76">
        <v>166</v>
      </c>
      <c r="O78" s="77" t="s">
        <v>70</v>
      </c>
      <c r="P78" s="83">
        <f t="shared" si="9"/>
        <v>1.66E-2</v>
      </c>
    </row>
    <row r="79" spans="1:16">
      <c r="A79" s="1">
        <f t="shared" si="5"/>
        <v>79</v>
      </c>
      <c r="B79" s="76">
        <v>37.5</v>
      </c>
      <c r="C79" s="77" t="s">
        <v>71</v>
      </c>
      <c r="D79" s="84">
        <f t="shared" si="10"/>
        <v>1.9736842105263159E-3</v>
      </c>
      <c r="E79" s="78">
        <v>0.25719999999999998</v>
      </c>
      <c r="F79" s="79">
        <v>0.40139999999999998</v>
      </c>
      <c r="G79" s="75">
        <f t="shared" si="1"/>
        <v>0.65859999999999996</v>
      </c>
      <c r="H79" s="76">
        <v>332</v>
      </c>
      <c r="I79" s="77" t="s">
        <v>70</v>
      </c>
      <c r="J79" s="83">
        <f t="shared" si="7"/>
        <v>3.32E-2</v>
      </c>
      <c r="K79" s="76">
        <v>238</v>
      </c>
      <c r="L79" s="77" t="s">
        <v>70</v>
      </c>
      <c r="M79" s="83">
        <f t="shared" si="8"/>
        <v>2.3799999999999998E-2</v>
      </c>
      <c r="N79" s="76">
        <v>176</v>
      </c>
      <c r="O79" s="77" t="s">
        <v>70</v>
      </c>
      <c r="P79" s="83">
        <f t="shared" si="9"/>
        <v>1.7599999999999998E-2</v>
      </c>
    </row>
    <row r="80" spans="1:16">
      <c r="A80" s="1">
        <f t="shared" si="5"/>
        <v>80</v>
      </c>
      <c r="B80" s="76">
        <v>40</v>
      </c>
      <c r="C80" s="77" t="s">
        <v>71</v>
      </c>
      <c r="D80" s="84">
        <f t="shared" si="10"/>
        <v>2.1052631578947368E-3</v>
      </c>
      <c r="E80" s="78">
        <v>0.27679999999999999</v>
      </c>
      <c r="F80" s="79">
        <v>0.3962</v>
      </c>
      <c r="G80" s="75">
        <f t="shared" si="1"/>
        <v>0.67300000000000004</v>
      </c>
      <c r="H80" s="76">
        <v>355</v>
      </c>
      <c r="I80" s="77" t="s">
        <v>70</v>
      </c>
      <c r="J80" s="83">
        <f t="shared" si="7"/>
        <v>3.5499999999999997E-2</v>
      </c>
      <c r="K80" s="76">
        <v>251</v>
      </c>
      <c r="L80" s="77" t="s">
        <v>70</v>
      </c>
      <c r="M80" s="83">
        <f t="shared" si="8"/>
        <v>2.5100000000000001E-2</v>
      </c>
      <c r="N80" s="76">
        <v>187</v>
      </c>
      <c r="O80" s="77" t="s">
        <v>70</v>
      </c>
      <c r="P80" s="83">
        <f t="shared" si="9"/>
        <v>1.8700000000000001E-2</v>
      </c>
    </row>
    <row r="81" spans="1:16">
      <c r="A81" s="1">
        <f t="shared" si="5"/>
        <v>81</v>
      </c>
      <c r="B81" s="76">
        <v>45</v>
      </c>
      <c r="C81" s="77" t="s">
        <v>71</v>
      </c>
      <c r="D81" s="84">
        <f t="shared" si="10"/>
        <v>2.3684210526315787E-3</v>
      </c>
      <c r="E81" s="78">
        <v>0.30280000000000001</v>
      </c>
      <c r="F81" s="79">
        <v>0.38590000000000002</v>
      </c>
      <c r="G81" s="75">
        <f t="shared" si="1"/>
        <v>0.68870000000000009</v>
      </c>
      <c r="H81" s="76">
        <v>399</v>
      </c>
      <c r="I81" s="77" t="s">
        <v>70</v>
      </c>
      <c r="J81" s="83">
        <f t="shared" si="7"/>
        <v>3.9900000000000005E-2</v>
      </c>
      <c r="K81" s="76">
        <v>276</v>
      </c>
      <c r="L81" s="77" t="s">
        <v>70</v>
      </c>
      <c r="M81" s="83">
        <f t="shared" si="8"/>
        <v>2.7600000000000003E-2</v>
      </c>
      <c r="N81" s="76">
        <v>207</v>
      </c>
      <c r="O81" s="77" t="s">
        <v>70</v>
      </c>
      <c r="P81" s="83">
        <f t="shared" si="9"/>
        <v>2.07E-2</v>
      </c>
    </row>
    <row r="82" spans="1:16">
      <c r="A82" s="1">
        <f t="shared" si="5"/>
        <v>82</v>
      </c>
      <c r="B82" s="76">
        <v>50</v>
      </c>
      <c r="C82" s="77" t="s">
        <v>71</v>
      </c>
      <c r="D82" s="84">
        <f t="shared" si="10"/>
        <v>2.631578947368421E-3</v>
      </c>
      <c r="E82" s="78">
        <v>0.314</v>
      </c>
      <c r="F82" s="79">
        <v>0.37609999999999999</v>
      </c>
      <c r="G82" s="75">
        <f t="shared" si="1"/>
        <v>0.69009999999999994</v>
      </c>
      <c r="H82" s="76">
        <v>444</v>
      </c>
      <c r="I82" s="77" t="s">
        <v>70</v>
      </c>
      <c r="J82" s="83">
        <f t="shared" si="7"/>
        <v>4.4400000000000002E-2</v>
      </c>
      <c r="K82" s="76">
        <v>300</v>
      </c>
      <c r="L82" s="77" t="s">
        <v>70</v>
      </c>
      <c r="M82" s="83">
        <f t="shared" si="8"/>
        <v>0.03</v>
      </c>
      <c r="N82" s="76">
        <v>226</v>
      </c>
      <c r="O82" s="77" t="s">
        <v>70</v>
      </c>
      <c r="P82" s="83">
        <f t="shared" si="9"/>
        <v>2.2600000000000002E-2</v>
      </c>
    </row>
    <row r="83" spans="1:16">
      <c r="A83" s="1">
        <f t="shared" si="5"/>
        <v>83</v>
      </c>
      <c r="B83" s="76">
        <v>55</v>
      </c>
      <c r="C83" s="77" t="s">
        <v>71</v>
      </c>
      <c r="D83" s="84">
        <f t="shared" si="10"/>
        <v>2.8947368421052633E-3</v>
      </c>
      <c r="E83" s="78">
        <v>0.32190000000000002</v>
      </c>
      <c r="F83" s="79">
        <v>0.36670000000000003</v>
      </c>
      <c r="G83" s="75">
        <f t="shared" si="1"/>
        <v>0.6886000000000001</v>
      </c>
      <c r="H83" s="76">
        <v>489</v>
      </c>
      <c r="I83" s="77" t="s">
        <v>70</v>
      </c>
      <c r="J83" s="83">
        <f t="shared" si="7"/>
        <v>4.8899999999999999E-2</v>
      </c>
      <c r="K83" s="76">
        <v>325</v>
      </c>
      <c r="L83" s="77" t="s">
        <v>70</v>
      </c>
      <c r="M83" s="83">
        <f t="shared" si="8"/>
        <v>3.2500000000000001E-2</v>
      </c>
      <c r="N83" s="76">
        <v>245</v>
      </c>
      <c r="O83" s="77" t="s">
        <v>70</v>
      </c>
      <c r="P83" s="83">
        <f t="shared" si="9"/>
        <v>2.4500000000000001E-2</v>
      </c>
    </row>
    <row r="84" spans="1:16">
      <c r="A84" s="1">
        <f t="shared" si="5"/>
        <v>84</v>
      </c>
      <c r="B84" s="76">
        <v>60</v>
      </c>
      <c r="C84" s="77" t="s">
        <v>71</v>
      </c>
      <c r="D84" s="84">
        <f t="shared" si="10"/>
        <v>3.1578947368421052E-3</v>
      </c>
      <c r="E84" s="78">
        <v>0.33160000000000001</v>
      </c>
      <c r="F84" s="79">
        <v>0.35770000000000002</v>
      </c>
      <c r="G84" s="75">
        <f t="shared" ref="G84:G147" si="11">E84+F84</f>
        <v>0.68930000000000002</v>
      </c>
      <c r="H84" s="76">
        <v>536</v>
      </c>
      <c r="I84" s="77" t="s">
        <v>70</v>
      </c>
      <c r="J84" s="83">
        <f t="shared" ref="J84:J115" si="12">H84/1000/10</f>
        <v>5.3600000000000002E-2</v>
      </c>
      <c r="K84" s="76">
        <v>350</v>
      </c>
      <c r="L84" s="77" t="s">
        <v>70</v>
      </c>
      <c r="M84" s="83">
        <f t="shared" ref="M84:M115" si="13">K84/1000/10</f>
        <v>3.4999999999999996E-2</v>
      </c>
      <c r="N84" s="76">
        <v>264</v>
      </c>
      <c r="O84" s="77" t="s">
        <v>70</v>
      </c>
      <c r="P84" s="83">
        <f t="shared" ref="P84:P115" si="14">N84/1000/10</f>
        <v>2.64E-2</v>
      </c>
    </row>
    <row r="85" spans="1:16">
      <c r="A85" s="1">
        <f t="shared" si="5"/>
        <v>85</v>
      </c>
      <c r="B85" s="76">
        <v>65</v>
      </c>
      <c r="C85" s="77" t="s">
        <v>71</v>
      </c>
      <c r="D85" s="84">
        <f t="shared" si="10"/>
        <v>3.4210526315789475E-3</v>
      </c>
      <c r="E85" s="78">
        <v>0.34260000000000002</v>
      </c>
      <c r="F85" s="79">
        <v>0.34920000000000001</v>
      </c>
      <c r="G85" s="75">
        <f t="shared" si="11"/>
        <v>0.69179999999999997</v>
      </c>
      <c r="H85" s="76">
        <v>583</v>
      </c>
      <c r="I85" s="77" t="s">
        <v>70</v>
      </c>
      <c r="J85" s="83">
        <f t="shared" si="12"/>
        <v>5.8299999999999998E-2</v>
      </c>
      <c r="K85" s="76">
        <v>374</v>
      </c>
      <c r="L85" s="77" t="s">
        <v>70</v>
      </c>
      <c r="M85" s="83">
        <f t="shared" si="13"/>
        <v>3.7400000000000003E-2</v>
      </c>
      <c r="N85" s="76">
        <v>283</v>
      </c>
      <c r="O85" s="77" t="s">
        <v>70</v>
      </c>
      <c r="P85" s="83">
        <f t="shared" si="14"/>
        <v>2.8299999999999999E-2</v>
      </c>
    </row>
    <row r="86" spans="1:16">
      <c r="A86" s="1">
        <f t="shared" ref="A86:A149" si="15">A85+1</f>
        <v>86</v>
      </c>
      <c r="B86" s="76">
        <v>70</v>
      </c>
      <c r="C86" s="77" t="s">
        <v>71</v>
      </c>
      <c r="D86" s="84">
        <f t="shared" si="10"/>
        <v>3.6842105263157898E-3</v>
      </c>
      <c r="E86" s="78">
        <v>0.35360000000000003</v>
      </c>
      <c r="F86" s="79">
        <v>0.3412</v>
      </c>
      <c r="G86" s="75">
        <f t="shared" si="11"/>
        <v>0.69480000000000008</v>
      </c>
      <c r="H86" s="76">
        <v>630</v>
      </c>
      <c r="I86" s="77" t="s">
        <v>70</v>
      </c>
      <c r="J86" s="83">
        <f t="shared" si="12"/>
        <v>6.3E-2</v>
      </c>
      <c r="K86" s="76">
        <v>398</v>
      </c>
      <c r="L86" s="77" t="s">
        <v>70</v>
      </c>
      <c r="M86" s="83">
        <f t="shared" si="13"/>
        <v>3.9800000000000002E-2</v>
      </c>
      <c r="N86" s="76">
        <v>302</v>
      </c>
      <c r="O86" s="77" t="s">
        <v>70</v>
      </c>
      <c r="P86" s="83">
        <f t="shared" si="14"/>
        <v>3.0199999999999998E-2</v>
      </c>
    </row>
    <row r="87" spans="1:16">
      <c r="A87" s="1">
        <f t="shared" si="15"/>
        <v>87</v>
      </c>
      <c r="B87" s="76">
        <v>80</v>
      </c>
      <c r="C87" s="77" t="s">
        <v>71</v>
      </c>
      <c r="D87" s="84">
        <f t="shared" si="10"/>
        <v>4.2105263157894736E-3</v>
      </c>
      <c r="E87" s="78">
        <v>0.3745</v>
      </c>
      <c r="F87" s="79">
        <v>0.32619999999999999</v>
      </c>
      <c r="G87" s="75">
        <f t="shared" si="11"/>
        <v>0.70069999999999999</v>
      </c>
      <c r="H87" s="76">
        <v>727</v>
      </c>
      <c r="I87" s="77" t="s">
        <v>70</v>
      </c>
      <c r="J87" s="83">
        <f t="shared" si="12"/>
        <v>7.2700000000000001E-2</v>
      </c>
      <c r="K87" s="76">
        <v>444</v>
      </c>
      <c r="L87" s="77" t="s">
        <v>70</v>
      </c>
      <c r="M87" s="83">
        <f t="shared" si="13"/>
        <v>4.4400000000000002E-2</v>
      </c>
      <c r="N87" s="76">
        <v>340</v>
      </c>
      <c r="O87" s="77" t="s">
        <v>70</v>
      </c>
      <c r="P87" s="83">
        <f t="shared" si="14"/>
        <v>3.4000000000000002E-2</v>
      </c>
    </row>
    <row r="88" spans="1:16">
      <c r="A88" s="1">
        <f t="shared" si="15"/>
        <v>88</v>
      </c>
      <c r="B88" s="76">
        <v>90</v>
      </c>
      <c r="C88" s="77" t="s">
        <v>71</v>
      </c>
      <c r="D88" s="84">
        <f t="shared" si="10"/>
        <v>4.7368421052631574E-3</v>
      </c>
      <c r="E88" s="78">
        <v>0.3952</v>
      </c>
      <c r="F88" s="79">
        <v>0.31259999999999999</v>
      </c>
      <c r="G88" s="75">
        <f t="shared" si="11"/>
        <v>0.70779999999999998</v>
      </c>
      <c r="H88" s="76">
        <v>824</v>
      </c>
      <c r="I88" s="77" t="s">
        <v>70</v>
      </c>
      <c r="J88" s="83">
        <f t="shared" si="12"/>
        <v>8.2400000000000001E-2</v>
      </c>
      <c r="K88" s="76">
        <v>489</v>
      </c>
      <c r="L88" s="77" t="s">
        <v>70</v>
      </c>
      <c r="M88" s="83">
        <f t="shared" si="13"/>
        <v>4.8899999999999999E-2</v>
      </c>
      <c r="N88" s="76">
        <v>377</v>
      </c>
      <c r="O88" s="77" t="s">
        <v>70</v>
      </c>
      <c r="P88" s="83">
        <f t="shared" si="14"/>
        <v>3.7699999999999997E-2</v>
      </c>
    </row>
    <row r="89" spans="1:16">
      <c r="A89" s="1">
        <f t="shared" si="15"/>
        <v>89</v>
      </c>
      <c r="B89" s="76">
        <v>100</v>
      </c>
      <c r="C89" s="77" t="s">
        <v>71</v>
      </c>
      <c r="D89" s="84">
        <f t="shared" si="10"/>
        <v>5.263157894736842E-3</v>
      </c>
      <c r="E89" s="78">
        <v>0.41699999999999998</v>
      </c>
      <c r="F89" s="79">
        <v>0.30030000000000001</v>
      </c>
      <c r="G89" s="75">
        <f t="shared" si="11"/>
        <v>0.71730000000000005</v>
      </c>
      <c r="H89" s="76">
        <v>923</v>
      </c>
      <c r="I89" s="77" t="s">
        <v>70</v>
      </c>
      <c r="J89" s="83">
        <f t="shared" si="12"/>
        <v>9.2300000000000007E-2</v>
      </c>
      <c r="K89" s="76">
        <v>533</v>
      </c>
      <c r="L89" s="77" t="s">
        <v>70</v>
      </c>
      <c r="M89" s="83">
        <f t="shared" si="13"/>
        <v>5.33E-2</v>
      </c>
      <c r="N89" s="76">
        <v>414</v>
      </c>
      <c r="O89" s="77" t="s">
        <v>70</v>
      </c>
      <c r="P89" s="83">
        <f t="shared" si="14"/>
        <v>4.1399999999999999E-2</v>
      </c>
    </row>
    <row r="90" spans="1:16">
      <c r="A90" s="1">
        <f t="shared" si="15"/>
        <v>90</v>
      </c>
      <c r="B90" s="76">
        <v>110</v>
      </c>
      <c r="C90" s="77" t="s">
        <v>71</v>
      </c>
      <c r="D90" s="84">
        <f t="shared" si="10"/>
        <v>5.7894736842105266E-3</v>
      </c>
      <c r="E90" s="78">
        <v>0.44019999999999998</v>
      </c>
      <c r="F90" s="79">
        <v>0.28899999999999998</v>
      </c>
      <c r="G90" s="75">
        <f t="shared" si="11"/>
        <v>0.72919999999999996</v>
      </c>
      <c r="H90" s="76">
        <v>1021</v>
      </c>
      <c r="I90" s="77" t="s">
        <v>70</v>
      </c>
      <c r="J90" s="83">
        <f t="shared" si="12"/>
        <v>0.1021</v>
      </c>
      <c r="K90" s="76">
        <v>575</v>
      </c>
      <c r="L90" s="77" t="s">
        <v>70</v>
      </c>
      <c r="M90" s="83">
        <f t="shared" si="13"/>
        <v>5.7499999999999996E-2</v>
      </c>
      <c r="N90" s="76">
        <v>451</v>
      </c>
      <c r="O90" s="77" t="s">
        <v>70</v>
      </c>
      <c r="P90" s="83">
        <f t="shared" si="14"/>
        <v>4.5100000000000001E-2</v>
      </c>
    </row>
    <row r="91" spans="1:16">
      <c r="A91" s="1">
        <f t="shared" si="15"/>
        <v>91</v>
      </c>
      <c r="B91" s="76">
        <v>120</v>
      </c>
      <c r="C91" s="77" t="s">
        <v>71</v>
      </c>
      <c r="D91" s="84">
        <f t="shared" si="10"/>
        <v>6.3157894736842104E-3</v>
      </c>
      <c r="E91" s="78">
        <v>0.46479999999999999</v>
      </c>
      <c r="F91" s="79">
        <v>0.2787</v>
      </c>
      <c r="G91" s="75">
        <f t="shared" si="11"/>
        <v>0.74350000000000005</v>
      </c>
      <c r="H91" s="76">
        <v>1119</v>
      </c>
      <c r="I91" s="77" t="s">
        <v>70</v>
      </c>
      <c r="J91" s="83">
        <f t="shared" si="12"/>
        <v>0.1119</v>
      </c>
      <c r="K91" s="76">
        <v>616</v>
      </c>
      <c r="L91" s="77" t="s">
        <v>70</v>
      </c>
      <c r="M91" s="83">
        <f t="shared" si="13"/>
        <v>6.1600000000000002E-2</v>
      </c>
      <c r="N91" s="76">
        <v>487</v>
      </c>
      <c r="O91" s="77" t="s">
        <v>70</v>
      </c>
      <c r="P91" s="83">
        <f t="shared" si="14"/>
        <v>4.87E-2</v>
      </c>
    </row>
    <row r="92" spans="1:16">
      <c r="A92" s="1">
        <f t="shared" si="15"/>
        <v>92</v>
      </c>
      <c r="B92" s="76">
        <v>130</v>
      </c>
      <c r="C92" s="77" t="s">
        <v>71</v>
      </c>
      <c r="D92" s="84">
        <f t="shared" si="10"/>
        <v>6.842105263157895E-3</v>
      </c>
      <c r="E92" s="78">
        <v>0.49049999999999999</v>
      </c>
      <c r="F92" s="79">
        <v>0.26919999999999999</v>
      </c>
      <c r="G92" s="75">
        <f t="shared" si="11"/>
        <v>0.75970000000000004</v>
      </c>
      <c r="H92" s="76">
        <v>1217</v>
      </c>
      <c r="I92" s="77" t="s">
        <v>70</v>
      </c>
      <c r="J92" s="83">
        <f t="shared" si="12"/>
        <v>0.1217</v>
      </c>
      <c r="K92" s="76">
        <v>655</v>
      </c>
      <c r="L92" s="77" t="s">
        <v>70</v>
      </c>
      <c r="M92" s="83">
        <f t="shared" si="13"/>
        <v>6.5500000000000003E-2</v>
      </c>
      <c r="N92" s="76">
        <v>522</v>
      </c>
      <c r="O92" s="77" t="s">
        <v>70</v>
      </c>
      <c r="P92" s="83">
        <f t="shared" si="14"/>
        <v>5.2200000000000003E-2</v>
      </c>
    </row>
    <row r="93" spans="1:16">
      <c r="A93" s="1">
        <f t="shared" si="15"/>
        <v>93</v>
      </c>
      <c r="B93" s="76">
        <v>140</v>
      </c>
      <c r="C93" s="77" t="s">
        <v>71</v>
      </c>
      <c r="D93" s="84">
        <f t="shared" si="10"/>
        <v>7.3684210526315796E-3</v>
      </c>
      <c r="E93" s="78">
        <v>0.5171</v>
      </c>
      <c r="F93" s="79">
        <v>0.26050000000000001</v>
      </c>
      <c r="G93" s="75">
        <f t="shared" si="11"/>
        <v>0.77760000000000007</v>
      </c>
      <c r="H93" s="76">
        <v>1314</v>
      </c>
      <c r="I93" s="77" t="s">
        <v>70</v>
      </c>
      <c r="J93" s="83">
        <f t="shared" si="12"/>
        <v>0.13140000000000002</v>
      </c>
      <c r="K93" s="76">
        <v>692</v>
      </c>
      <c r="L93" s="77" t="s">
        <v>70</v>
      </c>
      <c r="M93" s="83">
        <f t="shared" si="13"/>
        <v>6.9199999999999998E-2</v>
      </c>
      <c r="N93" s="76">
        <v>556</v>
      </c>
      <c r="O93" s="77" t="s">
        <v>70</v>
      </c>
      <c r="P93" s="83">
        <f t="shared" si="14"/>
        <v>5.5600000000000004E-2</v>
      </c>
    </row>
    <row r="94" spans="1:16">
      <c r="A94" s="1">
        <f t="shared" si="15"/>
        <v>94</v>
      </c>
      <c r="B94" s="76">
        <v>150</v>
      </c>
      <c r="C94" s="77" t="s">
        <v>71</v>
      </c>
      <c r="D94" s="84">
        <f t="shared" si="10"/>
        <v>7.8947368421052634E-3</v>
      </c>
      <c r="E94" s="78">
        <v>0.54420000000000002</v>
      </c>
      <c r="F94" s="79">
        <v>0.25240000000000001</v>
      </c>
      <c r="G94" s="75">
        <f t="shared" si="11"/>
        <v>0.79659999999999997</v>
      </c>
      <c r="H94" s="76">
        <v>1410</v>
      </c>
      <c r="I94" s="77" t="s">
        <v>70</v>
      </c>
      <c r="J94" s="83">
        <f t="shared" si="12"/>
        <v>0.14099999999999999</v>
      </c>
      <c r="K94" s="76">
        <v>728</v>
      </c>
      <c r="L94" s="77" t="s">
        <v>70</v>
      </c>
      <c r="M94" s="83">
        <f t="shared" si="13"/>
        <v>7.2800000000000004E-2</v>
      </c>
      <c r="N94" s="76">
        <v>590</v>
      </c>
      <c r="O94" s="77" t="s">
        <v>70</v>
      </c>
      <c r="P94" s="83">
        <f t="shared" si="14"/>
        <v>5.8999999999999997E-2</v>
      </c>
    </row>
    <row r="95" spans="1:16">
      <c r="A95" s="1">
        <f t="shared" si="15"/>
        <v>95</v>
      </c>
      <c r="B95" s="76">
        <v>160</v>
      </c>
      <c r="C95" s="77" t="s">
        <v>71</v>
      </c>
      <c r="D95" s="84">
        <f t="shared" si="10"/>
        <v>8.4210526315789472E-3</v>
      </c>
      <c r="E95" s="78">
        <v>0.5716</v>
      </c>
      <c r="F95" s="79">
        <v>0.24479999999999999</v>
      </c>
      <c r="G95" s="75">
        <f t="shared" si="11"/>
        <v>0.81640000000000001</v>
      </c>
      <c r="H95" s="76">
        <v>1504</v>
      </c>
      <c r="I95" s="77" t="s">
        <v>70</v>
      </c>
      <c r="J95" s="83">
        <f t="shared" si="12"/>
        <v>0.15040000000000001</v>
      </c>
      <c r="K95" s="76">
        <v>762</v>
      </c>
      <c r="L95" s="77" t="s">
        <v>70</v>
      </c>
      <c r="M95" s="83">
        <f t="shared" si="13"/>
        <v>7.6200000000000004E-2</v>
      </c>
      <c r="N95" s="76">
        <v>622</v>
      </c>
      <c r="O95" s="77" t="s">
        <v>70</v>
      </c>
      <c r="P95" s="83">
        <f t="shared" si="14"/>
        <v>6.2199999999999998E-2</v>
      </c>
    </row>
    <row r="96" spans="1:16">
      <c r="A96" s="1">
        <f t="shared" si="15"/>
        <v>96</v>
      </c>
      <c r="B96" s="76">
        <v>170</v>
      </c>
      <c r="C96" s="77" t="s">
        <v>71</v>
      </c>
      <c r="D96" s="84">
        <f t="shared" si="10"/>
        <v>8.9473684210526327E-3</v>
      </c>
      <c r="E96" s="78">
        <v>0.59919999999999995</v>
      </c>
      <c r="F96" s="79">
        <v>0.23780000000000001</v>
      </c>
      <c r="G96" s="75">
        <f t="shared" si="11"/>
        <v>0.83699999999999997</v>
      </c>
      <c r="H96" s="76">
        <v>1598</v>
      </c>
      <c r="I96" s="77" t="s">
        <v>70</v>
      </c>
      <c r="J96" s="83">
        <f t="shared" si="12"/>
        <v>0.1598</v>
      </c>
      <c r="K96" s="76">
        <v>794</v>
      </c>
      <c r="L96" s="77" t="s">
        <v>70</v>
      </c>
      <c r="M96" s="83">
        <f t="shared" si="13"/>
        <v>7.9399999999999998E-2</v>
      </c>
      <c r="N96" s="76">
        <v>654</v>
      </c>
      <c r="O96" s="77" t="s">
        <v>70</v>
      </c>
      <c r="P96" s="83">
        <f t="shared" si="14"/>
        <v>6.54E-2</v>
      </c>
    </row>
    <row r="97" spans="1:16">
      <c r="A97" s="1">
        <f t="shared" si="15"/>
        <v>97</v>
      </c>
      <c r="B97" s="76">
        <v>180</v>
      </c>
      <c r="C97" s="77" t="s">
        <v>71</v>
      </c>
      <c r="D97" s="84">
        <f t="shared" si="10"/>
        <v>9.4736842105263147E-3</v>
      </c>
      <c r="E97" s="78">
        <v>0.62660000000000005</v>
      </c>
      <c r="F97" s="79">
        <v>0.23130000000000001</v>
      </c>
      <c r="G97" s="75">
        <f t="shared" si="11"/>
        <v>0.85790000000000011</v>
      </c>
      <c r="H97" s="76">
        <v>1690</v>
      </c>
      <c r="I97" s="77" t="s">
        <v>70</v>
      </c>
      <c r="J97" s="83">
        <f t="shared" si="12"/>
        <v>0.16899999999999998</v>
      </c>
      <c r="K97" s="76">
        <v>825</v>
      </c>
      <c r="L97" s="77" t="s">
        <v>70</v>
      </c>
      <c r="M97" s="83">
        <f t="shared" si="13"/>
        <v>8.249999999999999E-2</v>
      </c>
      <c r="N97" s="76">
        <v>684</v>
      </c>
      <c r="O97" s="77" t="s">
        <v>70</v>
      </c>
      <c r="P97" s="83">
        <f t="shared" si="14"/>
        <v>6.8400000000000002E-2</v>
      </c>
    </row>
    <row r="98" spans="1:16">
      <c r="A98" s="1">
        <f t="shared" si="15"/>
        <v>98</v>
      </c>
      <c r="B98" s="76">
        <v>200</v>
      </c>
      <c r="C98" s="77" t="s">
        <v>71</v>
      </c>
      <c r="D98" s="84">
        <f t="shared" si="10"/>
        <v>1.0526315789473684E-2</v>
      </c>
      <c r="E98" s="78">
        <v>0.68089999999999995</v>
      </c>
      <c r="F98" s="79">
        <v>0.21940000000000001</v>
      </c>
      <c r="G98" s="75">
        <f t="shared" si="11"/>
        <v>0.90029999999999999</v>
      </c>
      <c r="H98" s="76">
        <v>1871</v>
      </c>
      <c r="I98" s="77" t="s">
        <v>70</v>
      </c>
      <c r="J98" s="83">
        <f t="shared" si="12"/>
        <v>0.18709999999999999</v>
      </c>
      <c r="K98" s="76">
        <v>883</v>
      </c>
      <c r="L98" s="77" t="s">
        <v>70</v>
      </c>
      <c r="M98" s="83">
        <f t="shared" si="13"/>
        <v>8.8300000000000003E-2</v>
      </c>
      <c r="N98" s="76">
        <v>742</v>
      </c>
      <c r="O98" s="77" t="s">
        <v>70</v>
      </c>
      <c r="P98" s="83">
        <f t="shared" si="14"/>
        <v>7.4200000000000002E-2</v>
      </c>
    </row>
    <row r="99" spans="1:16">
      <c r="A99" s="1">
        <f t="shared" si="15"/>
        <v>99</v>
      </c>
      <c r="B99" s="76">
        <v>225</v>
      </c>
      <c r="C99" s="77" t="s">
        <v>71</v>
      </c>
      <c r="D99" s="84">
        <f t="shared" si="10"/>
        <v>1.1842105263157895E-2</v>
      </c>
      <c r="E99" s="78">
        <v>0.74670000000000003</v>
      </c>
      <c r="F99" s="79">
        <v>0.20630000000000001</v>
      </c>
      <c r="G99" s="75">
        <f t="shared" si="11"/>
        <v>0.95300000000000007</v>
      </c>
      <c r="H99" s="76">
        <v>2090</v>
      </c>
      <c r="I99" s="77" t="s">
        <v>70</v>
      </c>
      <c r="J99" s="83">
        <f t="shared" si="12"/>
        <v>0.20899999999999999</v>
      </c>
      <c r="K99" s="76">
        <v>948</v>
      </c>
      <c r="L99" s="77" t="s">
        <v>70</v>
      </c>
      <c r="M99" s="83">
        <f t="shared" si="13"/>
        <v>9.4799999999999995E-2</v>
      </c>
      <c r="N99" s="76">
        <v>810</v>
      </c>
      <c r="O99" s="77" t="s">
        <v>70</v>
      </c>
      <c r="P99" s="83">
        <f t="shared" si="14"/>
        <v>8.1000000000000003E-2</v>
      </c>
    </row>
    <row r="100" spans="1:16">
      <c r="A100" s="1">
        <f t="shared" si="15"/>
        <v>100</v>
      </c>
      <c r="B100" s="76">
        <v>250</v>
      </c>
      <c r="C100" s="77" t="s">
        <v>71</v>
      </c>
      <c r="D100" s="84">
        <f t="shared" si="10"/>
        <v>1.3157894736842105E-2</v>
      </c>
      <c r="E100" s="78">
        <v>0.80959999999999999</v>
      </c>
      <c r="F100" s="79">
        <v>0.19500000000000001</v>
      </c>
      <c r="G100" s="75">
        <f t="shared" si="11"/>
        <v>1.0045999999999999</v>
      </c>
      <c r="H100" s="76">
        <v>2302</v>
      </c>
      <c r="I100" s="77" t="s">
        <v>70</v>
      </c>
      <c r="J100" s="83">
        <f t="shared" si="12"/>
        <v>0.23020000000000002</v>
      </c>
      <c r="K100" s="76">
        <v>1008</v>
      </c>
      <c r="L100" s="77" t="s">
        <v>70</v>
      </c>
      <c r="M100" s="83">
        <f t="shared" si="13"/>
        <v>0.1008</v>
      </c>
      <c r="N100" s="76">
        <v>873</v>
      </c>
      <c r="O100" s="77" t="s">
        <v>70</v>
      </c>
      <c r="P100" s="83">
        <f t="shared" si="14"/>
        <v>8.7300000000000003E-2</v>
      </c>
    </row>
    <row r="101" spans="1:16">
      <c r="A101" s="1">
        <f t="shared" si="15"/>
        <v>101</v>
      </c>
      <c r="B101" s="76">
        <v>275</v>
      </c>
      <c r="C101" s="77" t="s">
        <v>71</v>
      </c>
      <c r="D101" s="84">
        <f t="shared" si="10"/>
        <v>1.4473684210526317E-2</v>
      </c>
      <c r="E101" s="78">
        <v>0.86929999999999996</v>
      </c>
      <c r="F101" s="79">
        <v>0.18509999999999999</v>
      </c>
      <c r="G101" s="75">
        <f t="shared" si="11"/>
        <v>1.0544</v>
      </c>
      <c r="H101" s="76">
        <v>2508</v>
      </c>
      <c r="I101" s="77" t="s">
        <v>70</v>
      </c>
      <c r="J101" s="83">
        <f t="shared" si="12"/>
        <v>0.25080000000000002</v>
      </c>
      <c r="K101" s="76">
        <v>1061</v>
      </c>
      <c r="L101" s="77" t="s">
        <v>70</v>
      </c>
      <c r="M101" s="83">
        <f t="shared" si="13"/>
        <v>0.1061</v>
      </c>
      <c r="N101" s="76">
        <v>931</v>
      </c>
      <c r="O101" s="77" t="s">
        <v>70</v>
      </c>
      <c r="P101" s="83">
        <f t="shared" si="14"/>
        <v>9.3100000000000002E-2</v>
      </c>
    </row>
    <row r="102" spans="1:16">
      <c r="A102" s="1">
        <f t="shared" si="15"/>
        <v>102</v>
      </c>
      <c r="B102" s="76">
        <v>300</v>
      </c>
      <c r="C102" s="77" t="s">
        <v>71</v>
      </c>
      <c r="D102" s="84">
        <f t="shared" ref="D102:D114" si="16">B102/1000/$C$5</f>
        <v>1.5789473684210527E-2</v>
      </c>
      <c r="E102" s="78">
        <v>0.92589999999999995</v>
      </c>
      <c r="F102" s="79">
        <v>0.1762</v>
      </c>
      <c r="G102" s="75">
        <f t="shared" si="11"/>
        <v>1.1020999999999999</v>
      </c>
      <c r="H102" s="76">
        <v>2708</v>
      </c>
      <c r="I102" s="77" t="s">
        <v>70</v>
      </c>
      <c r="J102" s="83">
        <f t="shared" si="12"/>
        <v>0.27080000000000004</v>
      </c>
      <c r="K102" s="76">
        <v>1110</v>
      </c>
      <c r="L102" s="77" t="s">
        <v>70</v>
      </c>
      <c r="M102" s="83">
        <f t="shared" si="13"/>
        <v>0.11100000000000002</v>
      </c>
      <c r="N102" s="76">
        <v>985</v>
      </c>
      <c r="O102" s="77" t="s">
        <v>70</v>
      </c>
      <c r="P102" s="83">
        <f t="shared" si="14"/>
        <v>9.8500000000000004E-2</v>
      </c>
    </row>
    <row r="103" spans="1:16">
      <c r="A103" s="1">
        <f t="shared" si="15"/>
        <v>103</v>
      </c>
      <c r="B103" s="76">
        <v>325</v>
      </c>
      <c r="C103" s="77" t="s">
        <v>71</v>
      </c>
      <c r="D103" s="84">
        <f t="shared" si="16"/>
        <v>1.7105263157894738E-2</v>
      </c>
      <c r="E103" s="78">
        <v>0.97960000000000003</v>
      </c>
      <c r="F103" s="79">
        <v>0.16830000000000001</v>
      </c>
      <c r="G103" s="75">
        <f t="shared" si="11"/>
        <v>1.1478999999999999</v>
      </c>
      <c r="H103" s="76">
        <v>2902</v>
      </c>
      <c r="I103" s="77" t="s">
        <v>70</v>
      </c>
      <c r="J103" s="83">
        <f t="shared" si="12"/>
        <v>0.29020000000000001</v>
      </c>
      <c r="K103" s="76">
        <v>1155</v>
      </c>
      <c r="L103" s="77" t="s">
        <v>70</v>
      </c>
      <c r="M103" s="83">
        <f t="shared" si="13"/>
        <v>0.11550000000000001</v>
      </c>
      <c r="N103" s="76">
        <v>1036</v>
      </c>
      <c r="O103" s="77" t="s">
        <v>70</v>
      </c>
      <c r="P103" s="83">
        <f t="shared" si="14"/>
        <v>0.1036</v>
      </c>
    </row>
    <row r="104" spans="1:16">
      <c r="A104" s="1">
        <f t="shared" si="15"/>
        <v>104</v>
      </c>
      <c r="B104" s="76">
        <v>350</v>
      </c>
      <c r="C104" s="77" t="s">
        <v>71</v>
      </c>
      <c r="D104" s="84">
        <f t="shared" si="16"/>
        <v>1.8421052631578946E-2</v>
      </c>
      <c r="E104" s="78">
        <v>1.0309999999999999</v>
      </c>
      <c r="F104" s="79">
        <v>0.16120000000000001</v>
      </c>
      <c r="G104" s="75">
        <f t="shared" si="11"/>
        <v>1.1921999999999999</v>
      </c>
      <c r="H104" s="76">
        <v>3092</v>
      </c>
      <c r="I104" s="77" t="s">
        <v>70</v>
      </c>
      <c r="J104" s="83">
        <f t="shared" si="12"/>
        <v>0.30920000000000003</v>
      </c>
      <c r="K104" s="76">
        <v>1196</v>
      </c>
      <c r="L104" s="77" t="s">
        <v>70</v>
      </c>
      <c r="M104" s="83">
        <f t="shared" si="13"/>
        <v>0.1196</v>
      </c>
      <c r="N104" s="76">
        <v>1083</v>
      </c>
      <c r="O104" s="77" t="s">
        <v>70</v>
      </c>
      <c r="P104" s="83">
        <f t="shared" si="14"/>
        <v>0.10829999999999999</v>
      </c>
    </row>
    <row r="105" spans="1:16">
      <c r="A105" s="1">
        <f t="shared" si="15"/>
        <v>105</v>
      </c>
      <c r="B105" s="76">
        <v>375</v>
      </c>
      <c r="C105" s="77" t="s">
        <v>71</v>
      </c>
      <c r="D105" s="84">
        <f t="shared" si="16"/>
        <v>1.9736842105263157E-2</v>
      </c>
      <c r="E105" s="78">
        <v>1.079</v>
      </c>
      <c r="F105" s="79">
        <v>0.1547</v>
      </c>
      <c r="G105" s="75">
        <f t="shared" si="11"/>
        <v>1.2337</v>
      </c>
      <c r="H105" s="76">
        <v>3278</v>
      </c>
      <c r="I105" s="77" t="s">
        <v>70</v>
      </c>
      <c r="J105" s="83">
        <f t="shared" si="12"/>
        <v>0.32779999999999998</v>
      </c>
      <c r="K105" s="76">
        <v>1234</v>
      </c>
      <c r="L105" s="77" t="s">
        <v>70</v>
      </c>
      <c r="M105" s="83">
        <f t="shared" si="13"/>
        <v>0.1234</v>
      </c>
      <c r="N105" s="76">
        <v>1128</v>
      </c>
      <c r="O105" s="77" t="s">
        <v>70</v>
      </c>
      <c r="P105" s="83">
        <f t="shared" si="14"/>
        <v>0.11279999999999998</v>
      </c>
    </row>
    <row r="106" spans="1:16">
      <c r="A106" s="1">
        <f t="shared" si="15"/>
        <v>106</v>
      </c>
      <c r="B106" s="76">
        <v>400</v>
      </c>
      <c r="C106" s="77" t="s">
        <v>71</v>
      </c>
      <c r="D106" s="84">
        <f t="shared" si="16"/>
        <v>2.1052631578947368E-2</v>
      </c>
      <c r="E106" s="78">
        <v>1.125</v>
      </c>
      <c r="F106" s="79">
        <v>0.1489</v>
      </c>
      <c r="G106" s="75">
        <f t="shared" si="11"/>
        <v>1.2739</v>
      </c>
      <c r="H106" s="76">
        <v>3459</v>
      </c>
      <c r="I106" s="77" t="s">
        <v>70</v>
      </c>
      <c r="J106" s="83">
        <f t="shared" si="12"/>
        <v>0.34589999999999999</v>
      </c>
      <c r="K106" s="76">
        <v>1270</v>
      </c>
      <c r="L106" s="77" t="s">
        <v>70</v>
      </c>
      <c r="M106" s="83">
        <f t="shared" si="13"/>
        <v>0.127</v>
      </c>
      <c r="N106" s="76">
        <v>1171</v>
      </c>
      <c r="O106" s="77" t="s">
        <v>70</v>
      </c>
      <c r="P106" s="83">
        <f t="shared" si="14"/>
        <v>0.11710000000000001</v>
      </c>
    </row>
    <row r="107" spans="1:16">
      <c r="A107" s="1">
        <f t="shared" si="15"/>
        <v>107</v>
      </c>
      <c r="B107" s="76">
        <v>450</v>
      </c>
      <c r="C107" s="77" t="s">
        <v>71</v>
      </c>
      <c r="D107" s="84">
        <f t="shared" si="16"/>
        <v>2.368421052631579E-2</v>
      </c>
      <c r="E107" s="78">
        <v>1.212</v>
      </c>
      <c r="F107" s="79">
        <v>0.13850000000000001</v>
      </c>
      <c r="G107" s="75">
        <f t="shared" si="11"/>
        <v>1.3505</v>
      </c>
      <c r="H107" s="76">
        <v>3811</v>
      </c>
      <c r="I107" s="77" t="s">
        <v>70</v>
      </c>
      <c r="J107" s="83">
        <f t="shared" si="12"/>
        <v>0.38109999999999999</v>
      </c>
      <c r="K107" s="76">
        <v>1334</v>
      </c>
      <c r="L107" s="77" t="s">
        <v>70</v>
      </c>
      <c r="M107" s="83">
        <f t="shared" si="13"/>
        <v>0.13340000000000002</v>
      </c>
      <c r="N107" s="76">
        <v>1249</v>
      </c>
      <c r="O107" s="77" t="s">
        <v>70</v>
      </c>
      <c r="P107" s="83">
        <f t="shared" si="14"/>
        <v>0.12490000000000001</v>
      </c>
    </row>
    <row r="108" spans="1:16">
      <c r="A108" s="1">
        <f t="shared" si="15"/>
        <v>108</v>
      </c>
      <c r="B108" s="76">
        <v>500</v>
      </c>
      <c r="C108" s="77" t="s">
        <v>71</v>
      </c>
      <c r="D108" s="84">
        <f t="shared" si="16"/>
        <v>2.6315789473684209E-2</v>
      </c>
      <c r="E108" s="78">
        <v>1.2929999999999999</v>
      </c>
      <c r="F108" s="79">
        <v>0.12970000000000001</v>
      </c>
      <c r="G108" s="75">
        <f t="shared" si="11"/>
        <v>1.4226999999999999</v>
      </c>
      <c r="H108" s="76">
        <v>4151</v>
      </c>
      <c r="I108" s="77" t="s">
        <v>70</v>
      </c>
      <c r="J108" s="83">
        <f t="shared" si="12"/>
        <v>0.41509999999999997</v>
      </c>
      <c r="K108" s="76">
        <v>1391</v>
      </c>
      <c r="L108" s="77" t="s">
        <v>70</v>
      </c>
      <c r="M108" s="83">
        <f t="shared" si="13"/>
        <v>0.1391</v>
      </c>
      <c r="N108" s="76">
        <v>1320</v>
      </c>
      <c r="O108" s="77" t="s">
        <v>70</v>
      </c>
      <c r="P108" s="83">
        <f t="shared" si="14"/>
        <v>0.13200000000000001</v>
      </c>
    </row>
    <row r="109" spans="1:16">
      <c r="A109" s="1">
        <f t="shared" si="15"/>
        <v>109</v>
      </c>
      <c r="B109" s="76">
        <v>550</v>
      </c>
      <c r="C109" s="77" t="s">
        <v>71</v>
      </c>
      <c r="D109" s="84">
        <f t="shared" si="16"/>
        <v>2.8947368421052635E-2</v>
      </c>
      <c r="E109" s="78">
        <v>1.369</v>
      </c>
      <c r="F109" s="79">
        <v>0.1221</v>
      </c>
      <c r="G109" s="75">
        <f t="shared" si="11"/>
        <v>1.4911000000000001</v>
      </c>
      <c r="H109" s="76">
        <v>4478</v>
      </c>
      <c r="I109" s="77" t="s">
        <v>70</v>
      </c>
      <c r="J109" s="83">
        <f t="shared" si="12"/>
        <v>0.44779999999999998</v>
      </c>
      <c r="K109" s="76">
        <v>1441</v>
      </c>
      <c r="L109" s="77" t="s">
        <v>70</v>
      </c>
      <c r="M109" s="83">
        <f t="shared" si="13"/>
        <v>0.14410000000000001</v>
      </c>
      <c r="N109" s="76">
        <v>1385</v>
      </c>
      <c r="O109" s="77" t="s">
        <v>70</v>
      </c>
      <c r="P109" s="83">
        <f t="shared" si="14"/>
        <v>0.13850000000000001</v>
      </c>
    </row>
    <row r="110" spans="1:16">
      <c r="A110" s="1">
        <f t="shared" si="15"/>
        <v>110</v>
      </c>
      <c r="B110" s="76">
        <v>600</v>
      </c>
      <c r="C110" s="77" t="s">
        <v>71</v>
      </c>
      <c r="D110" s="84">
        <f t="shared" si="16"/>
        <v>3.1578947368421054E-2</v>
      </c>
      <c r="E110" s="78">
        <v>1.4410000000000001</v>
      </c>
      <c r="F110" s="79">
        <v>0.1154</v>
      </c>
      <c r="G110" s="75">
        <f t="shared" si="11"/>
        <v>1.5564</v>
      </c>
      <c r="H110" s="76">
        <v>4795</v>
      </c>
      <c r="I110" s="77" t="s">
        <v>70</v>
      </c>
      <c r="J110" s="83">
        <f t="shared" si="12"/>
        <v>0.47949999999999998</v>
      </c>
      <c r="K110" s="76">
        <v>1486</v>
      </c>
      <c r="L110" s="77" t="s">
        <v>70</v>
      </c>
      <c r="M110" s="83">
        <f t="shared" si="13"/>
        <v>0.14860000000000001</v>
      </c>
      <c r="N110" s="76">
        <v>1445</v>
      </c>
      <c r="O110" s="77" t="s">
        <v>70</v>
      </c>
      <c r="P110" s="83">
        <f t="shared" si="14"/>
        <v>0.14450000000000002</v>
      </c>
    </row>
    <row r="111" spans="1:16">
      <c r="A111" s="1">
        <f t="shared" si="15"/>
        <v>111</v>
      </c>
      <c r="B111" s="76">
        <v>650</v>
      </c>
      <c r="C111" s="77" t="s">
        <v>71</v>
      </c>
      <c r="D111" s="84">
        <f t="shared" si="16"/>
        <v>3.4210526315789476E-2</v>
      </c>
      <c r="E111" s="78">
        <v>1.51</v>
      </c>
      <c r="F111" s="79">
        <v>0.1096</v>
      </c>
      <c r="G111" s="75">
        <f t="shared" si="11"/>
        <v>1.6195999999999999</v>
      </c>
      <c r="H111" s="76">
        <v>5103</v>
      </c>
      <c r="I111" s="77" t="s">
        <v>70</v>
      </c>
      <c r="J111" s="83">
        <f t="shared" si="12"/>
        <v>0.51029999999999998</v>
      </c>
      <c r="K111" s="76">
        <v>1527</v>
      </c>
      <c r="L111" s="77" t="s">
        <v>70</v>
      </c>
      <c r="M111" s="83">
        <f t="shared" si="13"/>
        <v>0.1527</v>
      </c>
      <c r="N111" s="76">
        <v>1500</v>
      </c>
      <c r="O111" s="77" t="s">
        <v>70</v>
      </c>
      <c r="P111" s="83">
        <f t="shared" si="14"/>
        <v>0.15</v>
      </c>
    </row>
    <row r="112" spans="1:16">
      <c r="A112" s="1">
        <f t="shared" si="15"/>
        <v>112</v>
      </c>
      <c r="B112" s="76">
        <v>700</v>
      </c>
      <c r="C112" s="77" t="s">
        <v>71</v>
      </c>
      <c r="D112" s="84">
        <f t="shared" si="16"/>
        <v>3.6842105263157891E-2</v>
      </c>
      <c r="E112" s="78">
        <v>1.5760000000000001</v>
      </c>
      <c r="F112" s="79">
        <v>0.1043</v>
      </c>
      <c r="G112" s="75">
        <f t="shared" si="11"/>
        <v>1.6803000000000001</v>
      </c>
      <c r="H112" s="76">
        <v>5402</v>
      </c>
      <c r="I112" s="77" t="s">
        <v>70</v>
      </c>
      <c r="J112" s="83">
        <f t="shared" si="12"/>
        <v>0.54020000000000001</v>
      </c>
      <c r="K112" s="76">
        <v>1565</v>
      </c>
      <c r="L112" s="77" t="s">
        <v>70</v>
      </c>
      <c r="M112" s="83">
        <f t="shared" si="13"/>
        <v>0.1565</v>
      </c>
      <c r="N112" s="76">
        <v>1552</v>
      </c>
      <c r="O112" s="77" t="s">
        <v>70</v>
      </c>
      <c r="P112" s="83">
        <f t="shared" si="14"/>
        <v>0.1552</v>
      </c>
    </row>
    <row r="113" spans="1:16">
      <c r="A113" s="1">
        <f t="shared" si="15"/>
        <v>113</v>
      </c>
      <c r="B113" s="76">
        <v>800</v>
      </c>
      <c r="C113" s="77" t="s">
        <v>71</v>
      </c>
      <c r="D113" s="84">
        <f t="shared" si="16"/>
        <v>4.2105263157894736E-2</v>
      </c>
      <c r="E113" s="78">
        <v>1.704</v>
      </c>
      <c r="F113" s="79">
        <v>9.5409999999999995E-2</v>
      </c>
      <c r="G113" s="75">
        <f t="shared" si="11"/>
        <v>1.79941</v>
      </c>
      <c r="H113" s="76">
        <v>5976</v>
      </c>
      <c r="I113" s="77" t="s">
        <v>70</v>
      </c>
      <c r="J113" s="83">
        <f t="shared" si="12"/>
        <v>0.59760000000000002</v>
      </c>
      <c r="K113" s="76">
        <v>1631</v>
      </c>
      <c r="L113" s="77" t="s">
        <v>70</v>
      </c>
      <c r="M113" s="83">
        <f t="shared" si="13"/>
        <v>0.16309999999999999</v>
      </c>
      <c r="N113" s="76">
        <v>1645</v>
      </c>
      <c r="O113" s="77" t="s">
        <v>70</v>
      </c>
      <c r="P113" s="83">
        <f t="shared" si="14"/>
        <v>0.16450000000000001</v>
      </c>
    </row>
    <row r="114" spans="1:16">
      <c r="A114" s="1">
        <f t="shared" si="15"/>
        <v>114</v>
      </c>
      <c r="B114" s="76">
        <v>900</v>
      </c>
      <c r="C114" s="77" t="s">
        <v>71</v>
      </c>
      <c r="D114" s="84">
        <f t="shared" si="16"/>
        <v>4.736842105263158E-2</v>
      </c>
      <c r="E114" s="78">
        <v>1.827</v>
      </c>
      <c r="F114" s="79">
        <v>8.8050000000000003E-2</v>
      </c>
      <c r="G114" s="75">
        <f t="shared" si="11"/>
        <v>1.9150499999999999</v>
      </c>
      <c r="H114" s="76">
        <v>6520</v>
      </c>
      <c r="I114" s="77" t="s">
        <v>70</v>
      </c>
      <c r="J114" s="83">
        <f t="shared" si="12"/>
        <v>0.65199999999999991</v>
      </c>
      <c r="K114" s="76">
        <v>1687</v>
      </c>
      <c r="L114" s="77" t="s">
        <v>70</v>
      </c>
      <c r="M114" s="83">
        <f t="shared" si="13"/>
        <v>0.16870000000000002</v>
      </c>
      <c r="N114" s="76">
        <v>1728</v>
      </c>
      <c r="O114" s="77" t="s">
        <v>70</v>
      </c>
      <c r="P114" s="83">
        <f t="shared" si="14"/>
        <v>0.17280000000000001</v>
      </c>
    </row>
    <row r="115" spans="1:16">
      <c r="A115" s="1">
        <f t="shared" si="15"/>
        <v>115</v>
      </c>
      <c r="B115" s="76">
        <v>1</v>
      </c>
      <c r="C115" s="111" t="s">
        <v>73</v>
      </c>
      <c r="D115" s="84">
        <f t="shared" ref="D115:D146" si="17">B115/$C$5</f>
        <v>5.2631578947368418E-2</v>
      </c>
      <c r="E115" s="78">
        <v>1.9450000000000001</v>
      </c>
      <c r="F115" s="79">
        <v>8.1869999999999998E-2</v>
      </c>
      <c r="G115" s="75">
        <f t="shared" si="11"/>
        <v>2.0268700000000002</v>
      </c>
      <c r="H115" s="76">
        <v>7039</v>
      </c>
      <c r="I115" s="77" t="s">
        <v>70</v>
      </c>
      <c r="J115" s="83">
        <f t="shared" si="12"/>
        <v>0.70389999999999997</v>
      </c>
      <c r="K115" s="76">
        <v>1735</v>
      </c>
      <c r="L115" s="77" t="s">
        <v>70</v>
      </c>
      <c r="M115" s="83">
        <f t="shared" si="13"/>
        <v>0.17350000000000002</v>
      </c>
      <c r="N115" s="76">
        <v>1802</v>
      </c>
      <c r="O115" s="77" t="s">
        <v>70</v>
      </c>
      <c r="P115" s="83">
        <f t="shared" si="14"/>
        <v>0.1802</v>
      </c>
    </row>
    <row r="116" spans="1:16">
      <c r="A116" s="1">
        <f t="shared" si="15"/>
        <v>116</v>
      </c>
      <c r="B116" s="76">
        <v>1.1000000000000001</v>
      </c>
      <c r="C116" s="77" t="s">
        <v>73</v>
      </c>
      <c r="D116" s="84">
        <f t="shared" si="17"/>
        <v>5.789473684210527E-2</v>
      </c>
      <c r="E116" s="78">
        <v>2.0609999999999999</v>
      </c>
      <c r="F116" s="79">
        <v>7.6590000000000005E-2</v>
      </c>
      <c r="G116" s="75">
        <f t="shared" si="11"/>
        <v>2.1375899999999999</v>
      </c>
      <c r="H116" s="76">
        <v>7534</v>
      </c>
      <c r="I116" s="77" t="s">
        <v>70</v>
      </c>
      <c r="J116" s="83">
        <f t="shared" ref="J116:J121" si="18">H116/1000/10</f>
        <v>0.75339999999999996</v>
      </c>
      <c r="K116" s="76">
        <v>1777</v>
      </c>
      <c r="L116" s="77" t="s">
        <v>70</v>
      </c>
      <c r="M116" s="83">
        <f t="shared" ref="M116:M147" si="19">K116/1000/10</f>
        <v>0.1777</v>
      </c>
      <c r="N116" s="76">
        <v>1868</v>
      </c>
      <c r="O116" s="77" t="s">
        <v>70</v>
      </c>
      <c r="P116" s="83">
        <f t="shared" ref="P116:P147" si="20">N116/1000/10</f>
        <v>0.18680000000000002</v>
      </c>
    </row>
    <row r="117" spans="1:16">
      <c r="A117" s="1">
        <f t="shared" si="15"/>
        <v>117</v>
      </c>
      <c r="B117" s="76">
        <v>1.2</v>
      </c>
      <c r="C117" s="77" t="s">
        <v>73</v>
      </c>
      <c r="D117" s="84">
        <f t="shared" si="17"/>
        <v>6.3157894736842107E-2</v>
      </c>
      <c r="E117" s="78">
        <v>2.1739999999999999</v>
      </c>
      <c r="F117" s="79">
        <v>7.2029999999999997E-2</v>
      </c>
      <c r="G117" s="75">
        <f t="shared" si="11"/>
        <v>2.2460299999999997</v>
      </c>
      <c r="H117" s="76">
        <v>8008</v>
      </c>
      <c r="I117" s="77" t="s">
        <v>70</v>
      </c>
      <c r="J117" s="83">
        <f t="shared" si="18"/>
        <v>0.80079999999999996</v>
      </c>
      <c r="K117" s="76">
        <v>1814</v>
      </c>
      <c r="L117" s="77" t="s">
        <v>70</v>
      </c>
      <c r="M117" s="83">
        <f t="shared" si="19"/>
        <v>0.18140000000000001</v>
      </c>
      <c r="N117" s="76">
        <v>1927</v>
      </c>
      <c r="O117" s="77" t="s">
        <v>70</v>
      </c>
      <c r="P117" s="83">
        <f t="shared" si="20"/>
        <v>0.19270000000000001</v>
      </c>
    </row>
    <row r="118" spans="1:16">
      <c r="A118" s="1">
        <f t="shared" si="15"/>
        <v>118</v>
      </c>
      <c r="B118" s="76">
        <v>1.3</v>
      </c>
      <c r="C118" s="77" t="s">
        <v>73</v>
      </c>
      <c r="D118" s="84">
        <f t="shared" si="17"/>
        <v>6.8421052631578952E-2</v>
      </c>
      <c r="E118" s="78">
        <v>2.2850000000000001</v>
      </c>
      <c r="F118" s="79">
        <v>6.8040000000000003E-2</v>
      </c>
      <c r="G118" s="75">
        <f t="shared" si="11"/>
        <v>2.35304</v>
      </c>
      <c r="H118" s="76">
        <v>8462</v>
      </c>
      <c r="I118" s="77" t="s">
        <v>70</v>
      </c>
      <c r="J118" s="83">
        <f t="shared" si="18"/>
        <v>0.84619999999999995</v>
      </c>
      <c r="K118" s="76">
        <v>1847</v>
      </c>
      <c r="L118" s="77" t="s">
        <v>70</v>
      </c>
      <c r="M118" s="83">
        <f t="shared" si="19"/>
        <v>0.1847</v>
      </c>
      <c r="N118" s="76">
        <v>1982</v>
      </c>
      <c r="O118" s="77" t="s">
        <v>70</v>
      </c>
      <c r="P118" s="83">
        <f t="shared" si="20"/>
        <v>0.19819999999999999</v>
      </c>
    </row>
    <row r="119" spans="1:16">
      <c r="A119" s="1">
        <f t="shared" si="15"/>
        <v>119</v>
      </c>
      <c r="B119" s="76">
        <v>1.4</v>
      </c>
      <c r="C119" s="77" t="s">
        <v>73</v>
      </c>
      <c r="D119" s="84">
        <f t="shared" si="17"/>
        <v>7.3684210526315783E-2</v>
      </c>
      <c r="E119" s="78">
        <v>2.3940000000000001</v>
      </c>
      <c r="F119" s="79">
        <v>6.4509999999999998E-2</v>
      </c>
      <c r="G119" s="75">
        <f t="shared" si="11"/>
        <v>2.45851</v>
      </c>
      <c r="H119" s="76">
        <v>8899</v>
      </c>
      <c r="I119" s="77" t="s">
        <v>70</v>
      </c>
      <c r="J119" s="83">
        <f t="shared" si="18"/>
        <v>0.88989999999999991</v>
      </c>
      <c r="K119" s="76">
        <v>1876</v>
      </c>
      <c r="L119" s="77" t="s">
        <v>70</v>
      </c>
      <c r="M119" s="83">
        <f t="shared" si="19"/>
        <v>0.18759999999999999</v>
      </c>
      <c r="N119" s="76">
        <v>2032</v>
      </c>
      <c r="O119" s="77" t="s">
        <v>70</v>
      </c>
      <c r="P119" s="83">
        <f t="shared" si="20"/>
        <v>0.20319999999999999</v>
      </c>
    </row>
    <row r="120" spans="1:16">
      <c r="A120" s="1">
        <f t="shared" si="15"/>
        <v>120</v>
      </c>
      <c r="B120" s="76">
        <v>1.5</v>
      </c>
      <c r="C120" s="77" t="s">
        <v>73</v>
      </c>
      <c r="D120" s="84">
        <f t="shared" si="17"/>
        <v>7.8947368421052627E-2</v>
      </c>
      <c r="E120" s="78">
        <v>2.5</v>
      </c>
      <c r="F120" s="79">
        <v>6.1370000000000001E-2</v>
      </c>
      <c r="G120" s="75">
        <f t="shared" si="11"/>
        <v>2.5613700000000001</v>
      </c>
      <c r="H120" s="76">
        <v>9320</v>
      </c>
      <c r="I120" s="77" t="s">
        <v>70</v>
      </c>
      <c r="J120" s="83">
        <f t="shared" si="18"/>
        <v>0.93200000000000005</v>
      </c>
      <c r="K120" s="76">
        <v>1903</v>
      </c>
      <c r="L120" s="77" t="s">
        <v>70</v>
      </c>
      <c r="M120" s="83">
        <f t="shared" si="19"/>
        <v>0.1903</v>
      </c>
      <c r="N120" s="76">
        <v>2077</v>
      </c>
      <c r="O120" s="77" t="s">
        <v>70</v>
      </c>
      <c r="P120" s="83">
        <f t="shared" si="20"/>
        <v>0.2077</v>
      </c>
    </row>
    <row r="121" spans="1:16">
      <c r="A121" s="1">
        <f t="shared" si="15"/>
        <v>121</v>
      </c>
      <c r="B121" s="76">
        <v>1.6</v>
      </c>
      <c r="C121" s="77" t="s">
        <v>73</v>
      </c>
      <c r="D121" s="84">
        <f t="shared" si="17"/>
        <v>8.4210526315789472E-2</v>
      </c>
      <c r="E121" s="78">
        <v>2.6030000000000002</v>
      </c>
      <c r="F121" s="79">
        <v>5.8560000000000001E-2</v>
      </c>
      <c r="G121" s="75">
        <f t="shared" si="11"/>
        <v>2.6615600000000001</v>
      </c>
      <c r="H121" s="76">
        <v>9726</v>
      </c>
      <c r="I121" s="77" t="s">
        <v>70</v>
      </c>
      <c r="J121" s="83">
        <f t="shared" si="18"/>
        <v>0.97260000000000013</v>
      </c>
      <c r="K121" s="76">
        <v>1926</v>
      </c>
      <c r="L121" s="77" t="s">
        <v>70</v>
      </c>
      <c r="M121" s="83">
        <f t="shared" si="19"/>
        <v>0.19259999999999999</v>
      </c>
      <c r="N121" s="76">
        <v>2120</v>
      </c>
      <c r="O121" s="77" t="s">
        <v>70</v>
      </c>
      <c r="P121" s="83">
        <f t="shared" si="20"/>
        <v>0.21200000000000002</v>
      </c>
    </row>
    <row r="122" spans="1:16">
      <c r="A122" s="1">
        <f t="shared" si="15"/>
        <v>122</v>
      </c>
      <c r="B122" s="76">
        <v>1.7</v>
      </c>
      <c r="C122" s="77" t="s">
        <v>73</v>
      </c>
      <c r="D122" s="84">
        <f t="shared" si="17"/>
        <v>8.9473684210526316E-2</v>
      </c>
      <c r="E122" s="78">
        <v>2.7040000000000002</v>
      </c>
      <c r="F122" s="79">
        <v>5.602E-2</v>
      </c>
      <c r="G122" s="75">
        <f t="shared" si="11"/>
        <v>2.7600200000000004</v>
      </c>
      <c r="H122" s="76">
        <v>1.01</v>
      </c>
      <c r="I122" s="111" t="s">
        <v>72</v>
      </c>
      <c r="J122" s="64">
        <f t="shared" ref="J122:J153" si="21">H122</f>
        <v>1.01</v>
      </c>
      <c r="K122" s="76">
        <v>1948</v>
      </c>
      <c r="L122" s="77" t="s">
        <v>70</v>
      </c>
      <c r="M122" s="83">
        <f t="shared" si="19"/>
        <v>0.1948</v>
      </c>
      <c r="N122" s="76">
        <v>2159</v>
      </c>
      <c r="O122" s="77" t="s">
        <v>70</v>
      </c>
      <c r="P122" s="83">
        <f t="shared" si="20"/>
        <v>0.21589999999999998</v>
      </c>
    </row>
    <row r="123" spans="1:16">
      <c r="A123" s="1">
        <f t="shared" si="15"/>
        <v>123</v>
      </c>
      <c r="B123" s="76">
        <v>1.8</v>
      </c>
      <c r="C123" s="77" t="s">
        <v>73</v>
      </c>
      <c r="D123" s="84">
        <f t="shared" si="17"/>
        <v>9.4736842105263161E-2</v>
      </c>
      <c r="E123" s="78">
        <v>2.8029999999999999</v>
      </c>
      <c r="F123" s="79">
        <v>5.3710000000000001E-2</v>
      </c>
      <c r="G123" s="75">
        <f t="shared" si="11"/>
        <v>2.8567100000000001</v>
      </c>
      <c r="H123" s="76">
        <v>1.05</v>
      </c>
      <c r="I123" s="77" t="s">
        <v>72</v>
      </c>
      <c r="J123" s="64">
        <f t="shared" si="21"/>
        <v>1.05</v>
      </c>
      <c r="K123" s="76">
        <v>1968</v>
      </c>
      <c r="L123" s="77" t="s">
        <v>70</v>
      </c>
      <c r="M123" s="83">
        <f t="shared" si="19"/>
        <v>0.1968</v>
      </c>
      <c r="N123" s="76">
        <v>2195</v>
      </c>
      <c r="O123" s="77" t="s">
        <v>70</v>
      </c>
      <c r="P123" s="83">
        <f t="shared" si="20"/>
        <v>0.21949999999999997</v>
      </c>
    </row>
    <row r="124" spans="1:16">
      <c r="A124" s="1">
        <f t="shared" si="15"/>
        <v>124</v>
      </c>
      <c r="B124" s="76">
        <v>2</v>
      </c>
      <c r="C124" s="77" t="s">
        <v>73</v>
      </c>
      <c r="D124" s="84">
        <f t="shared" si="17"/>
        <v>0.10526315789473684</v>
      </c>
      <c r="E124" s="78">
        <v>2.992</v>
      </c>
      <c r="F124" s="79">
        <v>4.9680000000000002E-2</v>
      </c>
      <c r="G124" s="75">
        <f t="shared" si="11"/>
        <v>3.0416799999999999</v>
      </c>
      <c r="H124" s="76">
        <v>1.1200000000000001</v>
      </c>
      <c r="I124" s="77" t="s">
        <v>72</v>
      </c>
      <c r="J124" s="64">
        <f t="shared" si="21"/>
        <v>1.1200000000000001</v>
      </c>
      <c r="K124" s="76">
        <v>2003</v>
      </c>
      <c r="L124" s="77" t="s">
        <v>70</v>
      </c>
      <c r="M124" s="83">
        <f t="shared" si="19"/>
        <v>0.20030000000000001</v>
      </c>
      <c r="N124" s="76">
        <v>2261</v>
      </c>
      <c r="O124" s="77" t="s">
        <v>70</v>
      </c>
      <c r="P124" s="83">
        <f t="shared" si="20"/>
        <v>0.22610000000000002</v>
      </c>
    </row>
    <row r="125" spans="1:16">
      <c r="A125" s="1">
        <f t="shared" si="15"/>
        <v>125</v>
      </c>
      <c r="B125" s="66">
        <v>2.25</v>
      </c>
      <c r="C125" s="67" t="s">
        <v>73</v>
      </c>
      <c r="D125" s="84">
        <f t="shared" si="17"/>
        <v>0.11842105263157894</v>
      </c>
      <c r="E125" s="78">
        <v>3.2130000000000001</v>
      </c>
      <c r="F125" s="79">
        <v>4.5490000000000003E-2</v>
      </c>
      <c r="G125" s="75">
        <f t="shared" si="11"/>
        <v>3.2584900000000001</v>
      </c>
      <c r="H125" s="76">
        <v>1.21</v>
      </c>
      <c r="I125" s="77" t="s">
        <v>72</v>
      </c>
      <c r="J125" s="64">
        <f t="shared" si="21"/>
        <v>1.21</v>
      </c>
      <c r="K125" s="76">
        <v>2042</v>
      </c>
      <c r="L125" s="77" t="s">
        <v>70</v>
      </c>
      <c r="M125" s="83">
        <f t="shared" si="19"/>
        <v>0.20419999999999999</v>
      </c>
      <c r="N125" s="76">
        <v>2332</v>
      </c>
      <c r="O125" s="77" t="s">
        <v>70</v>
      </c>
      <c r="P125" s="83">
        <f t="shared" si="20"/>
        <v>0.23319999999999999</v>
      </c>
    </row>
    <row r="126" spans="1:16">
      <c r="A126" s="1">
        <f t="shared" si="15"/>
        <v>126</v>
      </c>
      <c r="B126" s="66">
        <v>2.5</v>
      </c>
      <c r="C126" s="67" t="s">
        <v>73</v>
      </c>
      <c r="D126" s="84">
        <f t="shared" si="17"/>
        <v>0.13157894736842105</v>
      </c>
      <c r="E126" s="78">
        <v>3.4169999999999998</v>
      </c>
      <c r="F126" s="79">
        <v>4.2009999999999999E-2</v>
      </c>
      <c r="G126" s="75">
        <f t="shared" si="11"/>
        <v>3.4590099999999997</v>
      </c>
      <c r="H126" s="66">
        <v>1.29</v>
      </c>
      <c r="I126" s="67" t="s">
        <v>72</v>
      </c>
      <c r="J126" s="64">
        <f t="shared" si="21"/>
        <v>1.29</v>
      </c>
      <c r="K126" s="66">
        <v>2074</v>
      </c>
      <c r="L126" s="67" t="s">
        <v>70</v>
      </c>
      <c r="M126" s="83">
        <f t="shared" si="19"/>
        <v>0.20739999999999997</v>
      </c>
      <c r="N126" s="66">
        <v>2394</v>
      </c>
      <c r="O126" s="67" t="s">
        <v>70</v>
      </c>
      <c r="P126" s="83">
        <f t="shared" si="20"/>
        <v>0.2394</v>
      </c>
    </row>
    <row r="127" spans="1:16">
      <c r="A127" s="1">
        <f t="shared" si="15"/>
        <v>127</v>
      </c>
      <c r="B127" s="66">
        <v>2.75</v>
      </c>
      <c r="C127" s="67" t="s">
        <v>73</v>
      </c>
      <c r="D127" s="84">
        <f t="shared" si="17"/>
        <v>0.14473684210526316</v>
      </c>
      <c r="E127" s="78">
        <v>3.6059999999999999</v>
      </c>
      <c r="F127" s="79">
        <v>3.9079999999999997E-2</v>
      </c>
      <c r="G127" s="75">
        <f t="shared" si="11"/>
        <v>3.6450799999999997</v>
      </c>
      <c r="H127" s="66">
        <v>1.37</v>
      </c>
      <c r="I127" s="67" t="s">
        <v>72</v>
      </c>
      <c r="J127" s="64">
        <f t="shared" si="21"/>
        <v>1.37</v>
      </c>
      <c r="K127" s="66">
        <v>2101</v>
      </c>
      <c r="L127" s="67" t="s">
        <v>70</v>
      </c>
      <c r="M127" s="83">
        <f t="shared" si="19"/>
        <v>0.21010000000000001</v>
      </c>
      <c r="N127" s="66">
        <v>2449</v>
      </c>
      <c r="O127" s="67" t="s">
        <v>70</v>
      </c>
      <c r="P127" s="83">
        <f t="shared" si="20"/>
        <v>0.24489999999999998</v>
      </c>
    </row>
    <row r="128" spans="1:16">
      <c r="A128" s="1">
        <f t="shared" si="15"/>
        <v>128</v>
      </c>
      <c r="B128" s="76">
        <v>3</v>
      </c>
      <c r="C128" s="77" t="s">
        <v>73</v>
      </c>
      <c r="D128" s="84">
        <f t="shared" si="17"/>
        <v>0.15789473684210525</v>
      </c>
      <c r="E128" s="78">
        <v>3.778</v>
      </c>
      <c r="F128" s="79">
        <v>3.6560000000000002E-2</v>
      </c>
      <c r="G128" s="75">
        <f t="shared" si="11"/>
        <v>3.8145600000000002</v>
      </c>
      <c r="H128" s="76">
        <v>1.44</v>
      </c>
      <c r="I128" s="77" t="s">
        <v>72</v>
      </c>
      <c r="J128" s="64">
        <f t="shared" si="21"/>
        <v>1.44</v>
      </c>
      <c r="K128" s="66">
        <v>2125</v>
      </c>
      <c r="L128" s="67" t="s">
        <v>70</v>
      </c>
      <c r="M128" s="83">
        <f t="shared" si="19"/>
        <v>0.21249999999999999</v>
      </c>
      <c r="N128" s="66">
        <v>2498</v>
      </c>
      <c r="O128" s="67" t="s">
        <v>70</v>
      </c>
      <c r="P128" s="83">
        <f t="shared" si="20"/>
        <v>0.24980000000000002</v>
      </c>
    </row>
    <row r="129" spans="1:16">
      <c r="A129" s="1">
        <f t="shared" si="15"/>
        <v>129</v>
      </c>
      <c r="B129" s="76">
        <v>3.25</v>
      </c>
      <c r="C129" s="77" t="s">
        <v>73</v>
      </c>
      <c r="D129" s="84">
        <f t="shared" si="17"/>
        <v>0.17105263157894737</v>
      </c>
      <c r="E129" s="78">
        <v>3.9359999999999999</v>
      </c>
      <c r="F129" s="79">
        <v>3.4380000000000001E-2</v>
      </c>
      <c r="G129" s="75">
        <f t="shared" si="11"/>
        <v>3.97038</v>
      </c>
      <c r="H129" s="76">
        <v>1.51</v>
      </c>
      <c r="I129" s="77" t="s">
        <v>72</v>
      </c>
      <c r="J129" s="64">
        <f t="shared" si="21"/>
        <v>1.51</v>
      </c>
      <c r="K129" s="66">
        <v>2147</v>
      </c>
      <c r="L129" s="67" t="s">
        <v>70</v>
      </c>
      <c r="M129" s="83">
        <f t="shared" si="19"/>
        <v>0.21469999999999997</v>
      </c>
      <c r="N129" s="66">
        <v>2542</v>
      </c>
      <c r="O129" s="67" t="s">
        <v>70</v>
      </c>
      <c r="P129" s="83">
        <f t="shared" si="20"/>
        <v>0.25419999999999998</v>
      </c>
    </row>
    <row r="130" spans="1:16">
      <c r="A130" s="1">
        <f t="shared" si="15"/>
        <v>130</v>
      </c>
      <c r="B130" s="76">
        <v>3.5</v>
      </c>
      <c r="C130" s="77" t="s">
        <v>73</v>
      </c>
      <c r="D130" s="84">
        <f t="shared" si="17"/>
        <v>0.18421052631578946</v>
      </c>
      <c r="E130" s="78">
        <v>4.08</v>
      </c>
      <c r="F130" s="79">
        <v>3.2469999999999999E-2</v>
      </c>
      <c r="G130" s="75">
        <f t="shared" si="11"/>
        <v>4.1124700000000001</v>
      </c>
      <c r="H130" s="76">
        <v>1.58</v>
      </c>
      <c r="I130" s="77" t="s">
        <v>72</v>
      </c>
      <c r="J130" s="64">
        <f t="shared" si="21"/>
        <v>1.58</v>
      </c>
      <c r="K130" s="66">
        <v>2165</v>
      </c>
      <c r="L130" s="67" t="s">
        <v>70</v>
      </c>
      <c r="M130" s="83">
        <f t="shared" si="19"/>
        <v>0.2165</v>
      </c>
      <c r="N130" s="66">
        <v>2582</v>
      </c>
      <c r="O130" s="67" t="s">
        <v>70</v>
      </c>
      <c r="P130" s="83">
        <f t="shared" si="20"/>
        <v>0.25819999999999999</v>
      </c>
    </row>
    <row r="131" spans="1:16">
      <c r="A131" s="1">
        <f t="shared" si="15"/>
        <v>131</v>
      </c>
      <c r="B131" s="76">
        <v>3.75</v>
      </c>
      <c r="C131" s="77" t="s">
        <v>73</v>
      </c>
      <c r="D131" s="84">
        <f t="shared" si="17"/>
        <v>0.19736842105263158</v>
      </c>
      <c r="E131" s="78">
        <v>4.2119999999999997</v>
      </c>
      <c r="F131" s="79">
        <v>3.0769999999999999E-2</v>
      </c>
      <c r="G131" s="75">
        <f t="shared" si="11"/>
        <v>4.2427700000000002</v>
      </c>
      <c r="H131" s="76">
        <v>1.64</v>
      </c>
      <c r="I131" s="77" t="s">
        <v>72</v>
      </c>
      <c r="J131" s="64">
        <f t="shared" si="21"/>
        <v>1.64</v>
      </c>
      <c r="K131" s="66">
        <v>2183</v>
      </c>
      <c r="L131" s="67" t="s">
        <v>70</v>
      </c>
      <c r="M131" s="83">
        <f t="shared" si="19"/>
        <v>0.21829999999999999</v>
      </c>
      <c r="N131" s="66">
        <v>2619</v>
      </c>
      <c r="O131" s="67" t="s">
        <v>70</v>
      </c>
      <c r="P131" s="83">
        <f t="shared" si="20"/>
        <v>0.26190000000000002</v>
      </c>
    </row>
    <row r="132" spans="1:16">
      <c r="A132" s="1">
        <f t="shared" si="15"/>
        <v>132</v>
      </c>
      <c r="B132" s="76">
        <v>4</v>
      </c>
      <c r="C132" s="77" t="s">
        <v>73</v>
      </c>
      <c r="D132" s="84">
        <f t="shared" si="17"/>
        <v>0.21052631578947367</v>
      </c>
      <c r="E132" s="78">
        <v>4.3310000000000004</v>
      </c>
      <c r="F132" s="79">
        <v>2.9260000000000001E-2</v>
      </c>
      <c r="G132" s="75">
        <f t="shared" si="11"/>
        <v>4.3602600000000002</v>
      </c>
      <c r="H132" s="76">
        <v>1.71</v>
      </c>
      <c r="I132" s="77" t="s">
        <v>72</v>
      </c>
      <c r="J132" s="64">
        <f t="shared" si="21"/>
        <v>1.71</v>
      </c>
      <c r="K132" s="66">
        <v>2198</v>
      </c>
      <c r="L132" s="67" t="s">
        <v>70</v>
      </c>
      <c r="M132" s="83">
        <f t="shared" si="19"/>
        <v>0.2198</v>
      </c>
      <c r="N132" s="66">
        <v>2653</v>
      </c>
      <c r="O132" s="67" t="s">
        <v>70</v>
      </c>
      <c r="P132" s="83">
        <f t="shared" si="20"/>
        <v>0.26529999999999998</v>
      </c>
    </row>
    <row r="133" spans="1:16">
      <c r="A133" s="1">
        <f t="shared" si="15"/>
        <v>133</v>
      </c>
      <c r="B133" s="76">
        <v>4.5</v>
      </c>
      <c r="C133" s="77" t="s">
        <v>73</v>
      </c>
      <c r="D133" s="84">
        <f t="shared" si="17"/>
        <v>0.23684210526315788</v>
      </c>
      <c r="E133" s="78">
        <v>4.5389999999999997</v>
      </c>
      <c r="F133" s="79">
        <v>2.6679999999999999E-2</v>
      </c>
      <c r="G133" s="75">
        <f t="shared" si="11"/>
        <v>4.5656799999999995</v>
      </c>
      <c r="H133" s="76">
        <v>1.83</v>
      </c>
      <c r="I133" s="77" t="s">
        <v>72</v>
      </c>
      <c r="J133" s="64">
        <f t="shared" si="21"/>
        <v>1.83</v>
      </c>
      <c r="K133" s="66">
        <v>2229</v>
      </c>
      <c r="L133" s="67" t="s">
        <v>70</v>
      </c>
      <c r="M133" s="83">
        <f t="shared" si="19"/>
        <v>0.22290000000000001</v>
      </c>
      <c r="N133" s="66">
        <v>2714</v>
      </c>
      <c r="O133" s="67" t="s">
        <v>70</v>
      </c>
      <c r="P133" s="83">
        <f t="shared" si="20"/>
        <v>0.27139999999999997</v>
      </c>
    </row>
    <row r="134" spans="1:16">
      <c r="A134" s="1">
        <f t="shared" si="15"/>
        <v>134</v>
      </c>
      <c r="B134" s="76">
        <v>5</v>
      </c>
      <c r="C134" s="77" t="s">
        <v>73</v>
      </c>
      <c r="D134" s="84">
        <f t="shared" si="17"/>
        <v>0.26315789473684209</v>
      </c>
      <c r="E134" s="78">
        <v>4.71</v>
      </c>
      <c r="F134" s="79">
        <v>2.4549999999999999E-2</v>
      </c>
      <c r="G134" s="75">
        <f t="shared" si="11"/>
        <v>4.7345499999999996</v>
      </c>
      <c r="H134" s="76">
        <v>1.95</v>
      </c>
      <c r="I134" s="77" t="s">
        <v>72</v>
      </c>
      <c r="J134" s="64">
        <f t="shared" si="21"/>
        <v>1.95</v>
      </c>
      <c r="K134" s="66">
        <v>2256</v>
      </c>
      <c r="L134" s="67" t="s">
        <v>70</v>
      </c>
      <c r="M134" s="83">
        <f t="shared" si="19"/>
        <v>0.22559999999999997</v>
      </c>
      <c r="N134" s="66">
        <v>2768</v>
      </c>
      <c r="O134" s="67" t="s">
        <v>70</v>
      </c>
      <c r="P134" s="83">
        <f t="shared" si="20"/>
        <v>0.27679999999999999</v>
      </c>
    </row>
    <row r="135" spans="1:16">
      <c r="A135" s="1">
        <f t="shared" si="15"/>
        <v>135</v>
      </c>
      <c r="B135" s="76">
        <v>5.5</v>
      </c>
      <c r="C135" s="77" t="s">
        <v>73</v>
      </c>
      <c r="D135" s="84">
        <f t="shared" si="17"/>
        <v>0.28947368421052633</v>
      </c>
      <c r="E135" s="78">
        <v>4.851</v>
      </c>
      <c r="F135" s="79">
        <v>2.2759999999999999E-2</v>
      </c>
      <c r="G135" s="75">
        <f t="shared" si="11"/>
        <v>4.8737599999999999</v>
      </c>
      <c r="H135" s="76">
        <v>2.06</v>
      </c>
      <c r="I135" s="77" t="s">
        <v>72</v>
      </c>
      <c r="J135" s="64">
        <f t="shared" si="21"/>
        <v>2.06</v>
      </c>
      <c r="K135" s="66">
        <v>2280</v>
      </c>
      <c r="L135" s="67" t="s">
        <v>70</v>
      </c>
      <c r="M135" s="83">
        <f t="shared" si="19"/>
        <v>0.22799999999999998</v>
      </c>
      <c r="N135" s="66">
        <v>2816</v>
      </c>
      <c r="O135" s="67" t="s">
        <v>70</v>
      </c>
      <c r="P135" s="83">
        <f t="shared" si="20"/>
        <v>0.28159999999999996</v>
      </c>
    </row>
    <row r="136" spans="1:16">
      <c r="A136" s="1">
        <f t="shared" si="15"/>
        <v>136</v>
      </c>
      <c r="B136" s="76">
        <v>6</v>
      </c>
      <c r="C136" s="77" t="s">
        <v>73</v>
      </c>
      <c r="D136" s="84">
        <f t="shared" si="17"/>
        <v>0.31578947368421051</v>
      </c>
      <c r="E136" s="78">
        <v>4.968</v>
      </c>
      <c r="F136" s="79">
        <v>2.1239999999999998E-2</v>
      </c>
      <c r="G136" s="75">
        <f t="shared" si="11"/>
        <v>4.9892399999999997</v>
      </c>
      <c r="H136" s="76">
        <v>2.1800000000000002</v>
      </c>
      <c r="I136" s="77" t="s">
        <v>72</v>
      </c>
      <c r="J136" s="64">
        <f t="shared" si="21"/>
        <v>2.1800000000000002</v>
      </c>
      <c r="K136" s="66">
        <v>2302</v>
      </c>
      <c r="L136" s="67" t="s">
        <v>70</v>
      </c>
      <c r="M136" s="83">
        <f t="shared" si="19"/>
        <v>0.23020000000000002</v>
      </c>
      <c r="N136" s="66">
        <v>2860</v>
      </c>
      <c r="O136" s="67" t="s">
        <v>70</v>
      </c>
      <c r="P136" s="83">
        <f t="shared" si="20"/>
        <v>0.28599999999999998</v>
      </c>
    </row>
    <row r="137" spans="1:16">
      <c r="A137" s="1">
        <f t="shared" si="15"/>
        <v>137</v>
      </c>
      <c r="B137" s="76">
        <v>6.5</v>
      </c>
      <c r="C137" s="77" t="s">
        <v>73</v>
      </c>
      <c r="D137" s="84">
        <f t="shared" si="17"/>
        <v>0.34210526315789475</v>
      </c>
      <c r="E137" s="78">
        <v>5.0629999999999997</v>
      </c>
      <c r="F137" s="79">
        <v>1.992E-2</v>
      </c>
      <c r="G137" s="75">
        <f t="shared" si="11"/>
        <v>5.0829199999999997</v>
      </c>
      <c r="H137" s="76">
        <v>2.29</v>
      </c>
      <c r="I137" s="77" t="s">
        <v>72</v>
      </c>
      <c r="J137" s="64">
        <f t="shared" si="21"/>
        <v>2.29</v>
      </c>
      <c r="K137" s="66">
        <v>2322</v>
      </c>
      <c r="L137" s="67" t="s">
        <v>70</v>
      </c>
      <c r="M137" s="83">
        <f t="shared" si="19"/>
        <v>0.23220000000000002</v>
      </c>
      <c r="N137" s="66">
        <v>2901</v>
      </c>
      <c r="O137" s="67" t="s">
        <v>70</v>
      </c>
      <c r="P137" s="83">
        <f t="shared" si="20"/>
        <v>0.29009999999999997</v>
      </c>
    </row>
    <row r="138" spans="1:16">
      <c r="A138" s="1">
        <f t="shared" si="15"/>
        <v>138</v>
      </c>
      <c r="B138" s="76">
        <v>7</v>
      </c>
      <c r="C138" s="77" t="s">
        <v>73</v>
      </c>
      <c r="D138" s="84">
        <f t="shared" si="17"/>
        <v>0.36842105263157893</v>
      </c>
      <c r="E138" s="78">
        <v>5.141</v>
      </c>
      <c r="F138" s="79">
        <v>1.8769999999999998E-2</v>
      </c>
      <c r="G138" s="75">
        <f t="shared" si="11"/>
        <v>5.15977</v>
      </c>
      <c r="H138" s="76">
        <v>2.39</v>
      </c>
      <c r="I138" s="77" t="s">
        <v>72</v>
      </c>
      <c r="J138" s="64">
        <f t="shared" si="21"/>
        <v>2.39</v>
      </c>
      <c r="K138" s="66">
        <v>2340</v>
      </c>
      <c r="L138" s="67" t="s">
        <v>70</v>
      </c>
      <c r="M138" s="83">
        <f t="shared" si="19"/>
        <v>0.23399999999999999</v>
      </c>
      <c r="N138" s="66">
        <v>2939</v>
      </c>
      <c r="O138" s="67" t="s">
        <v>70</v>
      </c>
      <c r="P138" s="83">
        <f t="shared" si="20"/>
        <v>0.29389999999999999</v>
      </c>
    </row>
    <row r="139" spans="1:16">
      <c r="A139" s="1">
        <f t="shared" si="15"/>
        <v>139</v>
      </c>
      <c r="B139" s="76">
        <v>8</v>
      </c>
      <c r="C139" s="77" t="s">
        <v>73</v>
      </c>
      <c r="D139" s="84">
        <f t="shared" si="17"/>
        <v>0.42105263157894735</v>
      </c>
      <c r="E139" s="78">
        <v>5.2560000000000002</v>
      </c>
      <c r="F139" s="79">
        <v>1.685E-2</v>
      </c>
      <c r="G139" s="75">
        <f t="shared" si="11"/>
        <v>5.27285</v>
      </c>
      <c r="H139" s="76">
        <v>2.61</v>
      </c>
      <c r="I139" s="77" t="s">
        <v>72</v>
      </c>
      <c r="J139" s="64">
        <f t="shared" si="21"/>
        <v>2.61</v>
      </c>
      <c r="K139" s="66">
        <v>2384</v>
      </c>
      <c r="L139" s="67" t="s">
        <v>70</v>
      </c>
      <c r="M139" s="83">
        <f t="shared" si="19"/>
        <v>0.2384</v>
      </c>
      <c r="N139" s="66">
        <v>3009</v>
      </c>
      <c r="O139" s="67" t="s">
        <v>70</v>
      </c>
      <c r="P139" s="83">
        <f t="shared" si="20"/>
        <v>0.3009</v>
      </c>
    </row>
    <row r="140" spans="1:16">
      <c r="A140" s="1">
        <f t="shared" si="15"/>
        <v>140</v>
      </c>
      <c r="B140" s="76">
        <v>9</v>
      </c>
      <c r="C140" s="80" t="s">
        <v>73</v>
      </c>
      <c r="D140" s="84">
        <f t="shared" si="17"/>
        <v>0.47368421052631576</v>
      </c>
      <c r="E140" s="78">
        <v>5.3310000000000004</v>
      </c>
      <c r="F140" s="79">
        <v>1.5310000000000001E-2</v>
      </c>
      <c r="G140" s="75">
        <f t="shared" si="11"/>
        <v>5.3463100000000008</v>
      </c>
      <c r="H140" s="76">
        <v>2.82</v>
      </c>
      <c r="I140" s="77" t="s">
        <v>72</v>
      </c>
      <c r="J140" s="64">
        <f t="shared" si="21"/>
        <v>2.82</v>
      </c>
      <c r="K140" s="66">
        <v>2423</v>
      </c>
      <c r="L140" s="67" t="s">
        <v>70</v>
      </c>
      <c r="M140" s="83">
        <f t="shared" si="19"/>
        <v>0.24230000000000002</v>
      </c>
      <c r="N140" s="66">
        <v>3071</v>
      </c>
      <c r="O140" s="67" t="s">
        <v>70</v>
      </c>
      <c r="P140" s="83">
        <f t="shared" si="20"/>
        <v>0.30710000000000004</v>
      </c>
    </row>
    <row r="141" spans="1:16">
      <c r="A141" s="1">
        <f t="shared" si="15"/>
        <v>141</v>
      </c>
      <c r="B141" s="76">
        <v>10</v>
      </c>
      <c r="C141" s="67" t="s">
        <v>73</v>
      </c>
      <c r="D141" s="84">
        <f t="shared" si="17"/>
        <v>0.52631578947368418</v>
      </c>
      <c r="E141" s="78">
        <v>5.3769999999999998</v>
      </c>
      <c r="F141" s="79">
        <v>1.405E-2</v>
      </c>
      <c r="G141" s="75">
        <f t="shared" si="11"/>
        <v>5.3910499999999999</v>
      </c>
      <c r="H141" s="66">
        <v>3.02</v>
      </c>
      <c r="I141" s="67" t="s">
        <v>72</v>
      </c>
      <c r="J141" s="64">
        <f t="shared" si="21"/>
        <v>3.02</v>
      </c>
      <c r="K141" s="66">
        <v>2460</v>
      </c>
      <c r="L141" s="67" t="s">
        <v>70</v>
      </c>
      <c r="M141" s="83">
        <f t="shared" si="19"/>
        <v>0.246</v>
      </c>
      <c r="N141" s="66">
        <v>3129</v>
      </c>
      <c r="O141" s="67" t="s">
        <v>70</v>
      </c>
      <c r="P141" s="83">
        <f t="shared" si="20"/>
        <v>0.31290000000000001</v>
      </c>
    </row>
    <row r="142" spans="1:16">
      <c r="A142" s="1">
        <f t="shared" si="15"/>
        <v>142</v>
      </c>
      <c r="B142" s="76">
        <v>11</v>
      </c>
      <c r="C142" s="67" t="s">
        <v>73</v>
      </c>
      <c r="D142" s="84">
        <f t="shared" si="17"/>
        <v>0.57894736842105265</v>
      </c>
      <c r="E142" s="78">
        <v>5.4029999999999996</v>
      </c>
      <c r="F142" s="79">
        <v>1.2999999999999999E-2</v>
      </c>
      <c r="G142" s="75">
        <f t="shared" si="11"/>
        <v>5.4159999999999995</v>
      </c>
      <c r="H142" s="66">
        <v>3.23</v>
      </c>
      <c r="I142" s="67" t="s">
        <v>72</v>
      </c>
      <c r="J142" s="64">
        <f t="shared" si="21"/>
        <v>3.23</v>
      </c>
      <c r="K142" s="66">
        <v>2495</v>
      </c>
      <c r="L142" s="67" t="s">
        <v>70</v>
      </c>
      <c r="M142" s="83">
        <f t="shared" si="19"/>
        <v>0.2495</v>
      </c>
      <c r="N142" s="66">
        <v>3183</v>
      </c>
      <c r="O142" s="67" t="s">
        <v>70</v>
      </c>
      <c r="P142" s="83">
        <f t="shared" si="20"/>
        <v>0.31829999999999997</v>
      </c>
    </row>
    <row r="143" spans="1:16">
      <c r="A143" s="1">
        <f t="shared" si="15"/>
        <v>143</v>
      </c>
      <c r="B143" s="76">
        <v>12</v>
      </c>
      <c r="C143" s="67" t="s">
        <v>73</v>
      </c>
      <c r="D143" s="84">
        <f t="shared" si="17"/>
        <v>0.63157894736842102</v>
      </c>
      <c r="E143" s="78">
        <v>5.4139999999999997</v>
      </c>
      <c r="F143" s="79">
        <v>1.21E-2</v>
      </c>
      <c r="G143" s="75">
        <f t="shared" si="11"/>
        <v>5.4260999999999999</v>
      </c>
      <c r="H143" s="66">
        <v>3.44</v>
      </c>
      <c r="I143" s="67" t="s">
        <v>72</v>
      </c>
      <c r="J143" s="64">
        <f t="shared" si="21"/>
        <v>3.44</v>
      </c>
      <c r="K143" s="66">
        <v>2528</v>
      </c>
      <c r="L143" s="67" t="s">
        <v>70</v>
      </c>
      <c r="M143" s="83">
        <f t="shared" si="19"/>
        <v>0.25280000000000002</v>
      </c>
      <c r="N143" s="66">
        <v>3234</v>
      </c>
      <c r="O143" s="67" t="s">
        <v>70</v>
      </c>
      <c r="P143" s="83">
        <f t="shared" si="20"/>
        <v>0.32340000000000002</v>
      </c>
    </row>
    <row r="144" spans="1:16">
      <c r="A144" s="1">
        <f t="shared" si="15"/>
        <v>144</v>
      </c>
      <c r="B144" s="76">
        <v>13</v>
      </c>
      <c r="C144" s="67" t="s">
        <v>73</v>
      </c>
      <c r="D144" s="84">
        <f t="shared" si="17"/>
        <v>0.68421052631578949</v>
      </c>
      <c r="E144" s="78">
        <v>5.4139999999999997</v>
      </c>
      <c r="F144" s="79">
        <v>1.133E-2</v>
      </c>
      <c r="G144" s="75">
        <f t="shared" si="11"/>
        <v>5.4253299999999998</v>
      </c>
      <c r="H144" s="66">
        <v>3.64</v>
      </c>
      <c r="I144" s="67" t="s">
        <v>72</v>
      </c>
      <c r="J144" s="64">
        <f t="shared" si="21"/>
        <v>3.64</v>
      </c>
      <c r="K144" s="66">
        <v>2560</v>
      </c>
      <c r="L144" s="67" t="s">
        <v>70</v>
      </c>
      <c r="M144" s="83">
        <f t="shared" si="19"/>
        <v>0.25600000000000001</v>
      </c>
      <c r="N144" s="66">
        <v>3282</v>
      </c>
      <c r="O144" s="67" t="s">
        <v>70</v>
      </c>
      <c r="P144" s="83">
        <f t="shared" si="20"/>
        <v>0.32819999999999999</v>
      </c>
    </row>
    <row r="145" spans="1:16">
      <c r="A145" s="1">
        <f t="shared" si="15"/>
        <v>145</v>
      </c>
      <c r="B145" s="76">
        <v>14</v>
      </c>
      <c r="C145" s="67" t="s">
        <v>73</v>
      </c>
      <c r="D145" s="84">
        <f t="shared" si="17"/>
        <v>0.73684210526315785</v>
      </c>
      <c r="E145" s="78">
        <v>5.4059999999999997</v>
      </c>
      <c r="F145" s="79">
        <v>1.065E-2</v>
      </c>
      <c r="G145" s="75">
        <f t="shared" si="11"/>
        <v>5.4166499999999997</v>
      </c>
      <c r="H145" s="66">
        <v>3.85</v>
      </c>
      <c r="I145" s="67" t="s">
        <v>72</v>
      </c>
      <c r="J145" s="64">
        <f t="shared" si="21"/>
        <v>3.85</v>
      </c>
      <c r="K145" s="66">
        <v>2591</v>
      </c>
      <c r="L145" s="67" t="s">
        <v>70</v>
      </c>
      <c r="M145" s="83">
        <f t="shared" si="19"/>
        <v>0.2591</v>
      </c>
      <c r="N145" s="66">
        <v>3329</v>
      </c>
      <c r="O145" s="67" t="s">
        <v>70</v>
      </c>
      <c r="P145" s="83">
        <f t="shared" si="20"/>
        <v>0.33290000000000003</v>
      </c>
    </row>
    <row r="146" spans="1:16">
      <c r="A146" s="1">
        <f t="shared" si="15"/>
        <v>146</v>
      </c>
      <c r="B146" s="76">
        <v>15</v>
      </c>
      <c r="C146" s="67" t="s">
        <v>73</v>
      </c>
      <c r="D146" s="84">
        <f t="shared" si="17"/>
        <v>0.78947368421052633</v>
      </c>
      <c r="E146" s="78">
        <v>5.3920000000000003</v>
      </c>
      <c r="F146" s="79">
        <v>1.0059999999999999E-2</v>
      </c>
      <c r="G146" s="75">
        <f t="shared" si="11"/>
        <v>5.4020600000000005</v>
      </c>
      <c r="H146" s="66">
        <v>4.05</v>
      </c>
      <c r="I146" s="67" t="s">
        <v>72</v>
      </c>
      <c r="J146" s="64">
        <f t="shared" si="21"/>
        <v>4.05</v>
      </c>
      <c r="K146" s="66">
        <v>2622</v>
      </c>
      <c r="L146" s="67" t="s">
        <v>70</v>
      </c>
      <c r="M146" s="83">
        <f t="shared" si="19"/>
        <v>0.26219999999999999</v>
      </c>
      <c r="N146" s="66">
        <v>3374</v>
      </c>
      <c r="O146" s="67" t="s">
        <v>70</v>
      </c>
      <c r="P146" s="83">
        <f t="shared" si="20"/>
        <v>0.33740000000000003</v>
      </c>
    </row>
    <row r="147" spans="1:16">
      <c r="A147" s="1">
        <f t="shared" si="15"/>
        <v>147</v>
      </c>
      <c r="B147" s="76">
        <v>16</v>
      </c>
      <c r="C147" s="67" t="s">
        <v>73</v>
      </c>
      <c r="D147" s="84">
        <f t="shared" ref="D147:D178" si="22">B147/$C$5</f>
        <v>0.84210526315789469</v>
      </c>
      <c r="E147" s="78">
        <v>5.3739999999999997</v>
      </c>
      <c r="F147" s="79">
        <v>9.5359999999999993E-3</v>
      </c>
      <c r="G147" s="75">
        <f t="shared" si="11"/>
        <v>5.3835359999999994</v>
      </c>
      <c r="H147" s="66">
        <v>4.26</v>
      </c>
      <c r="I147" s="67" t="s">
        <v>72</v>
      </c>
      <c r="J147" s="64">
        <f t="shared" si="21"/>
        <v>4.26</v>
      </c>
      <c r="K147" s="66">
        <v>2652</v>
      </c>
      <c r="L147" s="67" t="s">
        <v>70</v>
      </c>
      <c r="M147" s="83">
        <f t="shared" si="19"/>
        <v>0.26519999999999999</v>
      </c>
      <c r="N147" s="66">
        <v>3418</v>
      </c>
      <c r="O147" s="67" t="s">
        <v>70</v>
      </c>
      <c r="P147" s="83">
        <f t="shared" si="20"/>
        <v>0.34179999999999999</v>
      </c>
    </row>
    <row r="148" spans="1:16">
      <c r="A148" s="1">
        <f t="shared" si="15"/>
        <v>148</v>
      </c>
      <c r="B148" s="76">
        <v>17</v>
      </c>
      <c r="C148" s="67" t="s">
        <v>73</v>
      </c>
      <c r="D148" s="84">
        <f t="shared" si="22"/>
        <v>0.89473684210526316</v>
      </c>
      <c r="E148" s="78">
        <v>5.3520000000000003</v>
      </c>
      <c r="F148" s="79">
        <v>9.0659999999999994E-3</v>
      </c>
      <c r="G148" s="75">
        <f t="shared" ref="G148:G211" si="23">E148+F148</f>
        <v>5.3610660000000001</v>
      </c>
      <c r="H148" s="66">
        <v>4.47</v>
      </c>
      <c r="I148" s="67" t="s">
        <v>72</v>
      </c>
      <c r="J148" s="64">
        <f t="shared" si="21"/>
        <v>4.47</v>
      </c>
      <c r="K148" s="66">
        <v>2681</v>
      </c>
      <c r="L148" s="67" t="s">
        <v>70</v>
      </c>
      <c r="M148" s="83">
        <f t="shared" ref="M148:M166" si="24">K148/1000/10</f>
        <v>0.2681</v>
      </c>
      <c r="N148" s="66">
        <v>3460</v>
      </c>
      <c r="O148" s="67" t="s">
        <v>70</v>
      </c>
      <c r="P148" s="83">
        <f t="shared" ref="P148:P172" si="25">N148/1000/10</f>
        <v>0.34599999999999997</v>
      </c>
    </row>
    <row r="149" spans="1:16">
      <c r="A149" s="1">
        <f t="shared" si="15"/>
        <v>149</v>
      </c>
      <c r="B149" s="76">
        <v>18</v>
      </c>
      <c r="C149" s="67" t="s">
        <v>73</v>
      </c>
      <c r="D149" s="84">
        <f t="shared" si="22"/>
        <v>0.94736842105263153</v>
      </c>
      <c r="E149" s="78">
        <v>5.3280000000000003</v>
      </c>
      <c r="F149" s="79">
        <v>8.6440000000000006E-3</v>
      </c>
      <c r="G149" s="75">
        <f t="shared" si="23"/>
        <v>5.3366440000000006</v>
      </c>
      <c r="H149" s="66">
        <v>4.68</v>
      </c>
      <c r="I149" s="67" t="s">
        <v>72</v>
      </c>
      <c r="J149" s="64">
        <f t="shared" si="21"/>
        <v>4.68</v>
      </c>
      <c r="K149" s="66">
        <v>2710</v>
      </c>
      <c r="L149" s="67" t="s">
        <v>70</v>
      </c>
      <c r="M149" s="83">
        <f t="shared" si="24"/>
        <v>0.27100000000000002</v>
      </c>
      <c r="N149" s="66">
        <v>3502</v>
      </c>
      <c r="O149" s="67" t="s">
        <v>70</v>
      </c>
      <c r="P149" s="83">
        <f t="shared" si="25"/>
        <v>0.35019999999999996</v>
      </c>
    </row>
    <row r="150" spans="1:16">
      <c r="A150" s="1">
        <f t="shared" ref="A150:A213" si="26">A149+1</f>
        <v>150</v>
      </c>
      <c r="B150" s="76">
        <v>20</v>
      </c>
      <c r="C150" s="67" t="s">
        <v>73</v>
      </c>
      <c r="D150" s="83">
        <f t="shared" si="22"/>
        <v>1.0526315789473684</v>
      </c>
      <c r="E150" s="78">
        <v>5.274</v>
      </c>
      <c r="F150" s="79">
        <v>7.9139999999999992E-3</v>
      </c>
      <c r="G150" s="75">
        <f t="shared" si="23"/>
        <v>5.2819140000000004</v>
      </c>
      <c r="H150" s="66">
        <v>5.0999999999999996</v>
      </c>
      <c r="I150" s="67" t="s">
        <v>72</v>
      </c>
      <c r="J150" s="64">
        <f t="shared" si="21"/>
        <v>5.0999999999999996</v>
      </c>
      <c r="K150" s="66">
        <v>2799</v>
      </c>
      <c r="L150" s="67" t="s">
        <v>70</v>
      </c>
      <c r="M150" s="83">
        <f t="shared" si="24"/>
        <v>0.27989999999999998</v>
      </c>
      <c r="N150" s="66">
        <v>3583</v>
      </c>
      <c r="O150" s="67" t="s">
        <v>70</v>
      </c>
      <c r="P150" s="83">
        <f t="shared" si="25"/>
        <v>0.35830000000000001</v>
      </c>
    </row>
    <row r="151" spans="1:16">
      <c r="A151" s="1">
        <f t="shared" si="26"/>
        <v>151</v>
      </c>
      <c r="B151" s="76">
        <v>22.5</v>
      </c>
      <c r="C151" s="67" t="s">
        <v>73</v>
      </c>
      <c r="D151" s="83">
        <f t="shared" si="22"/>
        <v>1.1842105263157894</v>
      </c>
      <c r="E151" s="78">
        <v>5.2009999999999996</v>
      </c>
      <c r="F151" s="79">
        <v>7.169E-3</v>
      </c>
      <c r="G151" s="75">
        <f t="shared" si="23"/>
        <v>5.2081689999999998</v>
      </c>
      <c r="H151" s="66">
        <v>5.63</v>
      </c>
      <c r="I151" s="67" t="s">
        <v>72</v>
      </c>
      <c r="J151" s="64">
        <f t="shared" si="21"/>
        <v>5.63</v>
      </c>
      <c r="K151" s="66">
        <v>2927</v>
      </c>
      <c r="L151" s="67" t="s">
        <v>70</v>
      </c>
      <c r="M151" s="83">
        <f t="shared" si="24"/>
        <v>0.29270000000000002</v>
      </c>
      <c r="N151" s="66">
        <v>3681</v>
      </c>
      <c r="O151" s="67" t="s">
        <v>70</v>
      </c>
      <c r="P151" s="83">
        <f t="shared" si="25"/>
        <v>0.36809999999999998</v>
      </c>
    </row>
    <row r="152" spans="1:16">
      <c r="A152" s="1">
        <f t="shared" si="26"/>
        <v>152</v>
      </c>
      <c r="B152" s="76">
        <v>25</v>
      </c>
      <c r="C152" s="67" t="s">
        <v>73</v>
      </c>
      <c r="D152" s="83">
        <f t="shared" si="22"/>
        <v>1.3157894736842106</v>
      </c>
      <c r="E152" s="78">
        <v>5.1230000000000002</v>
      </c>
      <c r="F152" s="79">
        <v>6.5599999999999999E-3</v>
      </c>
      <c r="G152" s="75">
        <f t="shared" si="23"/>
        <v>5.1295600000000006</v>
      </c>
      <c r="H152" s="66">
        <v>6.17</v>
      </c>
      <c r="I152" s="67" t="s">
        <v>72</v>
      </c>
      <c r="J152" s="64">
        <f t="shared" si="21"/>
        <v>6.17</v>
      </c>
      <c r="K152" s="66">
        <v>3052</v>
      </c>
      <c r="L152" s="67" t="s">
        <v>70</v>
      </c>
      <c r="M152" s="83">
        <f t="shared" si="24"/>
        <v>0.30520000000000003</v>
      </c>
      <c r="N152" s="66">
        <v>3777</v>
      </c>
      <c r="O152" s="67" t="s">
        <v>70</v>
      </c>
      <c r="P152" s="83">
        <f t="shared" si="25"/>
        <v>0.37770000000000004</v>
      </c>
    </row>
    <row r="153" spans="1:16">
      <c r="A153" s="1">
        <f t="shared" si="26"/>
        <v>153</v>
      </c>
      <c r="B153" s="76">
        <v>27.5</v>
      </c>
      <c r="C153" s="67" t="s">
        <v>73</v>
      </c>
      <c r="D153" s="83">
        <f t="shared" si="22"/>
        <v>1.4473684210526316</v>
      </c>
      <c r="E153" s="78">
        <v>5.0439999999999996</v>
      </c>
      <c r="F153" s="79">
        <v>6.0520000000000001E-3</v>
      </c>
      <c r="G153" s="75">
        <f t="shared" si="23"/>
        <v>5.050052</v>
      </c>
      <c r="H153" s="66">
        <v>6.72</v>
      </c>
      <c r="I153" s="67" t="s">
        <v>72</v>
      </c>
      <c r="J153" s="64">
        <f t="shared" si="21"/>
        <v>6.72</v>
      </c>
      <c r="K153" s="66">
        <v>3176</v>
      </c>
      <c r="L153" s="67" t="s">
        <v>70</v>
      </c>
      <c r="M153" s="83">
        <f t="shared" si="24"/>
        <v>0.31759999999999999</v>
      </c>
      <c r="N153" s="66">
        <v>3870</v>
      </c>
      <c r="O153" s="67" t="s">
        <v>70</v>
      </c>
      <c r="P153" s="83">
        <f t="shared" si="25"/>
        <v>0.38700000000000001</v>
      </c>
    </row>
    <row r="154" spans="1:16">
      <c r="A154" s="1">
        <f t="shared" si="26"/>
        <v>154</v>
      </c>
      <c r="B154" s="76">
        <v>30</v>
      </c>
      <c r="C154" s="67" t="s">
        <v>73</v>
      </c>
      <c r="D154" s="83">
        <f t="shared" si="22"/>
        <v>1.5789473684210527</v>
      </c>
      <c r="E154" s="78">
        <v>4.9649999999999999</v>
      </c>
      <c r="F154" s="79">
        <v>5.6220000000000003E-3</v>
      </c>
      <c r="G154" s="75">
        <f t="shared" si="23"/>
        <v>4.9706219999999997</v>
      </c>
      <c r="H154" s="66">
        <v>7.28</v>
      </c>
      <c r="I154" s="67" t="s">
        <v>72</v>
      </c>
      <c r="J154" s="64">
        <f t="shared" ref="J154:J185" si="27">H154</f>
        <v>7.28</v>
      </c>
      <c r="K154" s="66">
        <v>3297</v>
      </c>
      <c r="L154" s="67" t="s">
        <v>70</v>
      </c>
      <c r="M154" s="83">
        <f t="shared" si="24"/>
        <v>0.32969999999999999</v>
      </c>
      <c r="N154" s="66">
        <v>3963</v>
      </c>
      <c r="O154" s="67" t="s">
        <v>70</v>
      </c>
      <c r="P154" s="83">
        <f t="shared" si="25"/>
        <v>0.39629999999999999</v>
      </c>
    </row>
    <row r="155" spans="1:16">
      <c r="A155" s="1">
        <f t="shared" si="26"/>
        <v>155</v>
      </c>
      <c r="B155" s="76">
        <v>32.5</v>
      </c>
      <c r="C155" s="67" t="s">
        <v>73</v>
      </c>
      <c r="D155" s="83">
        <f t="shared" si="22"/>
        <v>1.7105263157894737</v>
      </c>
      <c r="E155" s="78">
        <v>4.8860000000000001</v>
      </c>
      <c r="F155" s="79">
        <v>5.2519999999999997E-3</v>
      </c>
      <c r="G155" s="75">
        <f t="shared" si="23"/>
        <v>4.8912519999999997</v>
      </c>
      <c r="H155" s="66">
        <v>7.85</v>
      </c>
      <c r="I155" s="67" t="s">
        <v>72</v>
      </c>
      <c r="J155" s="64">
        <f t="shared" si="27"/>
        <v>7.85</v>
      </c>
      <c r="K155" s="66">
        <v>3418</v>
      </c>
      <c r="L155" s="67" t="s">
        <v>70</v>
      </c>
      <c r="M155" s="83">
        <f t="shared" si="24"/>
        <v>0.34179999999999999</v>
      </c>
      <c r="N155" s="66">
        <v>4055</v>
      </c>
      <c r="O155" s="67" t="s">
        <v>70</v>
      </c>
      <c r="P155" s="83">
        <f t="shared" si="25"/>
        <v>0.40549999999999997</v>
      </c>
    </row>
    <row r="156" spans="1:16">
      <c r="A156" s="1">
        <f t="shared" si="26"/>
        <v>156</v>
      </c>
      <c r="B156" s="76">
        <v>35</v>
      </c>
      <c r="C156" s="67" t="s">
        <v>73</v>
      </c>
      <c r="D156" s="83">
        <f t="shared" si="22"/>
        <v>1.8421052631578947</v>
      </c>
      <c r="E156" s="78">
        <v>4.8070000000000004</v>
      </c>
      <c r="F156" s="79">
        <v>4.9309999999999996E-3</v>
      </c>
      <c r="G156" s="75">
        <f t="shared" si="23"/>
        <v>4.8119310000000004</v>
      </c>
      <c r="H156" s="66">
        <v>8.42</v>
      </c>
      <c r="I156" s="67" t="s">
        <v>72</v>
      </c>
      <c r="J156" s="64">
        <f t="shared" si="27"/>
        <v>8.42</v>
      </c>
      <c r="K156" s="66">
        <v>3538</v>
      </c>
      <c r="L156" s="67" t="s">
        <v>70</v>
      </c>
      <c r="M156" s="83">
        <f t="shared" si="24"/>
        <v>0.3538</v>
      </c>
      <c r="N156" s="66">
        <v>4147</v>
      </c>
      <c r="O156" s="67" t="s">
        <v>70</v>
      </c>
      <c r="P156" s="83">
        <f t="shared" si="25"/>
        <v>0.41470000000000001</v>
      </c>
    </row>
    <row r="157" spans="1:16">
      <c r="A157" s="1">
        <f t="shared" si="26"/>
        <v>157</v>
      </c>
      <c r="B157" s="76">
        <v>37.5</v>
      </c>
      <c r="C157" s="67" t="s">
        <v>73</v>
      </c>
      <c r="D157" s="83">
        <f t="shared" si="22"/>
        <v>1.9736842105263157</v>
      </c>
      <c r="E157" s="78">
        <v>4.7290000000000001</v>
      </c>
      <c r="F157" s="79">
        <v>4.6490000000000004E-3</v>
      </c>
      <c r="G157" s="75">
        <f t="shared" si="23"/>
        <v>4.7336489999999998</v>
      </c>
      <c r="H157" s="66">
        <v>9.01</v>
      </c>
      <c r="I157" s="67" t="s">
        <v>72</v>
      </c>
      <c r="J157" s="64">
        <f t="shared" si="27"/>
        <v>9.01</v>
      </c>
      <c r="K157" s="66">
        <v>3658</v>
      </c>
      <c r="L157" s="67" t="s">
        <v>70</v>
      </c>
      <c r="M157" s="83">
        <f t="shared" si="24"/>
        <v>0.36580000000000001</v>
      </c>
      <c r="N157" s="66">
        <v>4239</v>
      </c>
      <c r="O157" s="67" t="s">
        <v>70</v>
      </c>
      <c r="P157" s="83">
        <f t="shared" si="25"/>
        <v>0.4239</v>
      </c>
    </row>
    <row r="158" spans="1:16">
      <c r="A158" s="1">
        <f t="shared" si="26"/>
        <v>158</v>
      </c>
      <c r="B158" s="76">
        <v>40</v>
      </c>
      <c r="C158" s="67" t="s">
        <v>73</v>
      </c>
      <c r="D158" s="83">
        <f t="shared" si="22"/>
        <v>2.1052631578947367</v>
      </c>
      <c r="E158" s="78">
        <v>4.6619999999999999</v>
      </c>
      <c r="F158" s="79">
        <v>4.4000000000000003E-3</v>
      </c>
      <c r="G158" s="75">
        <f t="shared" si="23"/>
        <v>4.6664000000000003</v>
      </c>
      <c r="H158" s="66">
        <v>9.61</v>
      </c>
      <c r="I158" s="67" t="s">
        <v>72</v>
      </c>
      <c r="J158" s="64">
        <f t="shared" si="27"/>
        <v>9.61</v>
      </c>
      <c r="K158" s="66">
        <v>3777</v>
      </c>
      <c r="L158" s="67" t="s">
        <v>70</v>
      </c>
      <c r="M158" s="83">
        <f t="shared" si="24"/>
        <v>0.37770000000000004</v>
      </c>
      <c r="N158" s="66">
        <v>4331</v>
      </c>
      <c r="O158" s="67" t="s">
        <v>70</v>
      </c>
      <c r="P158" s="83">
        <f t="shared" si="25"/>
        <v>0.43310000000000004</v>
      </c>
    </row>
    <row r="159" spans="1:16">
      <c r="A159" s="1">
        <f t="shared" si="26"/>
        <v>159</v>
      </c>
      <c r="B159" s="76">
        <v>45</v>
      </c>
      <c r="C159" s="67" t="s">
        <v>73</v>
      </c>
      <c r="D159" s="83">
        <f t="shared" si="22"/>
        <v>2.3684210526315788</v>
      </c>
      <c r="E159" s="78">
        <v>4.4950000000000001</v>
      </c>
      <c r="F159" s="79">
        <v>3.9779999999999998E-3</v>
      </c>
      <c r="G159" s="75">
        <f t="shared" si="23"/>
        <v>4.4989780000000001</v>
      </c>
      <c r="H159" s="66">
        <v>10.83</v>
      </c>
      <c r="I159" s="67" t="s">
        <v>72</v>
      </c>
      <c r="J159" s="64">
        <f t="shared" si="27"/>
        <v>10.83</v>
      </c>
      <c r="K159" s="66">
        <v>4196</v>
      </c>
      <c r="L159" s="67" t="s">
        <v>70</v>
      </c>
      <c r="M159" s="83">
        <f t="shared" si="24"/>
        <v>0.41959999999999997</v>
      </c>
      <c r="N159" s="66">
        <v>4516</v>
      </c>
      <c r="O159" s="67" t="s">
        <v>70</v>
      </c>
      <c r="P159" s="83">
        <f t="shared" si="25"/>
        <v>0.4516</v>
      </c>
    </row>
    <row r="160" spans="1:16">
      <c r="A160" s="1">
        <f t="shared" si="26"/>
        <v>160</v>
      </c>
      <c r="B160" s="76">
        <v>50</v>
      </c>
      <c r="C160" s="67" t="s">
        <v>73</v>
      </c>
      <c r="D160" s="83">
        <f t="shared" si="22"/>
        <v>2.6315789473684212</v>
      </c>
      <c r="E160" s="78">
        <v>4.3479999999999999</v>
      </c>
      <c r="F160" s="79">
        <v>3.6340000000000001E-3</v>
      </c>
      <c r="G160" s="75">
        <f t="shared" si="23"/>
        <v>4.3516339999999998</v>
      </c>
      <c r="H160" s="66">
        <v>12.09</v>
      </c>
      <c r="I160" s="67" t="s">
        <v>72</v>
      </c>
      <c r="J160" s="64">
        <f t="shared" si="27"/>
        <v>12.09</v>
      </c>
      <c r="K160" s="66">
        <v>4604</v>
      </c>
      <c r="L160" s="67" t="s">
        <v>70</v>
      </c>
      <c r="M160" s="83">
        <f t="shared" si="24"/>
        <v>0.46040000000000003</v>
      </c>
      <c r="N160" s="66">
        <v>4704</v>
      </c>
      <c r="O160" s="67" t="s">
        <v>70</v>
      </c>
      <c r="P160" s="83">
        <f t="shared" si="25"/>
        <v>0.47039999999999998</v>
      </c>
    </row>
    <row r="161" spans="1:16">
      <c r="A161" s="1">
        <f t="shared" si="26"/>
        <v>161</v>
      </c>
      <c r="B161" s="76">
        <v>55</v>
      </c>
      <c r="C161" s="67" t="s">
        <v>73</v>
      </c>
      <c r="D161" s="83">
        <f t="shared" si="22"/>
        <v>2.8947368421052633</v>
      </c>
      <c r="E161" s="78">
        <v>4.2119999999999997</v>
      </c>
      <c r="F161" s="79">
        <v>3.3479999999999998E-3</v>
      </c>
      <c r="G161" s="75">
        <f t="shared" si="23"/>
        <v>4.2153479999999997</v>
      </c>
      <c r="H161" s="66">
        <v>13.4</v>
      </c>
      <c r="I161" s="67" t="s">
        <v>72</v>
      </c>
      <c r="J161" s="64">
        <f t="shared" si="27"/>
        <v>13.4</v>
      </c>
      <c r="K161" s="66">
        <v>5002</v>
      </c>
      <c r="L161" s="67" t="s">
        <v>70</v>
      </c>
      <c r="M161" s="83">
        <f t="shared" si="24"/>
        <v>0.50019999999999998</v>
      </c>
      <c r="N161" s="66">
        <v>4896</v>
      </c>
      <c r="O161" s="67" t="s">
        <v>70</v>
      </c>
      <c r="P161" s="83">
        <f t="shared" si="25"/>
        <v>0.48959999999999998</v>
      </c>
    </row>
    <row r="162" spans="1:16">
      <c r="A162" s="1">
        <f t="shared" si="26"/>
        <v>162</v>
      </c>
      <c r="B162" s="76">
        <v>60</v>
      </c>
      <c r="C162" s="67" t="s">
        <v>73</v>
      </c>
      <c r="D162" s="83">
        <f t="shared" si="22"/>
        <v>3.1578947368421053</v>
      </c>
      <c r="E162" s="78">
        <v>4.0810000000000004</v>
      </c>
      <c r="F162" s="79">
        <v>3.1059999999999998E-3</v>
      </c>
      <c r="G162" s="75">
        <f t="shared" si="23"/>
        <v>4.0841060000000002</v>
      </c>
      <c r="H162" s="66">
        <v>14.75</v>
      </c>
      <c r="I162" s="67" t="s">
        <v>72</v>
      </c>
      <c r="J162" s="64">
        <f t="shared" si="27"/>
        <v>14.75</v>
      </c>
      <c r="K162" s="66">
        <v>5394</v>
      </c>
      <c r="L162" s="67" t="s">
        <v>70</v>
      </c>
      <c r="M162" s="83">
        <f t="shared" si="24"/>
        <v>0.53939999999999999</v>
      </c>
      <c r="N162" s="66">
        <v>5092</v>
      </c>
      <c r="O162" s="67" t="s">
        <v>70</v>
      </c>
      <c r="P162" s="83">
        <f t="shared" si="25"/>
        <v>0.50919999999999999</v>
      </c>
    </row>
    <row r="163" spans="1:16">
      <c r="A163" s="1">
        <f t="shared" si="26"/>
        <v>163</v>
      </c>
      <c r="B163" s="76">
        <v>65</v>
      </c>
      <c r="C163" s="67" t="s">
        <v>73</v>
      </c>
      <c r="D163" s="83">
        <f t="shared" si="22"/>
        <v>3.4210526315789473</v>
      </c>
      <c r="E163" s="78">
        <v>3.9550000000000001</v>
      </c>
      <c r="F163" s="79">
        <v>2.898E-3</v>
      </c>
      <c r="G163" s="75">
        <f t="shared" si="23"/>
        <v>3.9578980000000001</v>
      </c>
      <c r="H163" s="66">
        <v>16.14</v>
      </c>
      <c r="I163" s="67" t="s">
        <v>72</v>
      </c>
      <c r="J163" s="64">
        <f t="shared" si="27"/>
        <v>16.14</v>
      </c>
      <c r="K163" s="66">
        <v>5782</v>
      </c>
      <c r="L163" s="67" t="s">
        <v>70</v>
      </c>
      <c r="M163" s="83">
        <f t="shared" si="24"/>
        <v>0.57820000000000005</v>
      </c>
      <c r="N163" s="66">
        <v>5292</v>
      </c>
      <c r="O163" s="67" t="s">
        <v>70</v>
      </c>
      <c r="P163" s="83">
        <f t="shared" si="25"/>
        <v>0.5292</v>
      </c>
    </row>
    <row r="164" spans="1:16">
      <c r="A164" s="1">
        <f t="shared" si="26"/>
        <v>164</v>
      </c>
      <c r="B164" s="76">
        <v>70</v>
      </c>
      <c r="C164" s="67" t="s">
        <v>73</v>
      </c>
      <c r="D164" s="83">
        <f t="shared" si="22"/>
        <v>3.6842105263157894</v>
      </c>
      <c r="E164" s="78">
        <v>3.835</v>
      </c>
      <c r="F164" s="79">
        <v>2.7179999999999999E-3</v>
      </c>
      <c r="G164" s="75">
        <f t="shared" si="23"/>
        <v>3.8377180000000002</v>
      </c>
      <c r="H164" s="66">
        <v>17.579999999999998</v>
      </c>
      <c r="I164" s="67" t="s">
        <v>72</v>
      </c>
      <c r="J164" s="64">
        <f t="shared" si="27"/>
        <v>17.579999999999998</v>
      </c>
      <c r="K164" s="66">
        <v>6168</v>
      </c>
      <c r="L164" s="67" t="s">
        <v>70</v>
      </c>
      <c r="M164" s="83">
        <f t="shared" si="24"/>
        <v>0.61680000000000001</v>
      </c>
      <c r="N164" s="66">
        <v>5497</v>
      </c>
      <c r="O164" s="67" t="s">
        <v>70</v>
      </c>
      <c r="P164" s="83">
        <f t="shared" si="25"/>
        <v>0.54969999999999997</v>
      </c>
    </row>
    <row r="165" spans="1:16">
      <c r="A165" s="1">
        <f t="shared" si="26"/>
        <v>165</v>
      </c>
      <c r="B165" s="76">
        <v>80</v>
      </c>
      <c r="C165" s="67" t="s">
        <v>73</v>
      </c>
      <c r="D165" s="83">
        <f t="shared" si="22"/>
        <v>4.2105263157894735</v>
      </c>
      <c r="E165" s="78">
        <v>3.609</v>
      </c>
      <c r="F165" s="79">
        <v>2.421E-3</v>
      </c>
      <c r="G165" s="75">
        <f t="shared" si="23"/>
        <v>3.611421</v>
      </c>
      <c r="H165" s="66">
        <v>20.59</v>
      </c>
      <c r="I165" s="67" t="s">
        <v>72</v>
      </c>
      <c r="J165" s="64">
        <f t="shared" si="27"/>
        <v>20.59</v>
      </c>
      <c r="K165" s="66">
        <v>7565</v>
      </c>
      <c r="L165" s="67" t="s">
        <v>70</v>
      </c>
      <c r="M165" s="83">
        <f t="shared" si="24"/>
        <v>0.75650000000000006</v>
      </c>
      <c r="N165" s="66">
        <v>5922</v>
      </c>
      <c r="O165" s="67" t="s">
        <v>70</v>
      </c>
      <c r="P165" s="83">
        <f t="shared" si="25"/>
        <v>0.59219999999999995</v>
      </c>
    </row>
    <row r="166" spans="1:16">
      <c r="A166" s="1">
        <f t="shared" si="26"/>
        <v>166</v>
      </c>
      <c r="B166" s="76">
        <v>90</v>
      </c>
      <c r="C166" s="67" t="s">
        <v>73</v>
      </c>
      <c r="D166" s="83">
        <f t="shared" si="22"/>
        <v>4.7368421052631575</v>
      </c>
      <c r="E166" s="78">
        <v>3.403</v>
      </c>
      <c r="F166" s="79">
        <v>2.1849999999999999E-3</v>
      </c>
      <c r="G166" s="75">
        <f t="shared" si="23"/>
        <v>3.4051849999999999</v>
      </c>
      <c r="H166" s="66">
        <v>23.79</v>
      </c>
      <c r="I166" s="67" t="s">
        <v>72</v>
      </c>
      <c r="J166" s="64">
        <f t="shared" si="27"/>
        <v>23.79</v>
      </c>
      <c r="K166" s="66">
        <v>8880</v>
      </c>
      <c r="L166" s="67" t="s">
        <v>70</v>
      </c>
      <c r="M166" s="83">
        <f t="shared" si="24"/>
        <v>0.88800000000000012</v>
      </c>
      <c r="N166" s="66">
        <v>6371</v>
      </c>
      <c r="O166" s="67" t="s">
        <v>70</v>
      </c>
      <c r="P166" s="83">
        <f t="shared" si="25"/>
        <v>0.6371</v>
      </c>
    </row>
    <row r="167" spans="1:16">
      <c r="A167" s="1">
        <f t="shared" si="26"/>
        <v>167</v>
      </c>
      <c r="B167" s="76">
        <v>100</v>
      </c>
      <c r="C167" s="67" t="s">
        <v>73</v>
      </c>
      <c r="D167" s="83">
        <f t="shared" si="22"/>
        <v>5.2631578947368425</v>
      </c>
      <c r="E167" s="78">
        <v>3.214</v>
      </c>
      <c r="F167" s="79">
        <v>1.993E-3</v>
      </c>
      <c r="G167" s="75">
        <f t="shared" si="23"/>
        <v>3.2159930000000001</v>
      </c>
      <c r="H167" s="66">
        <v>27.17</v>
      </c>
      <c r="I167" s="67" t="s">
        <v>72</v>
      </c>
      <c r="J167" s="64">
        <f t="shared" si="27"/>
        <v>27.17</v>
      </c>
      <c r="K167" s="66">
        <v>1.02</v>
      </c>
      <c r="L167" s="112" t="s">
        <v>72</v>
      </c>
      <c r="M167" s="64">
        <f t="shared" ref="M167:M198" si="28">K167</f>
        <v>1.02</v>
      </c>
      <c r="N167" s="66">
        <v>6843</v>
      </c>
      <c r="O167" s="67" t="s">
        <v>70</v>
      </c>
      <c r="P167" s="83">
        <f t="shared" si="25"/>
        <v>0.68430000000000002</v>
      </c>
    </row>
    <row r="168" spans="1:16">
      <c r="A168" s="1">
        <f t="shared" si="26"/>
        <v>168</v>
      </c>
      <c r="B168" s="76">
        <v>110</v>
      </c>
      <c r="C168" s="67" t="s">
        <v>73</v>
      </c>
      <c r="D168" s="83">
        <f t="shared" si="22"/>
        <v>5.7894736842105265</v>
      </c>
      <c r="E168" s="78">
        <v>3.0430000000000001</v>
      </c>
      <c r="F168" s="79">
        <v>1.8339999999999999E-3</v>
      </c>
      <c r="G168" s="75">
        <f t="shared" si="23"/>
        <v>3.0448340000000003</v>
      </c>
      <c r="H168" s="66">
        <v>30.75</v>
      </c>
      <c r="I168" s="67" t="s">
        <v>72</v>
      </c>
      <c r="J168" s="64">
        <f t="shared" si="27"/>
        <v>30.75</v>
      </c>
      <c r="K168" s="66">
        <v>1.1399999999999999</v>
      </c>
      <c r="L168" s="67" t="s">
        <v>72</v>
      </c>
      <c r="M168" s="64">
        <f t="shared" si="28"/>
        <v>1.1399999999999999</v>
      </c>
      <c r="N168" s="66">
        <v>7342</v>
      </c>
      <c r="O168" s="67" t="s">
        <v>70</v>
      </c>
      <c r="P168" s="83">
        <f t="shared" si="25"/>
        <v>0.73419999999999996</v>
      </c>
    </row>
    <row r="169" spans="1:16">
      <c r="A169" s="1">
        <f t="shared" si="26"/>
        <v>169</v>
      </c>
      <c r="B169" s="76">
        <v>120</v>
      </c>
      <c r="C169" s="67" t="s">
        <v>73</v>
      </c>
      <c r="D169" s="83">
        <f t="shared" si="22"/>
        <v>6.3157894736842106</v>
      </c>
      <c r="E169" s="78">
        <v>2.887</v>
      </c>
      <c r="F169" s="79">
        <v>1.6999999999999999E-3</v>
      </c>
      <c r="G169" s="75">
        <f t="shared" si="23"/>
        <v>2.8887</v>
      </c>
      <c r="H169" s="66">
        <v>34.53</v>
      </c>
      <c r="I169" s="67" t="s">
        <v>72</v>
      </c>
      <c r="J169" s="64">
        <f t="shared" si="27"/>
        <v>34.53</v>
      </c>
      <c r="K169" s="66">
        <v>1.27</v>
      </c>
      <c r="L169" s="67" t="s">
        <v>72</v>
      </c>
      <c r="M169" s="64">
        <f t="shared" si="28"/>
        <v>1.27</v>
      </c>
      <c r="N169" s="66">
        <v>7866</v>
      </c>
      <c r="O169" s="67" t="s">
        <v>70</v>
      </c>
      <c r="P169" s="83">
        <f t="shared" si="25"/>
        <v>0.78659999999999997</v>
      </c>
    </row>
    <row r="170" spans="1:16">
      <c r="A170" s="1">
        <f t="shared" si="26"/>
        <v>170</v>
      </c>
      <c r="B170" s="76">
        <v>130</v>
      </c>
      <c r="C170" s="67" t="s">
        <v>73</v>
      </c>
      <c r="D170" s="83">
        <f t="shared" si="22"/>
        <v>6.8421052631578947</v>
      </c>
      <c r="E170" s="78">
        <v>2.7450000000000001</v>
      </c>
      <c r="F170" s="79">
        <v>1.585E-3</v>
      </c>
      <c r="G170" s="75">
        <f t="shared" si="23"/>
        <v>2.7465850000000001</v>
      </c>
      <c r="H170" s="66">
        <v>38.51</v>
      </c>
      <c r="I170" s="67" t="s">
        <v>72</v>
      </c>
      <c r="J170" s="64">
        <f t="shared" si="27"/>
        <v>38.51</v>
      </c>
      <c r="K170" s="66">
        <v>1.39</v>
      </c>
      <c r="L170" s="67" t="s">
        <v>72</v>
      </c>
      <c r="M170" s="64">
        <f t="shared" si="28"/>
        <v>1.39</v>
      </c>
      <c r="N170" s="66">
        <v>8418</v>
      </c>
      <c r="O170" s="67" t="s">
        <v>70</v>
      </c>
      <c r="P170" s="83">
        <f t="shared" si="25"/>
        <v>0.84179999999999988</v>
      </c>
    </row>
    <row r="171" spans="1:16">
      <c r="A171" s="1">
        <f t="shared" si="26"/>
        <v>171</v>
      </c>
      <c r="B171" s="76">
        <v>140</v>
      </c>
      <c r="C171" s="67" t="s">
        <v>73</v>
      </c>
      <c r="D171" s="83">
        <f t="shared" si="22"/>
        <v>7.3684210526315788</v>
      </c>
      <c r="E171" s="78">
        <v>2.6150000000000002</v>
      </c>
      <c r="F171" s="79">
        <v>1.485E-3</v>
      </c>
      <c r="G171" s="75">
        <f t="shared" si="23"/>
        <v>2.6164850000000004</v>
      </c>
      <c r="H171" s="66">
        <v>42.69</v>
      </c>
      <c r="I171" s="67" t="s">
        <v>72</v>
      </c>
      <c r="J171" s="64">
        <f t="shared" si="27"/>
        <v>42.69</v>
      </c>
      <c r="K171" s="66">
        <v>1.52</v>
      </c>
      <c r="L171" s="67" t="s">
        <v>72</v>
      </c>
      <c r="M171" s="64">
        <f t="shared" si="28"/>
        <v>1.52</v>
      </c>
      <c r="N171" s="66">
        <v>8997</v>
      </c>
      <c r="O171" s="67" t="s">
        <v>70</v>
      </c>
      <c r="P171" s="83">
        <f t="shared" si="25"/>
        <v>0.89969999999999994</v>
      </c>
    </row>
    <row r="172" spans="1:16">
      <c r="A172" s="1">
        <f t="shared" si="26"/>
        <v>172</v>
      </c>
      <c r="B172" s="76">
        <v>150</v>
      </c>
      <c r="C172" s="67" t="s">
        <v>73</v>
      </c>
      <c r="D172" s="83">
        <f t="shared" si="22"/>
        <v>7.8947368421052628</v>
      </c>
      <c r="E172" s="78">
        <v>2.496</v>
      </c>
      <c r="F172" s="79">
        <v>1.3979999999999999E-3</v>
      </c>
      <c r="G172" s="75">
        <f t="shared" si="23"/>
        <v>2.497398</v>
      </c>
      <c r="H172" s="66">
        <v>47.08</v>
      </c>
      <c r="I172" s="67" t="s">
        <v>72</v>
      </c>
      <c r="J172" s="64">
        <f t="shared" si="27"/>
        <v>47.08</v>
      </c>
      <c r="K172" s="66">
        <v>1.65</v>
      </c>
      <c r="L172" s="67" t="s">
        <v>72</v>
      </c>
      <c r="M172" s="64">
        <f t="shared" si="28"/>
        <v>1.65</v>
      </c>
      <c r="N172" s="66">
        <v>9604</v>
      </c>
      <c r="O172" s="67" t="s">
        <v>70</v>
      </c>
      <c r="P172" s="83">
        <f t="shared" si="25"/>
        <v>0.96039999999999992</v>
      </c>
    </row>
    <row r="173" spans="1:16">
      <c r="A173" s="1">
        <f t="shared" si="26"/>
        <v>173</v>
      </c>
      <c r="B173" s="76">
        <v>160</v>
      </c>
      <c r="C173" s="67" t="s">
        <v>73</v>
      </c>
      <c r="D173" s="83">
        <f t="shared" si="22"/>
        <v>8.4210526315789469</v>
      </c>
      <c r="E173" s="78">
        <v>2.3879999999999999</v>
      </c>
      <c r="F173" s="79">
        <v>1.3209999999999999E-3</v>
      </c>
      <c r="G173" s="75">
        <f t="shared" si="23"/>
        <v>2.3893209999999998</v>
      </c>
      <c r="H173" s="66">
        <v>51.67</v>
      </c>
      <c r="I173" s="67" t="s">
        <v>72</v>
      </c>
      <c r="J173" s="64">
        <f t="shared" si="27"/>
        <v>51.67</v>
      </c>
      <c r="K173" s="66">
        <v>1.78</v>
      </c>
      <c r="L173" s="67" t="s">
        <v>72</v>
      </c>
      <c r="M173" s="64">
        <f t="shared" si="28"/>
        <v>1.78</v>
      </c>
      <c r="N173" s="66">
        <v>1.02</v>
      </c>
      <c r="O173" s="112" t="s">
        <v>72</v>
      </c>
      <c r="P173" s="64">
        <f t="shared" ref="P173:P204" si="29">N173</f>
        <v>1.02</v>
      </c>
    </row>
    <row r="174" spans="1:16">
      <c r="A174" s="1">
        <f t="shared" si="26"/>
        <v>174</v>
      </c>
      <c r="B174" s="76">
        <v>170</v>
      </c>
      <c r="C174" s="67" t="s">
        <v>73</v>
      </c>
      <c r="D174" s="83">
        <f t="shared" si="22"/>
        <v>8.9473684210526319</v>
      </c>
      <c r="E174" s="78">
        <v>2.2879999999999998</v>
      </c>
      <c r="F174" s="79">
        <v>1.2520000000000001E-3</v>
      </c>
      <c r="G174" s="75">
        <f t="shared" si="23"/>
        <v>2.2892519999999998</v>
      </c>
      <c r="H174" s="66">
        <v>56.46</v>
      </c>
      <c r="I174" s="67" t="s">
        <v>72</v>
      </c>
      <c r="J174" s="64">
        <f t="shared" si="27"/>
        <v>56.46</v>
      </c>
      <c r="K174" s="66">
        <v>1.91</v>
      </c>
      <c r="L174" s="67" t="s">
        <v>72</v>
      </c>
      <c r="M174" s="64">
        <f t="shared" si="28"/>
        <v>1.91</v>
      </c>
      <c r="N174" s="66">
        <v>1.0900000000000001</v>
      </c>
      <c r="O174" s="67" t="s">
        <v>72</v>
      </c>
      <c r="P174" s="64">
        <f t="shared" si="29"/>
        <v>1.0900000000000001</v>
      </c>
    </row>
    <row r="175" spans="1:16">
      <c r="A175" s="1">
        <f t="shared" si="26"/>
        <v>175</v>
      </c>
      <c r="B175" s="76">
        <v>180</v>
      </c>
      <c r="C175" s="67" t="s">
        <v>73</v>
      </c>
      <c r="D175" s="83">
        <f t="shared" si="22"/>
        <v>9.473684210526315</v>
      </c>
      <c r="E175" s="78">
        <v>2.1970000000000001</v>
      </c>
      <c r="F175" s="79">
        <v>1.1900000000000001E-3</v>
      </c>
      <c r="G175" s="75">
        <f t="shared" si="23"/>
        <v>2.1981899999999999</v>
      </c>
      <c r="H175" s="66">
        <v>61.45</v>
      </c>
      <c r="I175" s="67" t="s">
        <v>72</v>
      </c>
      <c r="J175" s="64">
        <f t="shared" si="27"/>
        <v>61.45</v>
      </c>
      <c r="K175" s="66">
        <v>2.0499999999999998</v>
      </c>
      <c r="L175" s="67" t="s">
        <v>72</v>
      </c>
      <c r="M175" s="64">
        <f t="shared" si="28"/>
        <v>2.0499999999999998</v>
      </c>
      <c r="N175" s="66">
        <v>1.1599999999999999</v>
      </c>
      <c r="O175" s="67" t="s">
        <v>72</v>
      </c>
      <c r="P175" s="64">
        <f t="shared" si="29"/>
        <v>1.1599999999999999</v>
      </c>
    </row>
    <row r="176" spans="1:16">
      <c r="A176" s="1">
        <f t="shared" si="26"/>
        <v>176</v>
      </c>
      <c r="B176" s="76">
        <v>200</v>
      </c>
      <c r="C176" s="67" t="s">
        <v>73</v>
      </c>
      <c r="D176" s="83">
        <f t="shared" si="22"/>
        <v>10.526315789473685</v>
      </c>
      <c r="E176" s="78">
        <v>2.036</v>
      </c>
      <c r="F176" s="79">
        <v>1.085E-3</v>
      </c>
      <c r="G176" s="75">
        <f t="shared" si="23"/>
        <v>2.0370849999999998</v>
      </c>
      <c r="H176" s="66">
        <v>72.05</v>
      </c>
      <c r="I176" s="67" t="s">
        <v>72</v>
      </c>
      <c r="J176" s="64">
        <f t="shared" si="27"/>
        <v>72.05</v>
      </c>
      <c r="K176" s="66">
        <v>2.5499999999999998</v>
      </c>
      <c r="L176" s="67" t="s">
        <v>72</v>
      </c>
      <c r="M176" s="64">
        <f t="shared" si="28"/>
        <v>2.5499999999999998</v>
      </c>
      <c r="N176" s="66">
        <v>1.31</v>
      </c>
      <c r="O176" s="67" t="s">
        <v>72</v>
      </c>
      <c r="P176" s="64">
        <f t="shared" si="29"/>
        <v>1.31</v>
      </c>
    </row>
    <row r="177" spans="1:16">
      <c r="A177" s="1">
        <f t="shared" si="26"/>
        <v>177</v>
      </c>
      <c r="B177" s="76">
        <v>225</v>
      </c>
      <c r="C177" s="67" t="s">
        <v>73</v>
      </c>
      <c r="D177" s="83">
        <f t="shared" si="22"/>
        <v>11.842105263157896</v>
      </c>
      <c r="E177" s="78">
        <v>1.8680000000000001</v>
      </c>
      <c r="F177" s="79">
        <v>9.7750000000000007E-4</v>
      </c>
      <c r="G177" s="75">
        <f t="shared" si="23"/>
        <v>1.8689775000000002</v>
      </c>
      <c r="H177" s="66">
        <v>86.41</v>
      </c>
      <c r="I177" s="67" t="s">
        <v>72</v>
      </c>
      <c r="J177" s="64">
        <f t="shared" si="27"/>
        <v>86.41</v>
      </c>
      <c r="K177" s="66">
        <v>3.28</v>
      </c>
      <c r="L177" s="67" t="s">
        <v>72</v>
      </c>
      <c r="M177" s="64">
        <f t="shared" si="28"/>
        <v>3.28</v>
      </c>
      <c r="N177" s="66">
        <v>1.5</v>
      </c>
      <c r="O177" s="67" t="s">
        <v>72</v>
      </c>
      <c r="P177" s="64">
        <f t="shared" si="29"/>
        <v>1.5</v>
      </c>
    </row>
    <row r="178" spans="1:16">
      <c r="A178" s="1">
        <f t="shared" si="26"/>
        <v>178</v>
      </c>
      <c r="B178" s="66">
        <v>250</v>
      </c>
      <c r="C178" s="67" t="s">
        <v>73</v>
      </c>
      <c r="D178" s="83">
        <f t="shared" si="22"/>
        <v>13.157894736842104</v>
      </c>
      <c r="E178" s="78">
        <v>1.73</v>
      </c>
      <c r="F178" s="79">
        <v>8.9050000000000002E-4</v>
      </c>
      <c r="G178" s="75">
        <f t="shared" si="23"/>
        <v>1.7308904999999999</v>
      </c>
      <c r="H178" s="66">
        <v>101.99</v>
      </c>
      <c r="I178" s="67" t="s">
        <v>72</v>
      </c>
      <c r="J178" s="64">
        <f t="shared" si="27"/>
        <v>101.99</v>
      </c>
      <c r="K178" s="66">
        <v>3.97</v>
      </c>
      <c r="L178" s="67" t="s">
        <v>72</v>
      </c>
      <c r="M178" s="64">
        <f t="shared" si="28"/>
        <v>3.97</v>
      </c>
      <c r="N178" s="66">
        <v>1.72</v>
      </c>
      <c r="O178" s="67" t="s">
        <v>72</v>
      </c>
      <c r="P178" s="64">
        <f t="shared" si="29"/>
        <v>1.72</v>
      </c>
    </row>
    <row r="179" spans="1:16">
      <c r="A179" s="1">
        <f t="shared" si="26"/>
        <v>179</v>
      </c>
      <c r="B179" s="76">
        <v>275</v>
      </c>
      <c r="C179" s="77" t="s">
        <v>73</v>
      </c>
      <c r="D179" s="83">
        <f t="shared" ref="D179:D192" si="30">B179/$C$5</f>
        <v>14.473684210526315</v>
      </c>
      <c r="E179" s="78">
        <v>1.6140000000000001</v>
      </c>
      <c r="F179" s="79">
        <v>8.183E-4</v>
      </c>
      <c r="G179" s="75">
        <f t="shared" si="23"/>
        <v>1.6148183</v>
      </c>
      <c r="H179" s="66">
        <v>118.76</v>
      </c>
      <c r="I179" s="67" t="s">
        <v>72</v>
      </c>
      <c r="J179" s="64">
        <f t="shared" si="27"/>
        <v>118.76</v>
      </c>
      <c r="K179" s="66">
        <v>4.6500000000000004</v>
      </c>
      <c r="L179" s="67" t="s">
        <v>72</v>
      </c>
      <c r="M179" s="64">
        <f t="shared" si="28"/>
        <v>4.6500000000000004</v>
      </c>
      <c r="N179" s="66">
        <v>1.95</v>
      </c>
      <c r="O179" s="67" t="s">
        <v>72</v>
      </c>
      <c r="P179" s="64">
        <f t="shared" si="29"/>
        <v>1.95</v>
      </c>
    </row>
    <row r="180" spans="1:16">
      <c r="A180" s="1">
        <f t="shared" si="26"/>
        <v>180</v>
      </c>
      <c r="B180" s="76">
        <v>300</v>
      </c>
      <c r="C180" s="77" t="s">
        <v>73</v>
      </c>
      <c r="D180" s="83">
        <f t="shared" si="30"/>
        <v>15.789473684210526</v>
      </c>
      <c r="E180" s="78">
        <v>1.516</v>
      </c>
      <c r="F180" s="79">
        <v>7.5750000000000004E-4</v>
      </c>
      <c r="G180" s="75">
        <f t="shared" si="23"/>
        <v>1.5167575</v>
      </c>
      <c r="H180" s="66">
        <v>136.66</v>
      </c>
      <c r="I180" s="67" t="s">
        <v>72</v>
      </c>
      <c r="J180" s="64">
        <f t="shared" si="27"/>
        <v>136.66</v>
      </c>
      <c r="K180" s="66">
        <v>5.31</v>
      </c>
      <c r="L180" s="67" t="s">
        <v>72</v>
      </c>
      <c r="M180" s="64">
        <f t="shared" si="28"/>
        <v>5.31</v>
      </c>
      <c r="N180" s="66">
        <v>2.2000000000000002</v>
      </c>
      <c r="O180" s="67" t="s">
        <v>72</v>
      </c>
      <c r="P180" s="64">
        <f t="shared" si="29"/>
        <v>2.2000000000000002</v>
      </c>
    </row>
    <row r="181" spans="1:16">
      <c r="A181" s="1">
        <f t="shared" si="26"/>
        <v>181</v>
      </c>
      <c r="B181" s="76">
        <v>325</v>
      </c>
      <c r="C181" s="77" t="s">
        <v>73</v>
      </c>
      <c r="D181" s="83">
        <f t="shared" si="30"/>
        <v>17.105263157894736</v>
      </c>
      <c r="E181" s="78">
        <v>1.4330000000000001</v>
      </c>
      <c r="F181" s="79">
        <v>7.0540000000000002E-4</v>
      </c>
      <c r="G181" s="75">
        <f t="shared" si="23"/>
        <v>1.4337054</v>
      </c>
      <c r="H181" s="66">
        <v>155.66</v>
      </c>
      <c r="I181" s="67" t="s">
        <v>72</v>
      </c>
      <c r="J181" s="64">
        <f t="shared" si="27"/>
        <v>155.66</v>
      </c>
      <c r="K181" s="66">
        <v>5.98</v>
      </c>
      <c r="L181" s="67" t="s">
        <v>72</v>
      </c>
      <c r="M181" s="64">
        <f t="shared" si="28"/>
        <v>5.98</v>
      </c>
      <c r="N181" s="66">
        <v>2.46</v>
      </c>
      <c r="O181" s="67" t="s">
        <v>72</v>
      </c>
      <c r="P181" s="64">
        <f t="shared" si="29"/>
        <v>2.46</v>
      </c>
    </row>
    <row r="182" spans="1:16">
      <c r="A182" s="1">
        <f t="shared" si="26"/>
        <v>182</v>
      </c>
      <c r="B182" s="76">
        <v>350</v>
      </c>
      <c r="C182" s="77" t="s">
        <v>73</v>
      </c>
      <c r="D182" s="83">
        <f t="shared" si="30"/>
        <v>18.421052631578949</v>
      </c>
      <c r="E182" s="78">
        <v>1.361</v>
      </c>
      <c r="F182" s="79">
        <v>6.6040000000000001E-4</v>
      </c>
      <c r="G182" s="75">
        <f t="shared" si="23"/>
        <v>1.3616603999999999</v>
      </c>
      <c r="H182" s="66">
        <v>175.72</v>
      </c>
      <c r="I182" s="67" t="s">
        <v>72</v>
      </c>
      <c r="J182" s="64">
        <f t="shared" si="27"/>
        <v>175.72</v>
      </c>
      <c r="K182" s="66">
        <v>6.64</v>
      </c>
      <c r="L182" s="67" t="s">
        <v>72</v>
      </c>
      <c r="M182" s="64">
        <f t="shared" si="28"/>
        <v>6.64</v>
      </c>
      <c r="N182" s="66">
        <v>2.73</v>
      </c>
      <c r="O182" s="67" t="s">
        <v>72</v>
      </c>
      <c r="P182" s="64">
        <f t="shared" si="29"/>
        <v>2.73</v>
      </c>
    </row>
    <row r="183" spans="1:16">
      <c r="A183" s="1">
        <f t="shared" si="26"/>
        <v>183</v>
      </c>
      <c r="B183" s="76">
        <v>375</v>
      </c>
      <c r="C183" s="77" t="s">
        <v>73</v>
      </c>
      <c r="D183" s="83">
        <f t="shared" si="30"/>
        <v>19.736842105263158</v>
      </c>
      <c r="E183" s="78">
        <v>1.298</v>
      </c>
      <c r="F183" s="79">
        <v>6.2109999999999997E-4</v>
      </c>
      <c r="G183" s="75">
        <f t="shared" si="23"/>
        <v>1.2986211000000001</v>
      </c>
      <c r="H183" s="66">
        <v>196.79</v>
      </c>
      <c r="I183" s="67" t="s">
        <v>72</v>
      </c>
      <c r="J183" s="64">
        <f t="shared" si="27"/>
        <v>196.79</v>
      </c>
      <c r="K183" s="66">
        <v>7.3</v>
      </c>
      <c r="L183" s="67" t="s">
        <v>72</v>
      </c>
      <c r="M183" s="64">
        <f t="shared" si="28"/>
        <v>7.3</v>
      </c>
      <c r="N183" s="66">
        <v>3.02</v>
      </c>
      <c r="O183" s="67" t="s">
        <v>72</v>
      </c>
      <c r="P183" s="64">
        <f t="shared" si="29"/>
        <v>3.02</v>
      </c>
    </row>
    <row r="184" spans="1:16">
      <c r="A184" s="1">
        <f t="shared" si="26"/>
        <v>184</v>
      </c>
      <c r="B184" s="76">
        <v>400</v>
      </c>
      <c r="C184" s="77" t="s">
        <v>73</v>
      </c>
      <c r="D184" s="83">
        <f t="shared" si="30"/>
        <v>21.05263157894737</v>
      </c>
      <c r="E184" s="78">
        <v>1.2430000000000001</v>
      </c>
      <c r="F184" s="79">
        <v>5.8629999999999999E-4</v>
      </c>
      <c r="G184" s="75">
        <f t="shared" si="23"/>
        <v>1.2435863</v>
      </c>
      <c r="H184" s="66">
        <v>218.84</v>
      </c>
      <c r="I184" s="67" t="s">
        <v>72</v>
      </c>
      <c r="J184" s="64">
        <f t="shared" si="27"/>
        <v>218.84</v>
      </c>
      <c r="K184" s="66">
        <v>7.97</v>
      </c>
      <c r="L184" s="67" t="s">
        <v>72</v>
      </c>
      <c r="M184" s="64">
        <f t="shared" si="28"/>
        <v>7.97</v>
      </c>
      <c r="N184" s="66">
        <v>3.32</v>
      </c>
      <c r="O184" s="67" t="s">
        <v>72</v>
      </c>
      <c r="P184" s="64">
        <f t="shared" si="29"/>
        <v>3.32</v>
      </c>
    </row>
    <row r="185" spans="1:16">
      <c r="A185" s="1">
        <f t="shared" si="26"/>
        <v>185</v>
      </c>
      <c r="B185" s="76">
        <v>450</v>
      </c>
      <c r="C185" s="77" t="s">
        <v>73</v>
      </c>
      <c r="D185" s="83">
        <f t="shared" si="30"/>
        <v>23.684210526315791</v>
      </c>
      <c r="E185" s="78">
        <v>1.147</v>
      </c>
      <c r="F185" s="79">
        <v>5.2780000000000004E-4</v>
      </c>
      <c r="G185" s="75">
        <f t="shared" si="23"/>
        <v>1.1475278</v>
      </c>
      <c r="H185" s="66">
        <v>265.77</v>
      </c>
      <c r="I185" s="67" t="s">
        <v>72</v>
      </c>
      <c r="J185" s="64">
        <f t="shared" si="27"/>
        <v>265.77</v>
      </c>
      <c r="K185" s="66">
        <v>10.42</v>
      </c>
      <c r="L185" s="67" t="s">
        <v>72</v>
      </c>
      <c r="M185" s="64">
        <f t="shared" si="28"/>
        <v>10.42</v>
      </c>
      <c r="N185" s="66">
        <v>3.96</v>
      </c>
      <c r="O185" s="67" t="s">
        <v>72</v>
      </c>
      <c r="P185" s="64">
        <f t="shared" si="29"/>
        <v>3.96</v>
      </c>
    </row>
    <row r="186" spans="1:16">
      <c r="A186" s="1">
        <f t="shared" si="26"/>
        <v>186</v>
      </c>
      <c r="B186" s="76">
        <v>500</v>
      </c>
      <c r="C186" s="77" t="s">
        <v>73</v>
      </c>
      <c r="D186" s="83">
        <f t="shared" si="30"/>
        <v>26.315789473684209</v>
      </c>
      <c r="E186" s="78">
        <v>1.0660000000000001</v>
      </c>
      <c r="F186" s="79">
        <v>4.8040000000000002E-4</v>
      </c>
      <c r="G186" s="75">
        <f t="shared" si="23"/>
        <v>1.0664804000000001</v>
      </c>
      <c r="H186" s="66">
        <v>316.44</v>
      </c>
      <c r="I186" s="67" t="s">
        <v>72</v>
      </c>
      <c r="J186" s="64">
        <f t="shared" ref="J186:J192" si="31">H186</f>
        <v>316.44</v>
      </c>
      <c r="K186" s="66">
        <v>12.69</v>
      </c>
      <c r="L186" s="67" t="s">
        <v>72</v>
      </c>
      <c r="M186" s="64">
        <f t="shared" si="28"/>
        <v>12.69</v>
      </c>
      <c r="N186" s="66">
        <v>4.6399999999999997</v>
      </c>
      <c r="O186" s="67" t="s">
        <v>72</v>
      </c>
      <c r="P186" s="64">
        <f t="shared" si="29"/>
        <v>4.6399999999999997</v>
      </c>
    </row>
    <row r="187" spans="1:16">
      <c r="A187" s="1">
        <f t="shared" si="26"/>
        <v>187</v>
      </c>
      <c r="B187" s="76">
        <v>550</v>
      </c>
      <c r="C187" s="77" t="s">
        <v>73</v>
      </c>
      <c r="D187" s="83">
        <f t="shared" si="30"/>
        <v>28.94736842105263</v>
      </c>
      <c r="E187" s="78">
        <v>0.9929</v>
      </c>
      <c r="F187" s="79">
        <v>4.4109999999999999E-4</v>
      </c>
      <c r="G187" s="75">
        <f t="shared" si="23"/>
        <v>0.99334109999999998</v>
      </c>
      <c r="H187" s="66">
        <v>370.9</v>
      </c>
      <c r="I187" s="67" t="s">
        <v>72</v>
      </c>
      <c r="J187" s="64">
        <f t="shared" si="31"/>
        <v>370.9</v>
      </c>
      <c r="K187" s="66">
        <v>14.9</v>
      </c>
      <c r="L187" s="67" t="s">
        <v>72</v>
      </c>
      <c r="M187" s="64">
        <f t="shared" si="28"/>
        <v>14.9</v>
      </c>
      <c r="N187" s="66">
        <v>5.36</v>
      </c>
      <c r="O187" s="67" t="s">
        <v>72</v>
      </c>
      <c r="P187" s="64">
        <f t="shared" si="29"/>
        <v>5.36</v>
      </c>
    </row>
    <row r="188" spans="1:16">
      <c r="A188" s="1">
        <f t="shared" si="26"/>
        <v>188</v>
      </c>
      <c r="B188" s="76">
        <v>600</v>
      </c>
      <c r="C188" s="77" t="s">
        <v>73</v>
      </c>
      <c r="D188" s="83">
        <f t="shared" si="30"/>
        <v>31.578947368421051</v>
      </c>
      <c r="E188" s="78">
        <v>0.92800000000000005</v>
      </c>
      <c r="F188" s="79">
        <v>4.08E-4</v>
      </c>
      <c r="G188" s="75">
        <f t="shared" si="23"/>
        <v>0.92840800000000001</v>
      </c>
      <c r="H188" s="66">
        <v>429.27</v>
      </c>
      <c r="I188" s="67" t="s">
        <v>72</v>
      </c>
      <c r="J188" s="64">
        <f t="shared" si="31"/>
        <v>429.27</v>
      </c>
      <c r="K188" s="66">
        <v>17.09</v>
      </c>
      <c r="L188" s="67" t="s">
        <v>72</v>
      </c>
      <c r="M188" s="64">
        <f t="shared" si="28"/>
        <v>17.09</v>
      </c>
      <c r="N188" s="66">
        <v>6.13</v>
      </c>
      <c r="O188" s="67" t="s">
        <v>72</v>
      </c>
      <c r="P188" s="64">
        <f t="shared" si="29"/>
        <v>6.13</v>
      </c>
    </row>
    <row r="189" spans="1:16">
      <c r="A189" s="1">
        <f t="shared" si="26"/>
        <v>189</v>
      </c>
      <c r="B189" s="76">
        <v>650</v>
      </c>
      <c r="C189" s="77" t="s">
        <v>73</v>
      </c>
      <c r="D189" s="83">
        <f t="shared" si="30"/>
        <v>34.210526315789473</v>
      </c>
      <c r="E189" s="78">
        <v>0.87290000000000001</v>
      </c>
      <c r="F189" s="79">
        <v>3.7970000000000001E-4</v>
      </c>
      <c r="G189" s="75">
        <f t="shared" si="23"/>
        <v>0.87327969999999999</v>
      </c>
      <c r="H189" s="66">
        <v>491.53</v>
      </c>
      <c r="I189" s="67" t="s">
        <v>72</v>
      </c>
      <c r="J189" s="64">
        <f t="shared" si="31"/>
        <v>491.53</v>
      </c>
      <c r="K189" s="66">
        <v>19.28</v>
      </c>
      <c r="L189" s="67" t="s">
        <v>72</v>
      </c>
      <c r="M189" s="64">
        <f t="shared" si="28"/>
        <v>19.28</v>
      </c>
      <c r="N189" s="66">
        <v>6.95</v>
      </c>
      <c r="O189" s="67" t="s">
        <v>72</v>
      </c>
      <c r="P189" s="64">
        <f t="shared" si="29"/>
        <v>6.95</v>
      </c>
    </row>
    <row r="190" spans="1:16">
      <c r="A190" s="1">
        <f t="shared" si="26"/>
        <v>190</v>
      </c>
      <c r="B190" s="76">
        <v>700</v>
      </c>
      <c r="C190" s="77" t="s">
        <v>73</v>
      </c>
      <c r="D190" s="83">
        <f t="shared" si="30"/>
        <v>36.842105263157897</v>
      </c>
      <c r="E190" s="78">
        <v>0.82479999999999998</v>
      </c>
      <c r="F190" s="79">
        <v>3.5530000000000002E-4</v>
      </c>
      <c r="G190" s="75">
        <f t="shared" si="23"/>
        <v>0.82515529999999992</v>
      </c>
      <c r="H190" s="66">
        <v>557.55999999999995</v>
      </c>
      <c r="I190" s="67" t="s">
        <v>72</v>
      </c>
      <c r="J190" s="64">
        <f t="shared" si="31"/>
        <v>557.55999999999995</v>
      </c>
      <c r="K190" s="66">
        <v>21.49</v>
      </c>
      <c r="L190" s="67" t="s">
        <v>72</v>
      </c>
      <c r="M190" s="64">
        <f t="shared" si="28"/>
        <v>21.49</v>
      </c>
      <c r="N190" s="66">
        <v>7.81</v>
      </c>
      <c r="O190" s="67" t="s">
        <v>72</v>
      </c>
      <c r="P190" s="64">
        <f t="shared" si="29"/>
        <v>7.81</v>
      </c>
    </row>
    <row r="191" spans="1:16">
      <c r="A191" s="1">
        <f t="shared" si="26"/>
        <v>191</v>
      </c>
      <c r="B191" s="76">
        <v>800</v>
      </c>
      <c r="C191" s="77" t="s">
        <v>73</v>
      </c>
      <c r="D191" s="83">
        <f t="shared" si="30"/>
        <v>42.10526315789474</v>
      </c>
      <c r="E191" s="78">
        <v>0.74470000000000003</v>
      </c>
      <c r="F191" s="79">
        <v>3.1510000000000002E-4</v>
      </c>
      <c r="G191" s="75">
        <f t="shared" si="23"/>
        <v>0.74501510000000004</v>
      </c>
      <c r="H191" s="66">
        <v>700.57</v>
      </c>
      <c r="I191" s="67" t="s">
        <v>72</v>
      </c>
      <c r="J191" s="64">
        <f t="shared" si="31"/>
        <v>700.57</v>
      </c>
      <c r="K191" s="66">
        <v>29.63</v>
      </c>
      <c r="L191" s="67" t="s">
        <v>72</v>
      </c>
      <c r="M191" s="64">
        <f t="shared" si="28"/>
        <v>29.63</v>
      </c>
      <c r="N191" s="66">
        <v>9.67</v>
      </c>
      <c r="O191" s="67" t="s">
        <v>72</v>
      </c>
      <c r="P191" s="64">
        <f t="shared" si="29"/>
        <v>9.67</v>
      </c>
    </row>
    <row r="192" spans="1:16">
      <c r="A192" s="1">
        <f t="shared" si="26"/>
        <v>192</v>
      </c>
      <c r="B192" s="76">
        <v>900</v>
      </c>
      <c r="C192" s="77" t="s">
        <v>73</v>
      </c>
      <c r="D192" s="83">
        <f t="shared" si="30"/>
        <v>47.368421052631582</v>
      </c>
      <c r="E192" s="78">
        <v>0.68069999999999997</v>
      </c>
      <c r="F192" s="79">
        <v>2.834E-4</v>
      </c>
      <c r="G192" s="75">
        <f t="shared" si="23"/>
        <v>0.68098340000000002</v>
      </c>
      <c r="H192" s="66">
        <v>857.98</v>
      </c>
      <c r="I192" s="67" t="s">
        <v>72</v>
      </c>
      <c r="J192" s="64">
        <f t="shared" si="31"/>
        <v>857.98</v>
      </c>
      <c r="K192" s="66">
        <v>37.18</v>
      </c>
      <c r="L192" s="67" t="s">
        <v>72</v>
      </c>
      <c r="M192" s="64">
        <f t="shared" si="28"/>
        <v>37.18</v>
      </c>
      <c r="N192" s="66">
        <v>11.7</v>
      </c>
      <c r="O192" s="67" t="s">
        <v>72</v>
      </c>
      <c r="P192" s="64">
        <f t="shared" si="29"/>
        <v>11.7</v>
      </c>
    </row>
    <row r="193" spans="1:16">
      <c r="A193" s="1">
        <f t="shared" si="26"/>
        <v>193</v>
      </c>
      <c r="B193" s="76">
        <v>1</v>
      </c>
      <c r="C193" s="111" t="s">
        <v>75</v>
      </c>
      <c r="D193" s="83">
        <f t="shared" ref="D193:D228" si="32">B193*1000/$C$5</f>
        <v>52.631578947368418</v>
      </c>
      <c r="E193" s="78">
        <v>0.62819999999999998</v>
      </c>
      <c r="F193" s="79">
        <v>2.5769999999999998E-4</v>
      </c>
      <c r="G193" s="75">
        <f t="shared" si="23"/>
        <v>0.62845770000000001</v>
      </c>
      <c r="H193" s="66">
        <v>1.03</v>
      </c>
      <c r="I193" s="112" t="s">
        <v>74</v>
      </c>
      <c r="J193" s="68">
        <f t="shared" ref="J193:J228" si="33">H193*1000</f>
        <v>1030</v>
      </c>
      <c r="K193" s="66">
        <v>44.51</v>
      </c>
      <c r="L193" s="67" t="s">
        <v>72</v>
      </c>
      <c r="M193" s="64">
        <f t="shared" si="28"/>
        <v>44.51</v>
      </c>
      <c r="N193" s="66">
        <v>13.89</v>
      </c>
      <c r="O193" s="67" t="s">
        <v>72</v>
      </c>
      <c r="P193" s="64">
        <f t="shared" si="29"/>
        <v>13.89</v>
      </c>
    </row>
    <row r="194" spans="1:16">
      <c r="A194" s="1">
        <f t="shared" si="26"/>
        <v>194</v>
      </c>
      <c r="B194" s="76">
        <v>1.1000000000000001</v>
      </c>
      <c r="C194" s="77" t="s">
        <v>75</v>
      </c>
      <c r="D194" s="83">
        <f t="shared" si="32"/>
        <v>57.89473684210526</v>
      </c>
      <c r="E194" s="78">
        <v>0.58440000000000003</v>
      </c>
      <c r="F194" s="79">
        <v>2.365E-4</v>
      </c>
      <c r="G194" s="75">
        <f t="shared" si="23"/>
        <v>0.5846365</v>
      </c>
      <c r="H194" s="66">
        <v>1.21</v>
      </c>
      <c r="I194" s="67" t="s">
        <v>74</v>
      </c>
      <c r="J194" s="68">
        <f t="shared" si="33"/>
        <v>1210</v>
      </c>
      <c r="K194" s="66">
        <v>51.77</v>
      </c>
      <c r="L194" s="67" t="s">
        <v>72</v>
      </c>
      <c r="M194" s="64">
        <f t="shared" si="28"/>
        <v>51.77</v>
      </c>
      <c r="N194" s="66">
        <v>16.239999999999998</v>
      </c>
      <c r="O194" s="67" t="s">
        <v>72</v>
      </c>
      <c r="P194" s="64">
        <f t="shared" si="29"/>
        <v>16.239999999999998</v>
      </c>
    </row>
    <row r="195" spans="1:16">
      <c r="A195" s="1">
        <f t="shared" si="26"/>
        <v>195</v>
      </c>
      <c r="B195" s="76">
        <v>1.2</v>
      </c>
      <c r="C195" s="77" t="s">
        <v>75</v>
      </c>
      <c r="D195" s="83">
        <f t="shared" si="32"/>
        <v>63.157894736842103</v>
      </c>
      <c r="E195" s="78">
        <v>0.54730000000000001</v>
      </c>
      <c r="F195" s="79">
        <v>2.186E-4</v>
      </c>
      <c r="G195" s="75">
        <f t="shared" si="23"/>
        <v>0.54751859999999997</v>
      </c>
      <c r="H195" s="66">
        <v>1.41</v>
      </c>
      <c r="I195" s="67" t="s">
        <v>74</v>
      </c>
      <c r="J195" s="68">
        <f t="shared" si="33"/>
        <v>1410</v>
      </c>
      <c r="K195" s="66">
        <v>59.01</v>
      </c>
      <c r="L195" s="67" t="s">
        <v>72</v>
      </c>
      <c r="M195" s="64">
        <f t="shared" si="28"/>
        <v>59.01</v>
      </c>
      <c r="N195" s="66">
        <v>18.739999999999998</v>
      </c>
      <c r="O195" s="67" t="s">
        <v>72</v>
      </c>
      <c r="P195" s="64">
        <f t="shared" si="29"/>
        <v>18.739999999999998</v>
      </c>
    </row>
    <row r="196" spans="1:16">
      <c r="A196" s="1">
        <f t="shared" si="26"/>
        <v>196</v>
      </c>
      <c r="B196" s="76">
        <v>1.3</v>
      </c>
      <c r="C196" s="77" t="s">
        <v>75</v>
      </c>
      <c r="D196" s="83">
        <f t="shared" si="32"/>
        <v>68.421052631578945</v>
      </c>
      <c r="E196" s="78">
        <v>0.51529999999999998</v>
      </c>
      <c r="F196" s="79">
        <v>2.0330000000000001E-4</v>
      </c>
      <c r="G196" s="75">
        <f t="shared" si="23"/>
        <v>0.5155033</v>
      </c>
      <c r="H196" s="66">
        <v>1.62</v>
      </c>
      <c r="I196" s="67" t="s">
        <v>74</v>
      </c>
      <c r="J196" s="68">
        <f t="shared" si="33"/>
        <v>1620</v>
      </c>
      <c r="K196" s="66">
        <v>66.290000000000006</v>
      </c>
      <c r="L196" s="67" t="s">
        <v>72</v>
      </c>
      <c r="M196" s="64">
        <f t="shared" si="28"/>
        <v>66.290000000000006</v>
      </c>
      <c r="N196" s="66">
        <v>21.39</v>
      </c>
      <c r="O196" s="67" t="s">
        <v>72</v>
      </c>
      <c r="P196" s="64">
        <f t="shared" si="29"/>
        <v>21.39</v>
      </c>
    </row>
    <row r="197" spans="1:16">
      <c r="A197" s="1">
        <f t="shared" si="26"/>
        <v>197</v>
      </c>
      <c r="B197" s="76">
        <v>1.4</v>
      </c>
      <c r="C197" s="77" t="s">
        <v>75</v>
      </c>
      <c r="D197" s="83">
        <f t="shared" si="32"/>
        <v>73.684210526315795</v>
      </c>
      <c r="E197" s="78">
        <v>0.48759999999999998</v>
      </c>
      <c r="F197" s="79">
        <v>1.9019999999999999E-4</v>
      </c>
      <c r="G197" s="75">
        <f t="shared" si="23"/>
        <v>0.48779019999999995</v>
      </c>
      <c r="H197" s="66">
        <v>1.85</v>
      </c>
      <c r="I197" s="67" t="s">
        <v>74</v>
      </c>
      <c r="J197" s="68">
        <f t="shared" si="33"/>
        <v>1850</v>
      </c>
      <c r="K197" s="66">
        <v>73.62</v>
      </c>
      <c r="L197" s="67" t="s">
        <v>72</v>
      </c>
      <c r="M197" s="64">
        <f t="shared" si="28"/>
        <v>73.62</v>
      </c>
      <c r="N197" s="66">
        <v>24.19</v>
      </c>
      <c r="O197" s="67" t="s">
        <v>72</v>
      </c>
      <c r="P197" s="64">
        <f t="shared" si="29"/>
        <v>24.19</v>
      </c>
    </row>
    <row r="198" spans="1:16">
      <c r="A198" s="1">
        <f t="shared" si="26"/>
        <v>198</v>
      </c>
      <c r="B198" s="76">
        <v>1.5</v>
      </c>
      <c r="C198" s="77" t="s">
        <v>75</v>
      </c>
      <c r="D198" s="83">
        <f t="shared" si="32"/>
        <v>78.94736842105263</v>
      </c>
      <c r="E198" s="78">
        <v>0.4632</v>
      </c>
      <c r="F198" s="79">
        <v>1.786E-4</v>
      </c>
      <c r="G198" s="75">
        <f t="shared" si="23"/>
        <v>0.46337859999999997</v>
      </c>
      <c r="H198" s="66">
        <v>2.08</v>
      </c>
      <c r="I198" s="67" t="s">
        <v>74</v>
      </c>
      <c r="J198" s="68">
        <f t="shared" si="33"/>
        <v>2080</v>
      </c>
      <c r="K198" s="66">
        <v>81</v>
      </c>
      <c r="L198" s="67" t="s">
        <v>72</v>
      </c>
      <c r="M198" s="64">
        <f t="shared" si="28"/>
        <v>81</v>
      </c>
      <c r="N198" s="66">
        <v>27.12</v>
      </c>
      <c r="O198" s="67" t="s">
        <v>72</v>
      </c>
      <c r="P198" s="64">
        <f t="shared" si="29"/>
        <v>27.12</v>
      </c>
    </row>
    <row r="199" spans="1:16">
      <c r="A199" s="1">
        <f t="shared" si="26"/>
        <v>199</v>
      </c>
      <c r="B199" s="76">
        <v>1.6</v>
      </c>
      <c r="C199" s="77" t="s">
        <v>75</v>
      </c>
      <c r="D199" s="83">
        <f t="shared" si="32"/>
        <v>84.21052631578948</v>
      </c>
      <c r="E199" s="78">
        <v>0.44159999999999999</v>
      </c>
      <c r="F199" s="79">
        <v>1.685E-4</v>
      </c>
      <c r="G199" s="75">
        <f t="shared" si="23"/>
        <v>0.44176850000000001</v>
      </c>
      <c r="H199" s="66">
        <v>2.33</v>
      </c>
      <c r="I199" s="67" t="s">
        <v>74</v>
      </c>
      <c r="J199" s="68">
        <f t="shared" si="33"/>
        <v>2330</v>
      </c>
      <c r="K199" s="66">
        <v>88.45</v>
      </c>
      <c r="L199" s="67" t="s">
        <v>72</v>
      </c>
      <c r="M199" s="64">
        <f t="shared" ref="M199:M215" si="34">K199</f>
        <v>88.45</v>
      </c>
      <c r="N199" s="66">
        <v>30.19</v>
      </c>
      <c r="O199" s="67" t="s">
        <v>72</v>
      </c>
      <c r="P199" s="64">
        <f t="shared" si="29"/>
        <v>30.19</v>
      </c>
    </row>
    <row r="200" spans="1:16">
      <c r="A200" s="1">
        <f t="shared" si="26"/>
        <v>200</v>
      </c>
      <c r="B200" s="76">
        <v>1.7</v>
      </c>
      <c r="C200" s="77" t="s">
        <v>75</v>
      </c>
      <c r="D200" s="83">
        <f t="shared" si="32"/>
        <v>89.473684210526315</v>
      </c>
      <c r="E200" s="78">
        <v>0.4224</v>
      </c>
      <c r="F200" s="79">
        <v>1.595E-4</v>
      </c>
      <c r="G200" s="75">
        <f t="shared" si="23"/>
        <v>0.42255949999999998</v>
      </c>
      <c r="H200" s="66">
        <v>2.59</v>
      </c>
      <c r="I200" s="67" t="s">
        <v>74</v>
      </c>
      <c r="J200" s="68">
        <f t="shared" si="33"/>
        <v>2590</v>
      </c>
      <c r="K200" s="66">
        <v>95.96</v>
      </c>
      <c r="L200" s="67" t="s">
        <v>72</v>
      </c>
      <c r="M200" s="64">
        <f t="shared" si="34"/>
        <v>95.96</v>
      </c>
      <c r="N200" s="66">
        <v>33.380000000000003</v>
      </c>
      <c r="O200" s="67" t="s">
        <v>72</v>
      </c>
      <c r="P200" s="64">
        <f t="shared" si="29"/>
        <v>33.380000000000003</v>
      </c>
    </row>
    <row r="201" spans="1:16">
      <c r="A201" s="1">
        <f t="shared" si="26"/>
        <v>201</v>
      </c>
      <c r="B201" s="76">
        <v>1.8</v>
      </c>
      <c r="C201" s="77" t="s">
        <v>75</v>
      </c>
      <c r="D201" s="83">
        <f t="shared" si="32"/>
        <v>94.736842105263165</v>
      </c>
      <c r="E201" s="78">
        <v>0.4052</v>
      </c>
      <c r="F201" s="79">
        <v>1.5139999999999999E-4</v>
      </c>
      <c r="G201" s="75">
        <f t="shared" si="23"/>
        <v>0.40535140000000003</v>
      </c>
      <c r="H201" s="66">
        <v>2.86</v>
      </c>
      <c r="I201" s="67" t="s">
        <v>74</v>
      </c>
      <c r="J201" s="68">
        <f t="shared" si="33"/>
        <v>2860</v>
      </c>
      <c r="K201" s="66">
        <v>103.54</v>
      </c>
      <c r="L201" s="67" t="s">
        <v>72</v>
      </c>
      <c r="M201" s="64">
        <f t="shared" si="34"/>
        <v>103.54</v>
      </c>
      <c r="N201" s="66">
        <v>36.71</v>
      </c>
      <c r="O201" s="67" t="s">
        <v>72</v>
      </c>
      <c r="P201" s="64">
        <f t="shared" si="29"/>
        <v>36.71</v>
      </c>
    </row>
    <row r="202" spans="1:16">
      <c r="A202" s="1">
        <f t="shared" si="26"/>
        <v>202</v>
      </c>
      <c r="B202" s="76">
        <v>2</v>
      </c>
      <c r="C202" s="77" t="s">
        <v>75</v>
      </c>
      <c r="D202" s="113">
        <f t="shared" si="32"/>
        <v>105.26315789473684</v>
      </c>
      <c r="E202" s="78">
        <v>0.3755</v>
      </c>
      <c r="F202" s="79">
        <v>1.3760000000000001E-4</v>
      </c>
      <c r="G202" s="75">
        <f t="shared" si="23"/>
        <v>0.37563760000000002</v>
      </c>
      <c r="H202" s="66">
        <v>3.44</v>
      </c>
      <c r="I202" s="67" t="s">
        <v>74</v>
      </c>
      <c r="J202" s="68">
        <f t="shared" si="33"/>
        <v>3440</v>
      </c>
      <c r="K202" s="66">
        <v>132.05000000000001</v>
      </c>
      <c r="L202" s="67" t="s">
        <v>72</v>
      </c>
      <c r="M202" s="64">
        <f t="shared" si="34"/>
        <v>132.05000000000001</v>
      </c>
      <c r="N202" s="66">
        <v>43.72</v>
      </c>
      <c r="O202" s="67" t="s">
        <v>72</v>
      </c>
      <c r="P202" s="64">
        <f t="shared" si="29"/>
        <v>43.72</v>
      </c>
    </row>
    <row r="203" spans="1:16">
      <c r="A203" s="1">
        <f t="shared" si="26"/>
        <v>203</v>
      </c>
      <c r="B203" s="76">
        <v>2.25</v>
      </c>
      <c r="C203" s="77" t="s">
        <v>75</v>
      </c>
      <c r="D203" s="113">
        <f t="shared" si="32"/>
        <v>118.42105263157895</v>
      </c>
      <c r="E203" s="78">
        <v>0.3453</v>
      </c>
      <c r="F203" s="79">
        <v>1.236E-4</v>
      </c>
      <c r="G203" s="75">
        <f t="shared" si="23"/>
        <v>0.3454236</v>
      </c>
      <c r="H203" s="66">
        <v>4.21</v>
      </c>
      <c r="I203" s="67" t="s">
        <v>74</v>
      </c>
      <c r="J203" s="68">
        <f t="shared" si="33"/>
        <v>4210</v>
      </c>
      <c r="K203" s="66">
        <v>172.4</v>
      </c>
      <c r="L203" s="67" t="s">
        <v>72</v>
      </c>
      <c r="M203" s="64">
        <f t="shared" si="34"/>
        <v>172.4</v>
      </c>
      <c r="N203" s="66">
        <v>53.14</v>
      </c>
      <c r="O203" s="67" t="s">
        <v>72</v>
      </c>
      <c r="P203" s="64">
        <f t="shared" si="29"/>
        <v>53.14</v>
      </c>
    </row>
    <row r="204" spans="1:16">
      <c r="A204" s="1">
        <f t="shared" si="26"/>
        <v>204</v>
      </c>
      <c r="B204" s="76">
        <v>2.5</v>
      </c>
      <c r="C204" s="77" t="s">
        <v>75</v>
      </c>
      <c r="D204" s="113">
        <f t="shared" si="32"/>
        <v>131.57894736842104</v>
      </c>
      <c r="E204" s="78">
        <v>0.32079999999999997</v>
      </c>
      <c r="F204" s="79">
        <v>1.1230000000000001E-4</v>
      </c>
      <c r="G204" s="75">
        <f t="shared" si="23"/>
        <v>0.32091229999999998</v>
      </c>
      <c r="H204" s="66">
        <v>5.0599999999999996</v>
      </c>
      <c r="I204" s="67" t="s">
        <v>74</v>
      </c>
      <c r="J204" s="68">
        <f t="shared" si="33"/>
        <v>5060</v>
      </c>
      <c r="K204" s="66">
        <v>210.05</v>
      </c>
      <c r="L204" s="67" t="s">
        <v>72</v>
      </c>
      <c r="M204" s="64">
        <f t="shared" si="34"/>
        <v>210.05</v>
      </c>
      <c r="N204" s="66">
        <v>63.23</v>
      </c>
      <c r="O204" s="67" t="s">
        <v>72</v>
      </c>
      <c r="P204" s="64">
        <f t="shared" si="29"/>
        <v>63.23</v>
      </c>
    </row>
    <row r="205" spans="1:16">
      <c r="A205" s="1">
        <f t="shared" si="26"/>
        <v>205</v>
      </c>
      <c r="B205" s="76">
        <v>2.75</v>
      </c>
      <c r="C205" s="77" t="s">
        <v>75</v>
      </c>
      <c r="D205" s="113">
        <f t="shared" si="32"/>
        <v>144.73684210526315</v>
      </c>
      <c r="E205" s="78">
        <v>0.3004</v>
      </c>
      <c r="F205" s="79">
        <v>1.03E-4</v>
      </c>
      <c r="G205" s="75">
        <f t="shared" si="23"/>
        <v>0.30050300000000002</v>
      </c>
      <c r="H205" s="66">
        <v>5.96</v>
      </c>
      <c r="I205" s="67" t="s">
        <v>74</v>
      </c>
      <c r="J205" s="68">
        <f t="shared" si="33"/>
        <v>5960</v>
      </c>
      <c r="K205" s="66">
        <v>246.34</v>
      </c>
      <c r="L205" s="67" t="s">
        <v>72</v>
      </c>
      <c r="M205" s="64">
        <f t="shared" si="34"/>
        <v>246.34</v>
      </c>
      <c r="N205" s="66">
        <v>73.95</v>
      </c>
      <c r="O205" s="67" t="s">
        <v>72</v>
      </c>
      <c r="P205" s="64">
        <f t="shared" ref="P205:P224" si="35">N205</f>
        <v>73.95</v>
      </c>
    </row>
    <row r="206" spans="1:16">
      <c r="A206" s="1">
        <f t="shared" si="26"/>
        <v>206</v>
      </c>
      <c r="B206" s="76">
        <v>3</v>
      </c>
      <c r="C206" s="77" t="s">
        <v>75</v>
      </c>
      <c r="D206" s="113">
        <f t="shared" si="32"/>
        <v>157.89473684210526</v>
      </c>
      <c r="E206" s="78">
        <v>0.2833</v>
      </c>
      <c r="F206" s="79">
        <v>9.5149999999999995E-5</v>
      </c>
      <c r="G206" s="75">
        <f t="shared" si="23"/>
        <v>0.28339514999999998</v>
      </c>
      <c r="H206" s="66">
        <v>6.92</v>
      </c>
      <c r="I206" s="67" t="s">
        <v>74</v>
      </c>
      <c r="J206" s="68">
        <f t="shared" si="33"/>
        <v>6920</v>
      </c>
      <c r="K206" s="66">
        <v>281.88</v>
      </c>
      <c r="L206" s="67" t="s">
        <v>72</v>
      </c>
      <c r="M206" s="64">
        <f t="shared" si="34"/>
        <v>281.88</v>
      </c>
      <c r="N206" s="66">
        <v>85.26</v>
      </c>
      <c r="O206" s="67" t="s">
        <v>72</v>
      </c>
      <c r="P206" s="64">
        <f t="shared" si="35"/>
        <v>85.26</v>
      </c>
    </row>
    <row r="207" spans="1:16">
      <c r="A207" s="1">
        <f t="shared" si="26"/>
        <v>207</v>
      </c>
      <c r="B207" s="76">
        <v>3.25</v>
      </c>
      <c r="C207" s="77" t="s">
        <v>75</v>
      </c>
      <c r="D207" s="113">
        <f t="shared" si="32"/>
        <v>171.05263157894737</v>
      </c>
      <c r="E207" s="78">
        <v>0.26869999999999999</v>
      </c>
      <c r="F207" s="79">
        <v>8.8460000000000003E-5</v>
      </c>
      <c r="G207" s="75">
        <f t="shared" si="23"/>
        <v>0.26878846000000001</v>
      </c>
      <c r="H207" s="66">
        <v>7.93</v>
      </c>
      <c r="I207" s="67" t="s">
        <v>74</v>
      </c>
      <c r="J207" s="68">
        <f t="shared" si="33"/>
        <v>7930</v>
      </c>
      <c r="K207" s="66">
        <v>316.97000000000003</v>
      </c>
      <c r="L207" s="67" t="s">
        <v>72</v>
      </c>
      <c r="M207" s="64">
        <f t="shared" si="34"/>
        <v>316.97000000000003</v>
      </c>
      <c r="N207" s="66">
        <v>97.12</v>
      </c>
      <c r="O207" s="67" t="s">
        <v>72</v>
      </c>
      <c r="P207" s="64">
        <f t="shared" si="35"/>
        <v>97.12</v>
      </c>
    </row>
    <row r="208" spans="1:16">
      <c r="A208" s="1">
        <f t="shared" si="26"/>
        <v>208</v>
      </c>
      <c r="B208" s="76">
        <v>3.5</v>
      </c>
      <c r="C208" s="77" t="s">
        <v>75</v>
      </c>
      <c r="D208" s="113">
        <f t="shared" si="32"/>
        <v>184.21052631578948</v>
      </c>
      <c r="E208" s="78">
        <v>0.25600000000000001</v>
      </c>
      <c r="F208" s="79">
        <v>8.2670000000000006E-5</v>
      </c>
      <c r="G208" s="75">
        <f t="shared" si="23"/>
        <v>0.25608267000000001</v>
      </c>
      <c r="H208" s="66">
        <v>9</v>
      </c>
      <c r="I208" s="67" t="s">
        <v>74</v>
      </c>
      <c r="J208" s="68">
        <f t="shared" si="33"/>
        <v>9000</v>
      </c>
      <c r="K208" s="66">
        <v>351.77</v>
      </c>
      <c r="L208" s="67" t="s">
        <v>72</v>
      </c>
      <c r="M208" s="64">
        <f t="shared" si="34"/>
        <v>351.77</v>
      </c>
      <c r="N208" s="66">
        <v>109.5</v>
      </c>
      <c r="O208" s="67" t="s">
        <v>72</v>
      </c>
      <c r="P208" s="64">
        <f t="shared" si="35"/>
        <v>109.5</v>
      </c>
    </row>
    <row r="209" spans="1:16">
      <c r="A209" s="1">
        <f t="shared" si="26"/>
        <v>209</v>
      </c>
      <c r="B209" s="76">
        <v>3.75</v>
      </c>
      <c r="C209" s="77" t="s">
        <v>75</v>
      </c>
      <c r="D209" s="113">
        <f t="shared" si="32"/>
        <v>197.36842105263159</v>
      </c>
      <c r="E209" s="78">
        <v>0.245</v>
      </c>
      <c r="F209" s="79">
        <v>7.763E-5</v>
      </c>
      <c r="G209" s="75">
        <f t="shared" si="23"/>
        <v>0.24507762999999999</v>
      </c>
      <c r="H209" s="66">
        <v>10.119999999999999</v>
      </c>
      <c r="I209" s="67" t="s">
        <v>74</v>
      </c>
      <c r="J209" s="68">
        <f t="shared" si="33"/>
        <v>10120</v>
      </c>
      <c r="K209" s="66">
        <v>386.38</v>
      </c>
      <c r="L209" s="67" t="s">
        <v>72</v>
      </c>
      <c r="M209" s="64">
        <f t="shared" si="34"/>
        <v>386.38</v>
      </c>
      <c r="N209" s="66">
        <v>122.36</v>
      </c>
      <c r="O209" s="67" t="s">
        <v>72</v>
      </c>
      <c r="P209" s="64">
        <f t="shared" si="35"/>
        <v>122.36</v>
      </c>
    </row>
    <row r="210" spans="1:16">
      <c r="A210" s="1">
        <f t="shared" si="26"/>
        <v>210</v>
      </c>
      <c r="B210" s="76">
        <v>4</v>
      </c>
      <c r="C210" s="77" t="s">
        <v>75</v>
      </c>
      <c r="D210" s="113">
        <f t="shared" si="32"/>
        <v>210.52631578947367</v>
      </c>
      <c r="E210" s="78">
        <v>0.23530000000000001</v>
      </c>
      <c r="F210" s="79">
        <v>7.3180000000000001E-5</v>
      </c>
      <c r="G210" s="75">
        <f t="shared" si="23"/>
        <v>0.23537318000000002</v>
      </c>
      <c r="H210" s="66">
        <v>11.29</v>
      </c>
      <c r="I210" s="67" t="s">
        <v>74</v>
      </c>
      <c r="J210" s="68">
        <f t="shared" si="33"/>
        <v>11290</v>
      </c>
      <c r="K210" s="66">
        <v>420.86</v>
      </c>
      <c r="L210" s="67" t="s">
        <v>72</v>
      </c>
      <c r="M210" s="64">
        <f t="shared" si="34"/>
        <v>420.86</v>
      </c>
      <c r="N210" s="66">
        <v>135.68</v>
      </c>
      <c r="O210" s="67" t="s">
        <v>72</v>
      </c>
      <c r="P210" s="64">
        <f t="shared" si="35"/>
        <v>135.68</v>
      </c>
    </row>
    <row r="211" spans="1:16">
      <c r="A211" s="1">
        <f t="shared" si="26"/>
        <v>211</v>
      </c>
      <c r="B211" s="76">
        <v>4.5</v>
      </c>
      <c r="C211" s="77" t="s">
        <v>75</v>
      </c>
      <c r="D211" s="113">
        <f t="shared" si="32"/>
        <v>236.84210526315789</v>
      </c>
      <c r="E211" s="78">
        <v>0.219</v>
      </c>
      <c r="F211" s="79">
        <v>6.5710000000000006E-5</v>
      </c>
      <c r="G211" s="75">
        <f t="shared" si="23"/>
        <v>0.21906571</v>
      </c>
      <c r="H211" s="66">
        <v>13.76</v>
      </c>
      <c r="I211" s="67" t="s">
        <v>74</v>
      </c>
      <c r="J211" s="68">
        <f t="shared" si="33"/>
        <v>13760</v>
      </c>
      <c r="K211" s="66">
        <v>548.14</v>
      </c>
      <c r="L211" s="67" t="s">
        <v>72</v>
      </c>
      <c r="M211" s="64">
        <f t="shared" si="34"/>
        <v>548.14</v>
      </c>
      <c r="N211" s="66">
        <v>163.57</v>
      </c>
      <c r="O211" s="67" t="s">
        <v>72</v>
      </c>
      <c r="P211" s="64">
        <f t="shared" si="35"/>
        <v>163.57</v>
      </c>
    </row>
    <row r="212" spans="1:16">
      <c r="A212" s="1">
        <f t="shared" si="26"/>
        <v>212</v>
      </c>
      <c r="B212" s="76">
        <v>5</v>
      </c>
      <c r="C212" s="77" t="s">
        <v>75</v>
      </c>
      <c r="D212" s="113">
        <f t="shared" si="32"/>
        <v>263.15789473684208</v>
      </c>
      <c r="E212" s="78">
        <v>0.2059</v>
      </c>
      <c r="F212" s="79">
        <v>5.9670000000000003E-5</v>
      </c>
      <c r="G212" s="75">
        <f t="shared" ref="G212:G275" si="36">E212+F212</f>
        <v>0.20595967000000001</v>
      </c>
      <c r="H212" s="66">
        <v>16.399999999999999</v>
      </c>
      <c r="I212" s="67" t="s">
        <v>74</v>
      </c>
      <c r="J212" s="68">
        <f t="shared" si="33"/>
        <v>16400</v>
      </c>
      <c r="K212" s="66">
        <v>664.48</v>
      </c>
      <c r="L212" s="67" t="s">
        <v>72</v>
      </c>
      <c r="M212" s="64">
        <f t="shared" si="34"/>
        <v>664.48</v>
      </c>
      <c r="N212" s="66">
        <v>192.95</v>
      </c>
      <c r="O212" s="67" t="s">
        <v>72</v>
      </c>
      <c r="P212" s="64">
        <f t="shared" si="35"/>
        <v>192.95</v>
      </c>
    </row>
    <row r="213" spans="1:16">
      <c r="A213" s="1">
        <f t="shared" si="26"/>
        <v>213</v>
      </c>
      <c r="B213" s="76">
        <v>5.5</v>
      </c>
      <c r="C213" s="77" t="s">
        <v>75</v>
      </c>
      <c r="D213" s="113">
        <f t="shared" si="32"/>
        <v>289.4736842105263</v>
      </c>
      <c r="E213" s="78">
        <v>0.1951</v>
      </c>
      <c r="F213" s="79">
        <v>5.4679999999999998E-5</v>
      </c>
      <c r="G213" s="75">
        <f t="shared" si="36"/>
        <v>0.19515468</v>
      </c>
      <c r="H213" s="66">
        <v>19.190000000000001</v>
      </c>
      <c r="I213" s="67" t="s">
        <v>74</v>
      </c>
      <c r="J213" s="68">
        <f t="shared" si="33"/>
        <v>19190</v>
      </c>
      <c r="K213" s="66">
        <v>774.62</v>
      </c>
      <c r="L213" s="67" t="s">
        <v>72</v>
      </c>
      <c r="M213" s="64">
        <f t="shared" si="34"/>
        <v>774.62</v>
      </c>
      <c r="N213" s="66">
        <v>223.66</v>
      </c>
      <c r="O213" s="67" t="s">
        <v>72</v>
      </c>
      <c r="P213" s="64">
        <f t="shared" si="35"/>
        <v>223.66</v>
      </c>
    </row>
    <row r="214" spans="1:16">
      <c r="A214" s="1">
        <f t="shared" ref="A214:A277" si="37">A213+1</f>
        <v>214</v>
      </c>
      <c r="B214" s="76">
        <v>6</v>
      </c>
      <c r="C214" s="77" t="s">
        <v>75</v>
      </c>
      <c r="D214" s="113">
        <f t="shared" si="32"/>
        <v>315.78947368421052</v>
      </c>
      <c r="E214" s="78">
        <v>0.18609999999999999</v>
      </c>
      <c r="F214" s="79">
        <v>5.0489999999999999E-5</v>
      </c>
      <c r="G214" s="75">
        <f t="shared" si="36"/>
        <v>0.18615048999999997</v>
      </c>
      <c r="H214" s="66">
        <v>22.13</v>
      </c>
      <c r="I214" s="67" t="s">
        <v>74</v>
      </c>
      <c r="J214" s="68">
        <f t="shared" si="33"/>
        <v>22130</v>
      </c>
      <c r="K214" s="66">
        <v>880.65</v>
      </c>
      <c r="L214" s="67" t="s">
        <v>72</v>
      </c>
      <c r="M214" s="64">
        <f t="shared" si="34"/>
        <v>880.65</v>
      </c>
      <c r="N214" s="66">
        <v>255.53</v>
      </c>
      <c r="O214" s="67" t="s">
        <v>72</v>
      </c>
      <c r="P214" s="64">
        <f t="shared" si="35"/>
        <v>255.53</v>
      </c>
    </row>
    <row r="215" spans="1:16">
      <c r="A215" s="1">
        <f t="shared" si="37"/>
        <v>215</v>
      </c>
      <c r="B215" s="76">
        <v>6.5</v>
      </c>
      <c r="C215" s="77" t="s">
        <v>75</v>
      </c>
      <c r="D215" s="113">
        <f t="shared" si="32"/>
        <v>342.10526315789474</v>
      </c>
      <c r="E215" s="78">
        <v>0.1784</v>
      </c>
      <c r="F215" s="79">
        <v>4.6919999999999998E-5</v>
      </c>
      <c r="G215" s="75">
        <f t="shared" si="36"/>
        <v>0.17844692000000001</v>
      </c>
      <c r="H215" s="66">
        <v>25.21</v>
      </c>
      <c r="I215" s="67" t="s">
        <v>74</v>
      </c>
      <c r="J215" s="68">
        <f t="shared" si="33"/>
        <v>25210</v>
      </c>
      <c r="K215" s="66">
        <v>983.66</v>
      </c>
      <c r="L215" s="67" t="s">
        <v>72</v>
      </c>
      <c r="M215" s="64">
        <f t="shared" si="34"/>
        <v>983.66</v>
      </c>
      <c r="N215" s="66">
        <v>288.43</v>
      </c>
      <c r="O215" s="67" t="s">
        <v>72</v>
      </c>
      <c r="P215" s="64">
        <f t="shared" si="35"/>
        <v>288.43</v>
      </c>
    </row>
    <row r="216" spans="1:16">
      <c r="A216" s="1">
        <f t="shared" si="37"/>
        <v>216</v>
      </c>
      <c r="B216" s="76">
        <v>7</v>
      </c>
      <c r="C216" s="77" t="s">
        <v>75</v>
      </c>
      <c r="D216" s="113">
        <f t="shared" si="32"/>
        <v>368.42105263157896</v>
      </c>
      <c r="E216" s="78">
        <v>0.1719</v>
      </c>
      <c r="F216" s="79">
        <v>4.3829999999999999E-5</v>
      </c>
      <c r="G216" s="75">
        <f t="shared" si="36"/>
        <v>0.17194382999999999</v>
      </c>
      <c r="H216" s="66">
        <v>28.41</v>
      </c>
      <c r="I216" s="67" t="s">
        <v>74</v>
      </c>
      <c r="J216" s="68">
        <f t="shared" si="33"/>
        <v>28410</v>
      </c>
      <c r="K216" s="66">
        <v>1.08</v>
      </c>
      <c r="L216" s="112" t="s">
        <v>74</v>
      </c>
      <c r="M216" s="68">
        <f t="shared" ref="M216:M228" si="38">K216*1000</f>
        <v>1080</v>
      </c>
      <c r="N216" s="66">
        <v>322.22000000000003</v>
      </c>
      <c r="O216" s="67" t="s">
        <v>72</v>
      </c>
      <c r="P216" s="64">
        <f t="shared" si="35"/>
        <v>322.22000000000003</v>
      </c>
    </row>
    <row r="217" spans="1:16">
      <c r="A217" s="1">
        <f t="shared" si="37"/>
        <v>217</v>
      </c>
      <c r="B217" s="76">
        <v>8</v>
      </c>
      <c r="C217" s="77" t="s">
        <v>75</v>
      </c>
      <c r="D217" s="113">
        <f t="shared" si="32"/>
        <v>421.05263157894734</v>
      </c>
      <c r="E217" s="78">
        <v>0.1613</v>
      </c>
      <c r="F217" s="79">
        <v>3.8779999999999998E-5</v>
      </c>
      <c r="G217" s="75">
        <f t="shared" si="36"/>
        <v>0.16133877999999999</v>
      </c>
      <c r="H217" s="66">
        <v>35.14</v>
      </c>
      <c r="I217" s="67" t="s">
        <v>74</v>
      </c>
      <c r="J217" s="68">
        <f t="shared" si="33"/>
        <v>35140</v>
      </c>
      <c r="K217" s="66">
        <v>1.45</v>
      </c>
      <c r="L217" s="67" t="s">
        <v>74</v>
      </c>
      <c r="M217" s="68">
        <f t="shared" si="38"/>
        <v>1450</v>
      </c>
      <c r="N217" s="66">
        <v>392.1</v>
      </c>
      <c r="O217" s="67" t="s">
        <v>72</v>
      </c>
      <c r="P217" s="64">
        <f t="shared" si="35"/>
        <v>392.1</v>
      </c>
    </row>
    <row r="218" spans="1:16">
      <c r="A218" s="1">
        <f t="shared" si="37"/>
        <v>218</v>
      </c>
      <c r="B218" s="76">
        <v>9</v>
      </c>
      <c r="C218" s="77" t="s">
        <v>75</v>
      </c>
      <c r="D218" s="113">
        <f t="shared" si="32"/>
        <v>473.68421052631578</v>
      </c>
      <c r="E218" s="78">
        <v>0.15310000000000001</v>
      </c>
      <c r="F218" s="79">
        <v>3.4799999999999999E-5</v>
      </c>
      <c r="G218" s="75">
        <f t="shared" si="36"/>
        <v>0.15313480000000002</v>
      </c>
      <c r="H218" s="66">
        <v>42.28</v>
      </c>
      <c r="I218" s="67" t="s">
        <v>74</v>
      </c>
      <c r="J218" s="68">
        <f t="shared" si="33"/>
        <v>42280</v>
      </c>
      <c r="K218" s="66">
        <v>1.77</v>
      </c>
      <c r="L218" s="67" t="s">
        <v>74</v>
      </c>
      <c r="M218" s="68">
        <f t="shared" si="38"/>
        <v>1770</v>
      </c>
      <c r="N218" s="66">
        <v>464.4</v>
      </c>
      <c r="O218" s="67" t="s">
        <v>72</v>
      </c>
      <c r="P218" s="64">
        <f t="shared" si="35"/>
        <v>464.4</v>
      </c>
    </row>
    <row r="219" spans="1:16">
      <c r="A219" s="1">
        <f t="shared" si="37"/>
        <v>219</v>
      </c>
      <c r="B219" s="76">
        <v>10</v>
      </c>
      <c r="C219" s="77" t="s">
        <v>75</v>
      </c>
      <c r="D219" s="113">
        <f t="shared" si="32"/>
        <v>526.31578947368416</v>
      </c>
      <c r="E219" s="78">
        <v>0.14660000000000001</v>
      </c>
      <c r="F219" s="79">
        <v>3.1579999999999999E-5</v>
      </c>
      <c r="G219" s="75">
        <f t="shared" si="36"/>
        <v>0.14663158000000001</v>
      </c>
      <c r="H219" s="66">
        <v>49.76</v>
      </c>
      <c r="I219" s="67" t="s">
        <v>74</v>
      </c>
      <c r="J219" s="68">
        <f t="shared" si="33"/>
        <v>49760</v>
      </c>
      <c r="K219" s="66">
        <v>2.06</v>
      </c>
      <c r="L219" s="67" t="s">
        <v>74</v>
      </c>
      <c r="M219" s="68">
        <f t="shared" si="38"/>
        <v>2060</v>
      </c>
      <c r="N219" s="66">
        <v>538.53</v>
      </c>
      <c r="O219" s="67" t="s">
        <v>72</v>
      </c>
      <c r="P219" s="64">
        <f t="shared" si="35"/>
        <v>538.53</v>
      </c>
    </row>
    <row r="220" spans="1:16">
      <c r="A220" s="1">
        <f t="shared" si="37"/>
        <v>220</v>
      </c>
      <c r="B220" s="76">
        <v>11</v>
      </c>
      <c r="C220" s="77" t="s">
        <v>75</v>
      </c>
      <c r="D220" s="113">
        <f t="shared" si="32"/>
        <v>578.9473684210526</v>
      </c>
      <c r="E220" s="78">
        <v>0.14130000000000001</v>
      </c>
      <c r="F220" s="79">
        <v>2.8929999999999999E-5</v>
      </c>
      <c r="G220" s="75">
        <f t="shared" si="36"/>
        <v>0.14132893000000002</v>
      </c>
      <c r="H220" s="66">
        <v>57.55</v>
      </c>
      <c r="I220" s="67" t="s">
        <v>74</v>
      </c>
      <c r="J220" s="68">
        <f t="shared" si="33"/>
        <v>57550</v>
      </c>
      <c r="K220" s="66">
        <v>2.34</v>
      </c>
      <c r="L220" s="67" t="s">
        <v>74</v>
      </c>
      <c r="M220" s="68">
        <f t="shared" si="38"/>
        <v>2340</v>
      </c>
      <c r="N220" s="66">
        <v>614</v>
      </c>
      <c r="O220" s="67" t="s">
        <v>72</v>
      </c>
      <c r="P220" s="64">
        <f t="shared" si="35"/>
        <v>614</v>
      </c>
    </row>
    <row r="221" spans="1:16">
      <c r="A221" s="1">
        <f t="shared" si="37"/>
        <v>221</v>
      </c>
      <c r="B221" s="76">
        <v>12</v>
      </c>
      <c r="C221" s="77" t="s">
        <v>75</v>
      </c>
      <c r="D221" s="113">
        <f t="shared" si="32"/>
        <v>631.57894736842104</v>
      </c>
      <c r="E221" s="78">
        <v>0.13700000000000001</v>
      </c>
      <c r="F221" s="79">
        <v>2.6699999999999998E-5</v>
      </c>
      <c r="G221" s="75">
        <f t="shared" si="36"/>
        <v>0.1370267</v>
      </c>
      <c r="H221" s="66">
        <v>65.599999999999994</v>
      </c>
      <c r="I221" s="67" t="s">
        <v>74</v>
      </c>
      <c r="J221" s="68">
        <f t="shared" si="33"/>
        <v>65600</v>
      </c>
      <c r="K221" s="66">
        <v>2.6</v>
      </c>
      <c r="L221" s="67" t="s">
        <v>74</v>
      </c>
      <c r="M221" s="68">
        <f t="shared" si="38"/>
        <v>2600</v>
      </c>
      <c r="N221" s="66">
        <v>690.43</v>
      </c>
      <c r="O221" s="67" t="s">
        <v>72</v>
      </c>
      <c r="P221" s="64">
        <f t="shared" si="35"/>
        <v>690.43</v>
      </c>
    </row>
    <row r="222" spans="1:16">
      <c r="A222" s="1">
        <f t="shared" si="37"/>
        <v>222</v>
      </c>
      <c r="B222" s="76">
        <v>13</v>
      </c>
      <c r="C222" s="77" t="s">
        <v>75</v>
      </c>
      <c r="D222" s="113">
        <f t="shared" si="32"/>
        <v>684.21052631578948</v>
      </c>
      <c r="E222" s="78">
        <v>0.13350000000000001</v>
      </c>
      <c r="F222" s="79">
        <v>2.48E-5</v>
      </c>
      <c r="G222" s="75">
        <f t="shared" si="36"/>
        <v>0.1335248</v>
      </c>
      <c r="H222" s="66">
        <v>73.89</v>
      </c>
      <c r="I222" s="67" t="s">
        <v>74</v>
      </c>
      <c r="J222" s="68">
        <f t="shared" si="33"/>
        <v>73890</v>
      </c>
      <c r="K222" s="66">
        <v>2.86</v>
      </c>
      <c r="L222" s="67" t="s">
        <v>74</v>
      </c>
      <c r="M222" s="68">
        <f t="shared" si="38"/>
        <v>2860</v>
      </c>
      <c r="N222" s="66">
        <v>767.48</v>
      </c>
      <c r="O222" s="67" t="s">
        <v>72</v>
      </c>
      <c r="P222" s="64">
        <f t="shared" si="35"/>
        <v>767.48</v>
      </c>
    </row>
    <row r="223" spans="1:16">
      <c r="A223" s="1">
        <f t="shared" si="37"/>
        <v>223</v>
      </c>
      <c r="B223" s="76">
        <v>14</v>
      </c>
      <c r="C223" s="77" t="s">
        <v>75</v>
      </c>
      <c r="D223" s="113">
        <f t="shared" si="32"/>
        <v>736.84210526315792</v>
      </c>
      <c r="E223" s="78">
        <v>0.1305</v>
      </c>
      <c r="F223" s="79">
        <v>2.3159999999999998E-5</v>
      </c>
      <c r="G223" s="75">
        <f t="shared" si="36"/>
        <v>0.13052316</v>
      </c>
      <c r="H223" s="66">
        <v>82.39</v>
      </c>
      <c r="I223" s="67" t="s">
        <v>74</v>
      </c>
      <c r="J223" s="68">
        <f t="shared" si="33"/>
        <v>82390</v>
      </c>
      <c r="K223" s="66">
        <v>3.1</v>
      </c>
      <c r="L223" s="67" t="s">
        <v>74</v>
      </c>
      <c r="M223" s="68">
        <f t="shared" si="38"/>
        <v>3100</v>
      </c>
      <c r="N223" s="66">
        <v>844.91</v>
      </c>
      <c r="O223" s="67" t="s">
        <v>72</v>
      </c>
      <c r="P223" s="64">
        <f t="shared" si="35"/>
        <v>844.91</v>
      </c>
    </row>
    <row r="224" spans="1:16">
      <c r="A224" s="1">
        <f t="shared" si="37"/>
        <v>224</v>
      </c>
      <c r="B224" s="76">
        <v>15</v>
      </c>
      <c r="C224" s="77" t="s">
        <v>75</v>
      </c>
      <c r="D224" s="113">
        <f t="shared" si="32"/>
        <v>789.47368421052636</v>
      </c>
      <c r="E224" s="78">
        <v>0.12790000000000001</v>
      </c>
      <c r="F224" s="79">
        <v>2.1739999999999999E-5</v>
      </c>
      <c r="G224" s="75">
        <f t="shared" si="36"/>
        <v>0.12792174000000001</v>
      </c>
      <c r="H224" s="66">
        <v>91.06</v>
      </c>
      <c r="I224" s="67" t="s">
        <v>74</v>
      </c>
      <c r="J224" s="68">
        <f t="shared" si="33"/>
        <v>91060</v>
      </c>
      <c r="K224" s="66">
        <v>3.34</v>
      </c>
      <c r="L224" s="67" t="s">
        <v>74</v>
      </c>
      <c r="M224" s="68">
        <f t="shared" si="38"/>
        <v>3340</v>
      </c>
      <c r="N224" s="66">
        <v>922.49</v>
      </c>
      <c r="O224" s="67" t="s">
        <v>72</v>
      </c>
      <c r="P224" s="64">
        <f t="shared" si="35"/>
        <v>922.49</v>
      </c>
    </row>
    <row r="225" spans="1:16">
      <c r="A225" s="1">
        <f t="shared" si="37"/>
        <v>225</v>
      </c>
      <c r="B225" s="76">
        <v>16</v>
      </c>
      <c r="C225" s="77" t="s">
        <v>75</v>
      </c>
      <c r="D225" s="113">
        <f t="shared" si="32"/>
        <v>842.10526315789468</v>
      </c>
      <c r="E225" s="78">
        <v>0.12570000000000001</v>
      </c>
      <c r="F225" s="79">
        <v>2.048E-5</v>
      </c>
      <c r="G225" s="75">
        <f t="shared" si="36"/>
        <v>0.12572048</v>
      </c>
      <c r="H225" s="66">
        <v>99.9</v>
      </c>
      <c r="I225" s="67" t="s">
        <v>74</v>
      </c>
      <c r="J225" s="68">
        <f t="shared" si="33"/>
        <v>99900</v>
      </c>
      <c r="K225" s="66">
        <v>3.57</v>
      </c>
      <c r="L225" s="67" t="s">
        <v>74</v>
      </c>
      <c r="M225" s="68">
        <f t="shared" si="38"/>
        <v>3570</v>
      </c>
      <c r="N225" s="66">
        <v>1</v>
      </c>
      <c r="O225" s="112" t="s">
        <v>74</v>
      </c>
      <c r="P225" s="68">
        <f>N225*1000</f>
        <v>1000</v>
      </c>
    </row>
    <row r="226" spans="1:16">
      <c r="A226" s="1">
        <f t="shared" si="37"/>
        <v>226</v>
      </c>
      <c r="B226" s="76">
        <v>17</v>
      </c>
      <c r="C226" s="77" t="s">
        <v>75</v>
      </c>
      <c r="D226" s="113">
        <f t="shared" si="32"/>
        <v>894.73684210526312</v>
      </c>
      <c r="E226" s="78">
        <v>0.1239</v>
      </c>
      <c r="F226" s="79">
        <v>1.9360000000000001E-5</v>
      </c>
      <c r="G226" s="75">
        <f t="shared" si="36"/>
        <v>0.12391935999999999</v>
      </c>
      <c r="H226" s="66">
        <v>108.88</v>
      </c>
      <c r="I226" s="67" t="s">
        <v>74</v>
      </c>
      <c r="J226" s="68">
        <f t="shared" si="33"/>
        <v>108880</v>
      </c>
      <c r="K226" s="66">
        <v>3.79</v>
      </c>
      <c r="L226" s="67" t="s">
        <v>74</v>
      </c>
      <c r="M226" s="68">
        <f t="shared" si="38"/>
        <v>3790</v>
      </c>
      <c r="N226" s="66">
        <v>1.08</v>
      </c>
      <c r="O226" s="67" t="s">
        <v>74</v>
      </c>
      <c r="P226" s="68">
        <f>N226*1000</f>
        <v>1080</v>
      </c>
    </row>
    <row r="227" spans="1:16">
      <c r="A227" s="1">
        <f t="shared" si="37"/>
        <v>227</v>
      </c>
      <c r="B227" s="76">
        <v>18</v>
      </c>
      <c r="C227" s="77" t="s">
        <v>75</v>
      </c>
      <c r="D227" s="113">
        <f t="shared" si="32"/>
        <v>947.36842105263156</v>
      </c>
      <c r="E227" s="78">
        <v>0.12230000000000001</v>
      </c>
      <c r="F227" s="79">
        <v>1.8369999999999999E-5</v>
      </c>
      <c r="G227" s="75">
        <f t="shared" si="36"/>
        <v>0.12231837000000001</v>
      </c>
      <c r="H227" s="66">
        <v>117.99</v>
      </c>
      <c r="I227" s="67" t="s">
        <v>74</v>
      </c>
      <c r="J227" s="68">
        <f t="shared" si="33"/>
        <v>117990</v>
      </c>
      <c r="K227" s="66">
        <v>4.01</v>
      </c>
      <c r="L227" s="67" t="s">
        <v>74</v>
      </c>
      <c r="M227" s="68">
        <f t="shared" si="38"/>
        <v>4010</v>
      </c>
      <c r="N227" s="66">
        <v>1.1499999999999999</v>
      </c>
      <c r="O227" s="67" t="s">
        <v>74</v>
      </c>
      <c r="P227" s="68">
        <f>N227*1000</f>
        <v>1150</v>
      </c>
    </row>
    <row r="228" spans="1:16">
      <c r="A228" s="4">
        <f t="shared" si="37"/>
        <v>228</v>
      </c>
      <c r="B228" s="76">
        <v>19</v>
      </c>
      <c r="C228" s="77" t="s">
        <v>75</v>
      </c>
      <c r="D228" s="64">
        <f t="shared" si="32"/>
        <v>1000</v>
      </c>
      <c r="E228" s="78">
        <v>0.121</v>
      </c>
      <c r="F228" s="79">
        <v>1.747E-5</v>
      </c>
      <c r="G228" s="75">
        <f t="shared" si="36"/>
        <v>0.12101747</v>
      </c>
      <c r="H228" s="66">
        <v>127.21</v>
      </c>
      <c r="I228" s="67" t="s">
        <v>74</v>
      </c>
      <c r="J228" s="68">
        <f t="shared" si="33"/>
        <v>127210</v>
      </c>
      <c r="K228" s="66">
        <v>4.22</v>
      </c>
      <c r="L228" s="67" t="s">
        <v>74</v>
      </c>
      <c r="M228" s="68">
        <f t="shared" si="38"/>
        <v>4220</v>
      </c>
      <c r="N228" s="66">
        <v>1.23</v>
      </c>
      <c r="O228" s="67" t="s">
        <v>74</v>
      </c>
      <c r="P228" s="68">
        <f>N228*1000</f>
        <v>1230</v>
      </c>
    </row>
    <row r="229" spans="1:16">
      <c r="A229" s="1">
        <f t="shared" si="37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7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7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7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7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7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7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7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7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7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7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7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7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7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7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7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7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7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7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7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7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7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7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7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7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7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7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7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7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7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7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7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7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7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7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7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7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7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7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7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7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7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7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7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7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7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7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7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7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9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9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9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9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9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9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9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9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9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9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9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9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9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9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9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9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9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9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9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9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9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9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9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ED2F8-810D-41E0-A44B-49F736A341D7}">
  <sheetPr codeName="WSform8"/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10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20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srim20Ne_Cu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20000000</v>
      </c>
      <c r="E13" s="19" t="s">
        <v>50</v>
      </c>
      <c r="F13" s="44"/>
      <c r="G13" s="45"/>
      <c r="H13" s="45"/>
      <c r="I13" s="46"/>
      <c r="J13" s="4">
        <v>8</v>
      </c>
      <c r="K13" s="101">
        <v>0.67405000000000004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199.999</v>
      </c>
      <c r="C20" s="110" t="s">
        <v>69</v>
      </c>
      <c r="D20" s="84">
        <f t="shared" ref="D20:D37" si="0">B20/1000000/$C$5</f>
        <v>9.999949999999999E-6</v>
      </c>
      <c r="E20" s="73">
        <v>1.6840000000000001E-2</v>
      </c>
      <c r="F20" s="74">
        <v>0.16719999999999999</v>
      </c>
      <c r="G20" s="75">
        <f t="shared" ref="G20:G83" si="1">E20+F20</f>
        <v>0.18403999999999998</v>
      </c>
      <c r="H20" s="72">
        <v>6</v>
      </c>
      <c r="I20" s="110" t="s">
        <v>70</v>
      </c>
      <c r="J20" s="83">
        <f t="shared" ref="J20:J51" si="2">H20/1000/10</f>
        <v>6.0000000000000006E-4</v>
      </c>
      <c r="K20" s="72">
        <v>7</v>
      </c>
      <c r="L20" s="110" t="s">
        <v>70</v>
      </c>
      <c r="M20" s="83">
        <f t="shared" ref="M20:M51" si="3">K20/1000/10</f>
        <v>6.9999999999999999E-4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224.999</v>
      </c>
      <c r="C21" s="77" t="s">
        <v>69</v>
      </c>
      <c r="D21" s="84">
        <f t="shared" si="0"/>
        <v>1.1249950000000001E-5</v>
      </c>
      <c r="E21" s="78">
        <v>1.7860000000000001E-2</v>
      </c>
      <c r="F21" s="79">
        <v>0.17630000000000001</v>
      </c>
      <c r="G21" s="75">
        <f t="shared" si="1"/>
        <v>0.19416</v>
      </c>
      <c r="H21" s="76">
        <v>7</v>
      </c>
      <c r="I21" s="77" t="s">
        <v>70</v>
      </c>
      <c r="J21" s="83">
        <f t="shared" si="2"/>
        <v>6.9999999999999999E-4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249.999</v>
      </c>
      <c r="C22" s="77" t="s">
        <v>69</v>
      </c>
      <c r="D22" s="84">
        <f t="shared" si="0"/>
        <v>1.2499949999999999E-5</v>
      </c>
      <c r="E22" s="78">
        <v>1.883E-2</v>
      </c>
      <c r="F22" s="79">
        <v>0.18459999999999999</v>
      </c>
      <c r="G22" s="75">
        <f t="shared" si="1"/>
        <v>0.20343</v>
      </c>
      <c r="H22" s="76">
        <v>7</v>
      </c>
      <c r="I22" s="77" t="s">
        <v>70</v>
      </c>
      <c r="J22" s="83">
        <f t="shared" si="2"/>
        <v>6.9999999999999999E-4</v>
      </c>
      <c r="K22" s="76">
        <v>8</v>
      </c>
      <c r="L22" s="77" t="s">
        <v>70</v>
      </c>
      <c r="M22" s="83">
        <f t="shared" si="3"/>
        <v>8.0000000000000004E-4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274.99900000000002</v>
      </c>
      <c r="C23" s="77" t="s">
        <v>69</v>
      </c>
      <c r="D23" s="84">
        <f t="shared" si="0"/>
        <v>1.374995E-5</v>
      </c>
      <c r="E23" s="78">
        <v>1.975E-2</v>
      </c>
      <c r="F23" s="79">
        <v>0.19239999999999999</v>
      </c>
      <c r="G23" s="75">
        <f t="shared" si="1"/>
        <v>0.21214999999999998</v>
      </c>
      <c r="H23" s="76">
        <v>7</v>
      </c>
      <c r="I23" s="77" t="s">
        <v>70</v>
      </c>
      <c r="J23" s="83">
        <f t="shared" si="2"/>
        <v>6.9999999999999999E-4</v>
      </c>
      <c r="K23" s="76">
        <v>9</v>
      </c>
      <c r="L23" s="77" t="s">
        <v>70</v>
      </c>
      <c r="M23" s="83">
        <f t="shared" si="3"/>
        <v>8.9999999999999998E-4</v>
      </c>
      <c r="N23" s="76">
        <v>7</v>
      </c>
      <c r="O23" s="77" t="s">
        <v>70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299.99900000000002</v>
      </c>
      <c r="C24" s="77" t="s">
        <v>69</v>
      </c>
      <c r="D24" s="84">
        <f t="shared" si="0"/>
        <v>1.499995E-5</v>
      </c>
      <c r="E24" s="78">
        <v>2.0629999999999999E-2</v>
      </c>
      <c r="F24" s="79">
        <v>0.1996</v>
      </c>
      <c r="G24" s="75">
        <f t="shared" si="1"/>
        <v>0.22023000000000001</v>
      </c>
      <c r="H24" s="76">
        <v>8</v>
      </c>
      <c r="I24" s="77" t="s">
        <v>70</v>
      </c>
      <c r="J24" s="83">
        <f t="shared" si="2"/>
        <v>8.0000000000000004E-4</v>
      </c>
      <c r="K24" s="76">
        <v>9</v>
      </c>
      <c r="L24" s="77" t="s">
        <v>70</v>
      </c>
      <c r="M24" s="83">
        <f t="shared" si="3"/>
        <v>8.9999999999999998E-4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324.99900000000002</v>
      </c>
      <c r="C25" s="77" t="s">
        <v>69</v>
      </c>
      <c r="D25" s="84">
        <f t="shared" si="0"/>
        <v>1.6249950000000002E-5</v>
      </c>
      <c r="E25" s="78">
        <v>2.147E-2</v>
      </c>
      <c r="F25" s="79">
        <v>0.20649999999999999</v>
      </c>
      <c r="G25" s="75">
        <f t="shared" si="1"/>
        <v>0.22796999999999998</v>
      </c>
      <c r="H25" s="76">
        <v>8</v>
      </c>
      <c r="I25" s="77" t="s">
        <v>70</v>
      </c>
      <c r="J25" s="83">
        <f t="shared" si="2"/>
        <v>8.0000000000000004E-4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349.99900000000002</v>
      </c>
      <c r="C26" s="77" t="s">
        <v>69</v>
      </c>
      <c r="D26" s="84">
        <f t="shared" si="0"/>
        <v>1.7499950000000002E-5</v>
      </c>
      <c r="E26" s="78">
        <v>2.2280000000000001E-2</v>
      </c>
      <c r="F26" s="79">
        <v>0.21290000000000001</v>
      </c>
      <c r="G26" s="75">
        <f t="shared" si="1"/>
        <v>0.23518</v>
      </c>
      <c r="H26" s="76">
        <v>8</v>
      </c>
      <c r="I26" s="77" t="s">
        <v>70</v>
      </c>
      <c r="J26" s="83">
        <f t="shared" si="2"/>
        <v>8.0000000000000004E-4</v>
      </c>
      <c r="K26" s="76">
        <v>10</v>
      </c>
      <c r="L26" s="77" t="s">
        <v>70</v>
      </c>
      <c r="M26" s="83">
        <f t="shared" si="3"/>
        <v>1E-3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374.99900000000002</v>
      </c>
      <c r="C27" s="77" t="s">
        <v>69</v>
      </c>
      <c r="D27" s="84">
        <f t="shared" si="0"/>
        <v>1.8749950000000002E-5</v>
      </c>
      <c r="E27" s="78">
        <v>2.3060000000000001E-2</v>
      </c>
      <c r="F27" s="79">
        <v>0.219</v>
      </c>
      <c r="G27" s="75">
        <f t="shared" si="1"/>
        <v>0.24206</v>
      </c>
      <c r="H27" s="76">
        <v>9</v>
      </c>
      <c r="I27" s="77" t="s">
        <v>70</v>
      </c>
      <c r="J27" s="83">
        <f t="shared" si="2"/>
        <v>8.9999999999999998E-4</v>
      </c>
      <c r="K27" s="76">
        <v>10</v>
      </c>
      <c r="L27" s="77" t="s">
        <v>70</v>
      </c>
      <c r="M27" s="83">
        <f t="shared" si="3"/>
        <v>1E-3</v>
      </c>
      <c r="N27" s="76">
        <v>8</v>
      </c>
      <c r="O27" s="77" t="s">
        <v>70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399.99900000000002</v>
      </c>
      <c r="C28" s="77" t="s">
        <v>69</v>
      </c>
      <c r="D28" s="84">
        <f t="shared" si="0"/>
        <v>1.9999950000000002E-5</v>
      </c>
      <c r="E28" s="78">
        <v>2.3820000000000001E-2</v>
      </c>
      <c r="F28" s="79">
        <v>0.22470000000000001</v>
      </c>
      <c r="G28" s="75">
        <f t="shared" si="1"/>
        <v>0.24852000000000002</v>
      </c>
      <c r="H28" s="76">
        <v>9</v>
      </c>
      <c r="I28" s="77" t="s">
        <v>70</v>
      </c>
      <c r="J28" s="83">
        <f t="shared" si="2"/>
        <v>8.9999999999999998E-4</v>
      </c>
      <c r="K28" s="76">
        <v>10</v>
      </c>
      <c r="L28" s="77" t="s">
        <v>70</v>
      </c>
      <c r="M28" s="83">
        <f t="shared" si="3"/>
        <v>1E-3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449.99900000000002</v>
      </c>
      <c r="C29" s="77" t="s">
        <v>69</v>
      </c>
      <c r="D29" s="84">
        <f t="shared" si="0"/>
        <v>2.2499950000000001E-5</v>
      </c>
      <c r="E29" s="78">
        <v>2.5260000000000001E-2</v>
      </c>
      <c r="F29" s="79">
        <v>0.23549999999999999</v>
      </c>
      <c r="G29" s="75">
        <f t="shared" si="1"/>
        <v>0.26075999999999999</v>
      </c>
      <c r="H29" s="76">
        <v>10</v>
      </c>
      <c r="I29" s="77" t="s">
        <v>70</v>
      </c>
      <c r="J29" s="83">
        <f t="shared" si="2"/>
        <v>1E-3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499.99900000000002</v>
      </c>
      <c r="C30" s="77" t="s">
        <v>69</v>
      </c>
      <c r="D30" s="84">
        <f t="shared" si="0"/>
        <v>2.4999950000000001E-5</v>
      </c>
      <c r="E30" s="78">
        <v>2.6630000000000001E-2</v>
      </c>
      <c r="F30" s="79">
        <v>0.24529999999999999</v>
      </c>
      <c r="G30" s="75">
        <f t="shared" si="1"/>
        <v>0.27193000000000001</v>
      </c>
      <c r="H30" s="76">
        <v>10</v>
      </c>
      <c r="I30" s="77" t="s">
        <v>70</v>
      </c>
      <c r="J30" s="83">
        <f t="shared" si="2"/>
        <v>1E-3</v>
      </c>
      <c r="K30" s="76">
        <v>12</v>
      </c>
      <c r="L30" s="77" t="s">
        <v>70</v>
      </c>
      <c r="M30" s="83">
        <f t="shared" si="3"/>
        <v>1.2000000000000001E-3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549.99900000000002</v>
      </c>
      <c r="C31" s="77" t="s">
        <v>69</v>
      </c>
      <c r="D31" s="84">
        <f t="shared" si="0"/>
        <v>2.7499950000000001E-5</v>
      </c>
      <c r="E31" s="78">
        <v>2.793E-2</v>
      </c>
      <c r="F31" s="79">
        <v>0.25430000000000003</v>
      </c>
      <c r="G31" s="75">
        <f t="shared" si="1"/>
        <v>0.28223000000000004</v>
      </c>
      <c r="H31" s="76">
        <v>11</v>
      </c>
      <c r="I31" s="77" t="s">
        <v>70</v>
      </c>
      <c r="J31" s="83">
        <f t="shared" si="2"/>
        <v>1.0999999999999998E-3</v>
      </c>
      <c r="K31" s="76">
        <v>12</v>
      </c>
      <c r="L31" s="77" t="s">
        <v>70</v>
      </c>
      <c r="M31" s="83">
        <f t="shared" si="3"/>
        <v>1.2000000000000001E-3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599.99900000000002</v>
      </c>
      <c r="C32" s="77" t="s">
        <v>69</v>
      </c>
      <c r="D32" s="84">
        <f t="shared" si="0"/>
        <v>2.9999950000000001E-5</v>
      </c>
      <c r="E32" s="78">
        <v>2.9170000000000001E-2</v>
      </c>
      <c r="F32" s="79">
        <v>0.26269999999999999</v>
      </c>
      <c r="G32" s="75">
        <f t="shared" si="1"/>
        <v>0.29186999999999996</v>
      </c>
      <c r="H32" s="76">
        <v>12</v>
      </c>
      <c r="I32" s="77" t="s">
        <v>70</v>
      </c>
      <c r="J32" s="83">
        <f t="shared" si="2"/>
        <v>1.2000000000000001E-3</v>
      </c>
      <c r="K32" s="76">
        <v>13</v>
      </c>
      <c r="L32" s="77" t="s">
        <v>70</v>
      </c>
      <c r="M32" s="83">
        <f t="shared" si="3"/>
        <v>1.2999999999999999E-3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649.99900000000002</v>
      </c>
      <c r="C33" s="77" t="s">
        <v>69</v>
      </c>
      <c r="D33" s="84">
        <f t="shared" si="0"/>
        <v>3.249995E-5</v>
      </c>
      <c r="E33" s="78">
        <v>3.0360000000000002E-2</v>
      </c>
      <c r="F33" s="79">
        <v>0.27050000000000002</v>
      </c>
      <c r="G33" s="75">
        <f t="shared" si="1"/>
        <v>0.30086000000000002</v>
      </c>
      <c r="H33" s="76">
        <v>12</v>
      </c>
      <c r="I33" s="77" t="s">
        <v>70</v>
      </c>
      <c r="J33" s="83">
        <f t="shared" si="2"/>
        <v>1.2000000000000001E-3</v>
      </c>
      <c r="K33" s="76">
        <v>13</v>
      </c>
      <c r="L33" s="77" t="s">
        <v>70</v>
      </c>
      <c r="M33" s="83">
        <f t="shared" si="3"/>
        <v>1.2999999999999999E-3</v>
      </c>
      <c r="N33" s="76">
        <v>10</v>
      </c>
      <c r="O33" s="77" t="s">
        <v>70</v>
      </c>
      <c r="P33" s="83">
        <f t="shared" si="4"/>
        <v>1E-3</v>
      </c>
    </row>
    <row r="34" spans="1:16">
      <c r="A34" s="1">
        <f t="shared" si="5"/>
        <v>34</v>
      </c>
      <c r="B34" s="76">
        <v>699.99900000000002</v>
      </c>
      <c r="C34" s="77" t="s">
        <v>69</v>
      </c>
      <c r="D34" s="84">
        <f t="shared" si="0"/>
        <v>3.499995E-5</v>
      </c>
      <c r="E34" s="78">
        <v>3.1510000000000003E-2</v>
      </c>
      <c r="F34" s="79">
        <v>0.27779999999999999</v>
      </c>
      <c r="G34" s="75">
        <f t="shared" si="1"/>
        <v>0.30930999999999997</v>
      </c>
      <c r="H34" s="76">
        <v>13</v>
      </c>
      <c r="I34" s="77" t="s">
        <v>70</v>
      </c>
      <c r="J34" s="83">
        <f t="shared" si="2"/>
        <v>1.2999999999999999E-3</v>
      </c>
      <c r="K34" s="76">
        <v>14</v>
      </c>
      <c r="L34" s="77" t="s">
        <v>70</v>
      </c>
      <c r="M34" s="83">
        <f t="shared" si="3"/>
        <v>1.4E-3</v>
      </c>
      <c r="N34" s="76">
        <v>11</v>
      </c>
      <c r="O34" s="77" t="s">
        <v>70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799.99900000000002</v>
      </c>
      <c r="C35" s="77" t="s">
        <v>69</v>
      </c>
      <c r="D35" s="84">
        <f t="shared" si="0"/>
        <v>3.999995E-5</v>
      </c>
      <c r="E35" s="78">
        <v>3.3680000000000002E-2</v>
      </c>
      <c r="F35" s="79">
        <v>0.29099999999999998</v>
      </c>
      <c r="G35" s="75">
        <f t="shared" si="1"/>
        <v>0.32467999999999997</v>
      </c>
      <c r="H35" s="76">
        <v>14</v>
      </c>
      <c r="I35" s="77" t="s">
        <v>70</v>
      </c>
      <c r="J35" s="83">
        <f t="shared" si="2"/>
        <v>1.4E-3</v>
      </c>
      <c r="K35" s="76">
        <v>15</v>
      </c>
      <c r="L35" s="77" t="s">
        <v>70</v>
      </c>
      <c r="M35" s="83">
        <f t="shared" si="3"/>
        <v>1.5E-3</v>
      </c>
      <c r="N35" s="76">
        <v>11</v>
      </c>
      <c r="O35" s="77" t="s">
        <v>70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899.99900000000002</v>
      </c>
      <c r="C36" s="77" t="s">
        <v>69</v>
      </c>
      <c r="D36" s="84">
        <f t="shared" si="0"/>
        <v>4.4999950000000006E-5</v>
      </c>
      <c r="E36" s="78">
        <v>3.5729999999999998E-2</v>
      </c>
      <c r="F36" s="79">
        <v>0.3029</v>
      </c>
      <c r="G36" s="75">
        <f t="shared" si="1"/>
        <v>0.33862999999999999</v>
      </c>
      <c r="H36" s="76">
        <v>15</v>
      </c>
      <c r="I36" s="77" t="s">
        <v>70</v>
      </c>
      <c r="J36" s="83">
        <f t="shared" si="2"/>
        <v>1.5E-3</v>
      </c>
      <c r="K36" s="76">
        <v>16</v>
      </c>
      <c r="L36" s="77" t="s">
        <v>70</v>
      </c>
      <c r="M36" s="83">
        <f t="shared" si="3"/>
        <v>1.6000000000000001E-3</v>
      </c>
      <c r="N36" s="76">
        <v>12</v>
      </c>
      <c r="O36" s="77" t="s">
        <v>70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999.99900000000002</v>
      </c>
      <c r="C37" s="77" t="s">
        <v>69</v>
      </c>
      <c r="D37" s="84">
        <f t="shared" si="0"/>
        <v>4.9999950000000006E-5</v>
      </c>
      <c r="E37" s="78">
        <v>3.7659999999999999E-2</v>
      </c>
      <c r="F37" s="79">
        <v>0.31359999999999999</v>
      </c>
      <c r="G37" s="75">
        <f t="shared" si="1"/>
        <v>0.35126000000000002</v>
      </c>
      <c r="H37" s="76">
        <v>16</v>
      </c>
      <c r="I37" s="77" t="s">
        <v>70</v>
      </c>
      <c r="J37" s="83">
        <f t="shared" si="2"/>
        <v>1.6000000000000001E-3</v>
      </c>
      <c r="K37" s="76">
        <v>17</v>
      </c>
      <c r="L37" s="77" t="s">
        <v>70</v>
      </c>
      <c r="M37" s="83">
        <f t="shared" si="3"/>
        <v>1.7000000000000001E-3</v>
      </c>
      <c r="N37" s="76">
        <v>13</v>
      </c>
      <c r="O37" s="77" t="s">
        <v>70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1.1000000000000001</v>
      </c>
      <c r="C38" s="111" t="s">
        <v>71</v>
      </c>
      <c r="D38" s="84">
        <f t="shared" ref="D38:D69" si="6">B38/1000/$C$5</f>
        <v>5.5000000000000002E-5</v>
      </c>
      <c r="E38" s="78">
        <v>3.95E-2</v>
      </c>
      <c r="F38" s="79">
        <v>0.32329999999999998</v>
      </c>
      <c r="G38" s="75">
        <f t="shared" si="1"/>
        <v>0.36279999999999996</v>
      </c>
      <c r="H38" s="76">
        <v>17</v>
      </c>
      <c r="I38" s="77" t="s">
        <v>70</v>
      </c>
      <c r="J38" s="83">
        <f t="shared" si="2"/>
        <v>1.7000000000000001E-3</v>
      </c>
      <c r="K38" s="76">
        <v>18</v>
      </c>
      <c r="L38" s="77" t="s">
        <v>70</v>
      </c>
      <c r="M38" s="83">
        <f t="shared" si="3"/>
        <v>1.8E-3</v>
      </c>
      <c r="N38" s="76">
        <v>14</v>
      </c>
      <c r="O38" s="77" t="s">
        <v>70</v>
      </c>
      <c r="P38" s="83">
        <f t="shared" si="4"/>
        <v>1.4E-3</v>
      </c>
    </row>
    <row r="39" spans="1:16">
      <c r="A39" s="1">
        <f t="shared" si="5"/>
        <v>39</v>
      </c>
      <c r="B39" s="76">
        <v>1.2</v>
      </c>
      <c r="C39" s="77" t="s">
        <v>71</v>
      </c>
      <c r="D39" s="84">
        <f t="shared" si="6"/>
        <v>5.9999999999999995E-5</v>
      </c>
      <c r="E39" s="78">
        <v>4.1259999999999998E-2</v>
      </c>
      <c r="F39" s="79">
        <v>0.33210000000000001</v>
      </c>
      <c r="G39" s="75">
        <f t="shared" si="1"/>
        <v>0.37336000000000003</v>
      </c>
      <c r="H39" s="76">
        <v>18</v>
      </c>
      <c r="I39" s="77" t="s">
        <v>70</v>
      </c>
      <c r="J39" s="83">
        <f t="shared" si="2"/>
        <v>1.8E-3</v>
      </c>
      <c r="K39" s="76">
        <v>19</v>
      </c>
      <c r="L39" s="77" t="s">
        <v>70</v>
      </c>
      <c r="M39" s="83">
        <f t="shared" si="3"/>
        <v>1.9E-3</v>
      </c>
      <c r="N39" s="76">
        <v>14</v>
      </c>
      <c r="O39" s="77" t="s">
        <v>70</v>
      </c>
      <c r="P39" s="83">
        <f t="shared" si="4"/>
        <v>1.4E-3</v>
      </c>
    </row>
    <row r="40" spans="1:16">
      <c r="A40" s="1">
        <f t="shared" si="5"/>
        <v>40</v>
      </c>
      <c r="B40" s="76">
        <v>1.3</v>
      </c>
      <c r="C40" s="77" t="s">
        <v>71</v>
      </c>
      <c r="D40" s="84">
        <f t="shared" si="6"/>
        <v>6.4999999999999994E-5</v>
      </c>
      <c r="E40" s="78">
        <v>4.2939999999999999E-2</v>
      </c>
      <c r="F40" s="79">
        <v>0.34029999999999999</v>
      </c>
      <c r="G40" s="75">
        <f t="shared" si="1"/>
        <v>0.38323999999999997</v>
      </c>
      <c r="H40" s="76">
        <v>19</v>
      </c>
      <c r="I40" s="77" t="s">
        <v>70</v>
      </c>
      <c r="J40" s="83">
        <f t="shared" si="2"/>
        <v>1.9E-3</v>
      </c>
      <c r="K40" s="76">
        <v>19</v>
      </c>
      <c r="L40" s="77" t="s">
        <v>70</v>
      </c>
      <c r="M40" s="83">
        <f t="shared" si="3"/>
        <v>1.9E-3</v>
      </c>
      <c r="N40" s="76">
        <v>15</v>
      </c>
      <c r="O40" s="77" t="s">
        <v>70</v>
      </c>
      <c r="P40" s="83">
        <f t="shared" si="4"/>
        <v>1.5E-3</v>
      </c>
    </row>
    <row r="41" spans="1:16">
      <c r="A41" s="1">
        <f t="shared" si="5"/>
        <v>41</v>
      </c>
      <c r="B41" s="76">
        <v>1.4</v>
      </c>
      <c r="C41" s="77" t="s">
        <v>71</v>
      </c>
      <c r="D41" s="84">
        <f t="shared" si="6"/>
        <v>6.9999999999999994E-5</v>
      </c>
      <c r="E41" s="78">
        <v>4.4560000000000002E-2</v>
      </c>
      <c r="F41" s="79">
        <v>0.3478</v>
      </c>
      <c r="G41" s="75">
        <f t="shared" si="1"/>
        <v>0.39235999999999999</v>
      </c>
      <c r="H41" s="76">
        <v>20</v>
      </c>
      <c r="I41" s="77" t="s">
        <v>70</v>
      </c>
      <c r="J41" s="83">
        <f t="shared" si="2"/>
        <v>2E-3</v>
      </c>
      <c r="K41" s="76">
        <v>20</v>
      </c>
      <c r="L41" s="77" t="s">
        <v>70</v>
      </c>
      <c r="M41" s="83">
        <f t="shared" si="3"/>
        <v>2E-3</v>
      </c>
      <c r="N41" s="76">
        <v>16</v>
      </c>
      <c r="O41" s="77" t="s">
        <v>70</v>
      </c>
      <c r="P41" s="83">
        <f t="shared" si="4"/>
        <v>1.6000000000000001E-3</v>
      </c>
    </row>
    <row r="42" spans="1:16">
      <c r="A42" s="1">
        <f t="shared" si="5"/>
        <v>42</v>
      </c>
      <c r="B42" s="76">
        <v>1.5</v>
      </c>
      <c r="C42" s="77" t="s">
        <v>71</v>
      </c>
      <c r="D42" s="84">
        <f t="shared" si="6"/>
        <v>7.5000000000000007E-5</v>
      </c>
      <c r="E42" s="78">
        <v>4.6129999999999997E-2</v>
      </c>
      <c r="F42" s="79">
        <v>0.35489999999999999</v>
      </c>
      <c r="G42" s="75">
        <f t="shared" si="1"/>
        <v>0.40103</v>
      </c>
      <c r="H42" s="76">
        <v>21</v>
      </c>
      <c r="I42" s="77" t="s">
        <v>70</v>
      </c>
      <c r="J42" s="83">
        <f t="shared" si="2"/>
        <v>2.1000000000000003E-3</v>
      </c>
      <c r="K42" s="76">
        <v>21</v>
      </c>
      <c r="L42" s="77" t="s">
        <v>70</v>
      </c>
      <c r="M42" s="83">
        <f t="shared" si="3"/>
        <v>2.1000000000000003E-3</v>
      </c>
      <c r="N42" s="76">
        <v>16</v>
      </c>
      <c r="O42" s="77" t="s">
        <v>70</v>
      </c>
      <c r="P42" s="83">
        <f t="shared" si="4"/>
        <v>1.6000000000000001E-3</v>
      </c>
    </row>
    <row r="43" spans="1:16">
      <c r="A43" s="1">
        <f t="shared" si="5"/>
        <v>43</v>
      </c>
      <c r="B43" s="76">
        <v>1.6</v>
      </c>
      <c r="C43" s="77" t="s">
        <v>71</v>
      </c>
      <c r="D43" s="84">
        <f t="shared" si="6"/>
        <v>8.0000000000000007E-5</v>
      </c>
      <c r="E43" s="78">
        <v>4.7640000000000002E-2</v>
      </c>
      <c r="F43" s="79">
        <v>0.3614</v>
      </c>
      <c r="G43" s="75">
        <f t="shared" si="1"/>
        <v>0.40904000000000001</v>
      </c>
      <c r="H43" s="76">
        <v>22</v>
      </c>
      <c r="I43" s="77" t="s">
        <v>70</v>
      </c>
      <c r="J43" s="83">
        <f t="shared" si="2"/>
        <v>2.1999999999999997E-3</v>
      </c>
      <c r="K43" s="76">
        <v>22</v>
      </c>
      <c r="L43" s="77" t="s">
        <v>70</v>
      </c>
      <c r="M43" s="83">
        <f t="shared" si="3"/>
        <v>2.1999999999999997E-3</v>
      </c>
      <c r="N43" s="76">
        <v>17</v>
      </c>
      <c r="O43" s="77" t="s">
        <v>70</v>
      </c>
      <c r="P43" s="83">
        <f t="shared" si="4"/>
        <v>1.7000000000000001E-3</v>
      </c>
    </row>
    <row r="44" spans="1:16">
      <c r="A44" s="1">
        <f t="shared" si="5"/>
        <v>44</v>
      </c>
      <c r="B44" s="76">
        <v>1.7</v>
      </c>
      <c r="C44" s="77" t="s">
        <v>71</v>
      </c>
      <c r="D44" s="84">
        <f t="shared" si="6"/>
        <v>8.4999999999999993E-5</v>
      </c>
      <c r="E44" s="78">
        <v>4.9099999999999998E-2</v>
      </c>
      <c r="F44" s="79">
        <v>0.36749999999999999</v>
      </c>
      <c r="G44" s="75">
        <f t="shared" si="1"/>
        <v>0.41659999999999997</v>
      </c>
      <c r="H44" s="76">
        <v>23</v>
      </c>
      <c r="I44" s="77" t="s">
        <v>70</v>
      </c>
      <c r="J44" s="83">
        <f t="shared" si="2"/>
        <v>2.3E-3</v>
      </c>
      <c r="K44" s="76">
        <v>23</v>
      </c>
      <c r="L44" s="77" t="s">
        <v>70</v>
      </c>
      <c r="M44" s="83">
        <f t="shared" si="3"/>
        <v>2.3E-3</v>
      </c>
      <c r="N44" s="76">
        <v>18</v>
      </c>
      <c r="O44" s="77" t="s">
        <v>70</v>
      </c>
      <c r="P44" s="83">
        <f t="shared" si="4"/>
        <v>1.8E-3</v>
      </c>
    </row>
    <row r="45" spans="1:16">
      <c r="A45" s="1">
        <f t="shared" si="5"/>
        <v>45</v>
      </c>
      <c r="B45" s="76">
        <v>1.8</v>
      </c>
      <c r="C45" s="77" t="s">
        <v>71</v>
      </c>
      <c r="D45" s="84">
        <f t="shared" si="6"/>
        <v>8.9999999999999992E-5</v>
      </c>
      <c r="E45" s="78">
        <v>5.0529999999999999E-2</v>
      </c>
      <c r="F45" s="79">
        <v>0.37330000000000002</v>
      </c>
      <c r="G45" s="75">
        <f t="shared" si="1"/>
        <v>0.42383000000000004</v>
      </c>
      <c r="H45" s="76">
        <v>24</v>
      </c>
      <c r="I45" s="77" t="s">
        <v>70</v>
      </c>
      <c r="J45" s="83">
        <f t="shared" si="2"/>
        <v>2.4000000000000002E-3</v>
      </c>
      <c r="K45" s="76">
        <v>24</v>
      </c>
      <c r="L45" s="77" t="s">
        <v>70</v>
      </c>
      <c r="M45" s="83">
        <f t="shared" si="3"/>
        <v>2.4000000000000002E-3</v>
      </c>
      <c r="N45" s="76">
        <v>18</v>
      </c>
      <c r="O45" s="77" t="s">
        <v>70</v>
      </c>
      <c r="P45" s="83">
        <f t="shared" si="4"/>
        <v>1.8E-3</v>
      </c>
    </row>
    <row r="46" spans="1:16">
      <c r="A46" s="1">
        <f t="shared" si="5"/>
        <v>46</v>
      </c>
      <c r="B46" s="76">
        <v>2</v>
      </c>
      <c r="C46" s="77" t="s">
        <v>71</v>
      </c>
      <c r="D46" s="84">
        <f t="shared" si="6"/>
        <v>1E-4</v>
      </c>
      <c r="E46" s="78">
        <v>5.3260000000000002E-2</v>
      </c>
      <c r="F46" s="79">
        <v>0.38369999999999999</v>
      </c>
      <c r="G46" s="75">
        <f t="shared" si="1"/>
        <v>0.43696000000000002</v>
      </c>
      <c r="H46" s="76">
        <v>25</v>
      </c>
      <c r="I46" s="77" t="s">
        <v>70</v>
      </c>
      <c r="J46" s="83">
        <f t="shared" si="2"/>
        <v>2.5000000000000001E-3</v>
      </c>
      <c r="K46" s="76">
        <v>25</v>
      </c>
      <c r="L46" s="77" t="s">
        <v>70</v>
      </c>
      <c r="M46" s="83">
        <f t="shared" si="3"/>
        <v>2.5000000000000001E-3</v>
      </c>
      <c r="N46" s="76">
        <v>19</v>
      </c>
      <c r="O46" s="77" t="s">
        <v>70</v>
      </c>
      <c r="P46" s="83">
        <f t="shared" si="4"/>
        <v>1.9E-3</v>
      </c>
    </row>
    <row r="47" spans="1:16">
      <c r="A47" s="1">
        <f t="shared" si="5"/>
        <v>47</v>
      </c>
      <c r="B47" s="76">
        <v>2.25</v>
      </c>
      <c r="C47" s="77" t="s">
        <v>71</v>
      </c>
      <c r="D47" s="84">
        <f t="shared" si="6"/>
        <v>1.125E-4</v>
      </c>
      <c r="E47" s="78">
        <v>5.6489999999999999E-2</v>
      </c>
      <c r="F47" s="79">
        <v>0.39529999999999998</v>
      </c>
      <c r="G47" s="75">
        <f t="shared" si="1"/>
        <v>0.45178999999999997</v>
      </c>
      <c r="H47" s="76">
        <v>28</v>
      </c>
      <c r="I47" s="77" t="s">
        <v>70</v>
      </c>
      <c r="J47" s="83">
        <f t="shared" si="2"/>
        <v>2.8E-3</v>
      </c>
      <c r="K47" s="76">
        <v>27</v>
      </c>
      <c r="L47" s="77" t="s">
        <v>70</v>
      </c>
      <c r="M47" s="83">
        <f t="shared" si="3"/>
        <v>2.7000000000000001E-3</v>
      </c>
      <c r="N47" s="76">
        <v>21</v>
      </c>
      <c r="O47" s="77" t="s">
        <v>70</v>
      </c>
      <c r="P47" s="83">
        <f t="shared" si="4"/>
        <v>2.1000000000000003E-3</v>
      </c>
    </row>
    <row r="48" spans="1:16">
      <c r="A48" s="1">
        <f t="shared" si="5"/>
        <v>48</v>
      </c>
      <c r="B48" s="76">
        <v>2.5</v>
      </c>
      <c r="C48" s="77" t="s">
        <v>71</v>
      </c>
      <c r="D48" s="84">
        <f t="shared" si="6"/>
        <v>1.25E-4</v>
      </c>
      <c r="E48" s="78">
        <v>5.9549999999999999E-2</v>
      </c>
      <c r="F48" s="79">
        <v>0.40539999999999998</v>
      </c>
      <c r="G48" s="75">
        <f t="shared" si="1"/>
        <v>0.46494999999999997</v>
      </c>
      <c r="H48" s="76">
        <v>30</v>
      </c>
      <c r="I48" s="77" t="s">
        <v>70</v>
      </c>
      <c r="J48" s="83">
        <f t="shared" si="2"/>
        <v>3.0000000000000001E-3</v>
      </c>
      <c r="K48" s="76">
        <v>29</v>
      </c>
      <c r="L48" s="77" t="s">
        <v>70</v>
      </c>
      <c r="M48" s="83">
        <f t="shared" si="3"/>
        <v>2.9000000000000002E-3</v>
      </c>
      <c r="N48" s="76">
        <v>22</v>
      </c>
      <c r="O48" s="77" t="s">
        <v>70</v>
      </c>
      <c r="P48" s="83">
        <f t="shared" si="4"/>
        <v>2.1999999999999997E-3</v>
      </c>
    </row>
    <row r="49" spans="1:16">
      <c r="A49" s="1">
        <f t="shared" si="5"/>
        <v>49</v>
      </c>
      <c r="B49" s="76">
        <v>2.75</v>
      </c>
      <c r="C49" s="77" t="s">
        <v>71</v>
      </c>
      <c r="D49" s="84">
        <f t="shared" si="6"/>
        <v>1.3749999999999998E-4</v>
      </c>
      <c r="E49" s="78">
        <v>6.2449999999999999E-2</v>
      </c>
      <c r="F49" s="79">
        <v>0.41439999999999999</v>
      </c>
      <c r="G49" s="75">
        <f t="shared" si="1"/>
        <v>0.47685</v>
      </c>
      <c r="H49" s="76">
        <v>32</v>
      </c>
      <c r="I49" s="77" t="s">
        <v>70</v>
      </c>
      <c r="J49" s="83">
        <f t="shared" si="2"/>
        <v>3.2000000000000002E-3</v>
      </c>
      <c r="K49" s="76">
        <v>31</v>
      </c>
      <c r="L49" s="77" t="s">
        <v>70</v>
      </c>
      <c r="M49" s="83">
        <f t="shared" si="3"/>
        <v>3.0999999999999999E-3</v>
      </c>
      <c r="N49" s="76">
        <v>24</v>
      </c>
      <c r="O49" s="77" t="s">
        <v>70</v>
      </c>
      <c r="P49" s="83">
        <f t="shared" si="4"/>
        <v>2.4000000000000002E-3</v>
      </c>
    </row>
    <row r="50" spans="1:16">
      <c r="A50" s="1">
        <f t="shared" si="5"/>
        <v>50</v>
      </c>
      <c r="B50" s="76">
        <v>3</v>
      </c>
      <c r="C50" s="77" t="s">
        <v>71</v>
      </c>
      <c r="D50" s="84">
        <f t="shared" si="6"/>
        <v>1.5000000000000001E-4</v>
      </c>
      <c r="E50" s="78">
        <v>6.5229999999999996E-2</v>
      </c>
      <c r="F50" s="79">
        <v>0.4224</v>
      </c>
      <c r="G50" s="75">
        <f t="shared" si="1"/>
        <v>0.48763000000000001</v>
      </c>
      <c r="H50" s="76">
        <v>34</v>
      </c>
      <c r="I50" s="77" t="s">
        <v>70</v>
      </c>
      <c r="J50" s="83">
        <f t="shared" si="2"/>
        <v>3.4000000000000002E-3</v>
      </c>
      <c r="K50" s="76">
        <v>32</v>
      </c>
      <c r="L50" s="77" t="s">
        <v>70</v>
      </c>
      <c r="M50" s="83">
        <f t="shared" si="3"/>
        <v>3.2000000000000002E-3</v>
      </c>
      <c r="N50" s="76">
        <v>25</v>
      </c>
      <c r="O50" s="77" t="s">
        <v>70</v>
      </c>
      <c r="P50" s="83">
        <f t="shared" si="4"/>
        <v>2.5000000000000001E-3</v>
      </c>
    </row>
    <row r="51" spans="1:16">
      <c r="A51" s="1">
        <f t="shared" si="5"/>
        <v>51</v>
      </c>
      <c r="B51" s="76">
        <v>3.25</v>
      </c>
      <c r="C51" s="77" t="s">
        <v>71</v>
      </c>
      <c r="D51" s="84">
        <f t="shared" si="6"/>
        <v>1.6249999999999999E-4</v>
      </c>
      <c r="E51" s="78">
        <v>6.7890000000000006E-2</v>
      </c>
      <c r="F51" s="79">
        <v>0.42949999999999999</v>
      </c>
      <c r="G51" s="75">
        <f t="shared" si="1"/>
        <v>0.49739</v>
      </c>
      <c r="H51" s="76">
        <v>36</v>
      </c>
      <c r="I51" s="77" t="s">
        <v>70</v>
      </c>
      <c r="J51" s="83">
        <f t="shared" si="2"/>
        <v>3.5999999999999999E-3</v>
      </c>
      <c r="K51" s="76">
        <v>34</v>
      </c>
      <c r="L51" s="77" t="s">
        <v>70</v>
      </c>
      <c r="M51" s="83">
        <f t="shared" si="3"/>
        <v>3.4000000000000002E-3</v>
      </c>
      <c r="N51" s="76">
        <v>26</v>
      </c>
      <c r="O51" s="77" t="s">
        <v>70</v>
      </c>
      <c r="P51" s="83">
        <f t="shared" si="4"/>
        <v>2.5999999999999999E-3</v>
      </c>
    </row>
    <row r="52" spans="1:16">
      <c r="A52" s="1">
        <f t="shared" si="5"/>
        <v>52</v>
      </c>
      <c r="B52" s="76">
        <v>3.5</v>
      </c>
      <c r="C52" s="77" t="s">
        <v>71</v>
      </c>
      <c r="D52" s="84">
        <f t="shared" si="6"/>
        <v>1.75E-4</v>
      </c>
      <c r="E52" s="78">
        <v>7.0459999999999995E-2</v>
      </c>
      <c r="F52" s="79">
        <v>0.436</v>
      </c>
      <c r="G52" s="75">
        <f t="shared" si="1"/>
        <v>0.50646000000000002</v>
      </c>
      <c r="H52" s="76">
        <v>38</v>
      </c>
      <c r="I52" s="77" t="s">
        <v>70</v>
      </c>
      <c r="J52" s="83">
        <f t="shared" ref="J52:J83" si="7">H52/1000/10</f>
        <v>3.8E-3</v>
      </c>
      <c r="K52" s="76">
        <v>36</v>
      </c>
      <c r="L52" s="77" t="s">
        <v>70</v>
      </c>
      <c r="M52" s="83">
        <f t="shared" ref="M52:M83" si="8">K52/1000/10</f>
        <v>3.5999999999999999E-3</v>
      </c>
      <c r="N52" s="76">
        <v>28</v>
      </c>
      <c r="O52" s="77" t="s">
        <v>70</v>
      </c>
      <c r="P52" s="83">
        <f t="shared" ref="P52:P83" si="9">N52/1000/10</f>
        <v>2.8E-3</v>
      </c>
    </row>
    <row r="53" spans="1:16">
      <c r="A53" s="1">
        <f t="shared" si="5"/>
        <v>53</v>
      </c>
      <c r="B53" s="76">
        <v>3.75</v>
      </c>
      <c r="C53" s="77" t="s">
        <v>71</v>
      </c>
      <c r="D53" s="84">
        <f t="shared" si="6"/>
        <v>1.875E-4</v>
      </c>
      <c r="E53" s="78">
        <v>7.2929999999999995E-2</v>
      </c>
      <c r="F53" s="79">
        <v>0.44190000000000002</v>
      </c>
      <c r="G53" s="75">
        <f t="shared" si="1"/>
        <v>0.51483000000000001</v>
      </c>
      <c r="H53" s="76">
        <v>40</v>
      </c>
      <c r="I53" s="77" t="s">
        <v>70</v>
      </c>
      <c r="J53" s="83">
        <f t="shared" si="7"/>
        <v>4.0000000000000001E-3</v>
      </c>
      <c r="K53" s="76">
        <v>38</v>
      </c>
      <c r="L53" s="77" t="s">
        <v>70</v>
      </c>
      <c r="M53" s="83">
        <f t="shared" si="8"/>
        <v>3.8E-3</v>
      </c>
      <c r="N53" s="76">
        <v>29</v>
      </c>
      <c r="O53" s="77" t="s">
        <v>70</v>
      </c>
      <c r="P53" s="83">
        <f t="shared" si="9"/>
        <v>2.9000000000000002E-3</v>
      </c>
    </row>
    <row r="54" spans="1:16">
      <c r="A54" s="1">
        <f t="shared" si="5"/>
        <v>54</v>
      </c>
      <c r="B54" s="76">
        <v>4</v>
      </c>
      <c r="C54" s="77" t="s">
        <v>71</v>
      </c>
      <c r="D54" s="84">
        <f t="shared" si="6"/>
        <v>2.0000000000000001E-4</v>
      </c>
      <c r="E54" s="78">
        <v>7.5319999999999998E-2</v>
      </c>
      <c r="F54" s="79">
        <v>0.44719999999999999</v>
      </c>
      <c r="G54" s="75">
        <f t="shared" si="1"/>
        <v>0.52251999999999998</v>
      </c>
      <c r="H54" s="76">
        <v>42</v>
      </c>
      <c r="I54" s="77" t="s">
        <v>70</v>
      </c>
      <c r="J54" s="83">
        <f t="shared" si="7"/>
        <v>4.2000000000000006E-3</v>
      </c>
      <c r="K54" s="76">
        <v>39</v>
      </c>
      <c r="L54" s="77" t="s">
        <v>70</v>
      </c>
      <c r="M54" s="83">
        <f t="shared" si="8"/>
        <v>3.8999999999999998E-3</v>
      </c>
      <c r="N54" s="76">
        <v>30</v>
      </c>
      <c r="O54" s="77" t="s">
        <v>70</v>
      </c>
      <c r="P54" s="83">
        <f t="shared" si="9"/>
        <v>3.0000000000000001E-3</v>
      </c>
    </row>
    <row r="55" spans="1:16">
      <c r="A55" s="1">
        <f t="shared" si="5"/>
        <v>55</v>
      </c>
      <c r="B55" s="76">
        <v>4.5</v>
      </c>
      <c r="C55" s="77" t="s">
        <v>71</v>
      </c>
      <c r="D55" s="84">
        <f t="shared" si="6"/>
        <v>2.2499999999999999E-4</v>
      </c>
      <c r="E55" s="78">
        <v>7.9890000000000003E-2</v>
      </c>
      <c r="F55" s="79">
        <v>0.45660000000000001</v>
      </c>
      <c r="G55" s="75">
        <f t="shared" si="1"/>
        <v>0.53649000000000002</v>
      </c>
      <c r="H55" s="76">
        <v>46</v>
      </c>
      <c r="I55" s="77" t="s">
        <v>70</v>
      </c>
      <c r="J55" s="83">
        <f t="shared" si="7"/>
        <v>4.5999999999999999E-3</v>
      </c>
      <c r="K55" s="76">
        <v>42</v>
      </c>
      <c r="L55" s="77" t="s">
        <v>70</v>
      </c>
      <c r="M55" s="83">
        <f t="shared" si="8"/>
        <v>4.2000000000000006E-3</v>
      </c>
      <c r="N55" s="76">
        <v>33</v>
      </c>
      <c r="O55" s="77" t="s">
        <v>70</v>
      </c>
      <c r="P55" s="83">
        <f t="shared" si="9"/>
        <v>3.3E-3</v>
      </c>
    </row>
    <row r="56" spans="1:16">
      <c r="A56" s="1">
        <f t="shared" si="5"/>
        <v>56</v>
      </c>
      <c r="B56" s="76">
        <v>5</v>
      </c>
      <c r="C56" s="77" t="s">
        <v>71</v>
      </c>
      <c r="D56" s="84">
        <f t="shared" si="6"/>
        <v>2.5000000000000001E-4</v>
      </c>
      <c r="E56" s="78">
        <v>8.4209999999999993E-2</v>
      </c>
      <c r="F56" s="79">
        <v>0.46439999999999998</v>
      </c>
      <c r="G56" s="75">
        <f t="shared" si="1"/>
        <v>0.54860999999999993</v>
      </c>
      <c r="H56" s="76">
        <v>50</v>
      </c>
      <c r="I56" s="77" t="s">
        <v>70</v>
      </c>
      <c r="J56" s="83">
        <f t="shared" si="7"/>
        <v>5.0000000000000001E-3</v>
      </c>
      <c r="K56" s="76">
        <v>46</v>
      </c>
      <c r="L56" s="77" t="s">
        <v>70</v>
      </c>
      <c r="M56" s="83">
        <f t="shared" si="8"/>
        <v>4.5999999999999999E-3</v>
      </c>
      <c r="N56" s="76">
        <v>35</v>
      </c>
      <c r="O56" s="77" t="s">
        <v>70</v>
      </c>
      <c r="P56" s="83">
        <f t="shared" si="9"/>
        <v>3.5000000000000005E-3</v>
      </c>
    </row>
    <row r="57" spans="1:16">
      <c r="A57" s="1">
        <f t="shared" si="5"/>
        <v>57</v>
      </c>
      <c r="B57" s="76">
        <v>5.5</v>
      </c>
      <c r="C57" s="77" t="s">
        <v>71</v>
      </c>
      <c r="D57" s="84">
        <f t="shared" si="6"/>
        <v>2.7499999999999996E-4</v>
      </c>
      <c r="E57" s="78">
        <v>8.8319999999999996E-2</v>
      </c>
      <c r="F57" s="79">
        <v>0.47110000000000002</v>
      </c>
      <c r="G57" s="75">
        <f t="shared" si="1"/>
        <v>0.55942000000000003</v>
      </c>
      <c r="H57" s="76">
        <v>54</v>
      </c>
      <c r="I57" s="77" t="s">
        <v>70</v>
      </c>
      <c r="J57" s="83">
        <f t="shared" si="7"/>
        <v>5.4000000000000003E-3</v>
      </c>
      <c r="K57" s="76">
        <v>49</v>
      </c>
      <c r="L57" s="77" t="s">
        <v>70</v>
      </c>
      <c r="M57" s="83">
        <f t="shared" si="8"/>
        <v>4.8999999999999998E-3</v>
      </c>
      <c r="N57" s="76">
        <v>38</v>
      </c>
      <c r="O57" s="77" t="s">
        <v>70</v>
      </c>
      <c r="P57" s="83">
        <f t="shared" si="9"/>
        <v>3.8E-3</v>
      </c>
    </row>
    <row r="58" spans="1:16">
      <c r="A58" s="1">
        <f t="shared" si="5"/>
        <v>58</v>
      </c>
      <c r="B58" s="76">
        <v>6</v>
      </c>
      <c r="C58" s="77" t="s">
        <v>71</v>
      </c>
      <c r="D58" s="84">
        <f t="shared" si="6"/>
        <v>3.0000000000000003E-4</v>
      </c>
      <c r="E58" s="78">
        <v>9.2249999999999999E-2</v>
      </c>
      <c r="F58" s="79">
        <v>0.4768</v>
      </c>
      <c r="G58" s="75">
        <f t="shared" si="1"/>
        <v>0.56905000000000006</v>
      </c>
      <c r="H58" s="76">
        <v>58</v>
      </c>
      <c r="I58" s="77" t="s">
        <v>70</v>
      </c>
      <c r="J58" s="83">
        <f t="shared" si="7"/>
        <v>5.8000000000000005E-3</v>
      </c>
      <c r="K58" s="76">
        <v>52</v>
      </c>
      <c r="L58" s="77" t="s">
        <v>70</v>
      </c>
      <c r="M58" s="83">
        <f t="shared" si="8"/>
        <v>5.1999999999999998E-3</v>
      </c>
      <c r="N58" s="76">
        <v>40</v>
      </c>
      <c r="O58" s="77" t="s">
        <v>70</v>
      </c>
      <c r="P58" s="83">
        <f t="shared" si="9"/>
        <v>4.0000000000000001E-3</v>
      </c>
    </row>
    <row r="59" spans="1:16">
      <c r="A59" s="1">
        <f t="shared" si="5"/>
        <v>59</v>
      </c>
      <c r="B59" s="76">
        <v>6.5</v>
      </c>
      <c r="C59" s="77" t="s">
        <v>71</v>
      </c>
      <c r="D59" s="84">
        <f t="shared" si="6"/>
        <v>3.2499999999999999E-4</v>
      </c>
      <c r="E59" s="78">
        <v>9.6019999999999994E-2</v>
      </c>
      <c r="F59" s="79">
        <v>0.48170000000000002</v>
      </c>
      <c r="G59" s="75">
        <f t="shared" si="1"/>
        <v>0.57772000000000001</v>
      </c>
      <c r="H59" s="76">
        <v>62</v>
      </c>
      <c r="I59" s="77" t="s">
        <v>70</v>
      </c>
      <c r="J59" s="83">
        <f t="shared" si="7"/>
        <v>6.1999999999999998E-3</v>
      </c>
      <c r="K59" s="76">
        <v>55</v>
      </c>
      <c r="L59" s="77" t="s">
        <v>70</v>
      </c>
      <c r="M59" s="83">
        <f t="shared" si="8"/>
        <v>5.4999999999999997E-3</v>
      </c>
      <c r="N59" s="76">
        <v>42</v>
      </c>
      <c r="O59" s="77" t="s">
        <v>70</v>
      </c>
      <c r="P59" s="83">
        <f t="shared" si="9"/>
        <v>4.2000000000000006E-3</v>
      </c>
    </row>
    <row r="60" spans="1:16">
      <c r="A60" s="1">
        <f t="shared" si="5"/>
        <v>60</v>
      </c>
      <c r="B60" s="76">
        <v>7</v>
      </c>
      <c r="C60" s="77" t="s">
        <v>71</v>
      </c>
      <c r="D60" s="84">
        <f t="shared" si="6"/>
        <v>3.5E-4</v>
      </c>
      <c r="E60" s="78">
        <v>9.9640000000000006E-2</v>
      </c>
      <c r="F60" s="79">
        <v>0.4859</v>
      </c>
      <c r="G60" s="75">
        <f t="shared" si="1"/>
        <v>0.58553999999999995</v>
      </c>
      <c r="H60" s="76">
        <v>66</v>
      </c>
      <c r="I60" s="77" t="s">
        <v>70</v>
      </c>
      <c r="J60" s="83">
        <f t="shared" si="7"/>
        <v>6.6E-3</v>
      </c>
      <c r="K60" s="76">
        <v>58</v>
      </c>
      <c r="L60" s="77" t="s">
        <v>70</v>
      </c>
      <c r="M60" s="83">
        <f t="shared" si="8"/>
        <v>5.8000000000000005E-3</v>
      </c>
      <c r="N60" s="76">
        <v>45</v>
      </c>
      <c r="O60" s="77" t="s">
        <v>70</v>
      </c>
      <c r="P60" s="83">
        <f t="shared" si="9"/>
        <v>4.4999999999999997E-3</v>
      </c>
    </row>
    <row r="61" spans="1:16">
      <c r="A61" s="1">
        <f t="shared" si="5"/>
        <v>61</v>
      </c>
      <c r="B61" s="76">
        <v>8</v>
      </c>
      <c r="C61" s="77" t="s">
        <v>71</v>
      </c>
      <c r="D61" s="84">
        <f t="shared" si="6"/>
        <v>4.0000000000000002E-4</v>
      </c>
      <c r="E61" s="78">
        <v>0.1065</v>
      </c>
      <c r="F61" s="79">
        <v>0.49270000000000003</v>
      </c>
      <c r="G61" s="75">
        <f t="shared" si="1"/>
        <v>0.59920000000000007</v>
      </c>
      <c r="H61" s="76">
        <v>74</v>
      </c>
      <c r="I61" s="77" t="s">
        <v>70</v>
      </c>
      <c r="J61" s="83">
        <f t="shared" si="7"/>
        <v>7.3999999999999995E-3</v>
      </c>
      <c r="K61" s="76">
        <v>64</v>
      </c>
      <c r="L61" s="77" t="s">
        <v>70</v>
      </c>
      <c r="M61" s="83">
        <f t="shared" si="8"/>
        <v>6.4000000000000003E-3</v>
      </c>
      <c r="N61" s="76">
        <v>49</v>
      </c>
      <c r="O61" s="77" t="s">
        <v>70</v>
      </c>
      <c r="P61" s="83">
        <f t="shared" si="9"/>
        <v>4.8999999999999998E-3</v>
      </c>
    </row>
    <row r="62" spans="1:16">
      <c r="A62" s="1">
        <f t="shared" si="5"/>
        <v>62</v>
      </c>
      <c r="B62" s="76">
        <v>9</v>
      </c>
      <c r="C62" s="77" t="s">
        <v>71</v>
      </c>
      <c r="D62" s="84">
        <f t="shared" si="6"/>
        <v>4.4999999999999999E-4</v>
      </c>
      <c r="E62" s="78">
        <v>0.113</v>
      </c>
      <c r="F62" s="79">
        <v>0.49769999999999998</v>
      </c>
      <c r="G62" s="75">
        <f t="shared" si="1"/>
        <v>0.61070000000000002</v>
      </c>
      <c r="H62" s="76">
        <v>81</v>
      </c>
      <c r="I62" s="77" t="s">
        <v>70</v>
      </c>
      <c r="J62" s="83">
        <f t="shared" si="7"/>
        <v>8.0999999999999996E-3</v>
      </c>
      <c r="K62" s="76">
        <v>70</v>
      </c>
      <c r="L62" s="77" t="s">
        <v>70</v>
      </c>
      <c r="M62" s="83">
        <f t="shared" si="8"/>
        <v>7.000000000000001E-3</v>
      </c>
      <c r="N62" s="76">
        <v>54</v>
      </c>
      <c r="O62" s="77" t="s">
        <v>70</v>
      </c>
      <c r="P62" s="83">
        <f t="shared" si="9"/>
        <v>5.4000000000000003E-3</v>
      </c>
    </row>
    <row r="63" spans="1:16">
      <c r="A63" s="1">
        <f t="shared" si="5"/>
        <v>63</v>
      </c>
      <c r="B63" s="76">
        <v>10</v>
      </c>
      <c r="C63" s="77" t="s">
        <v>71</v>
      </c>
      <c r="D63" s="84">
        <f t="shared" si="6"/>
        <v>5.0000000000000001E-4</v>
      </c>
      <c r="E63" s="78">
        <v>0.1191</v>
      </c>
      <c r="F63" s="79">
        <v>0.50139999999999996</v>
      </c>
      <c r="G63" s="75">
        <f t="shared" si="1"/>
        <v>0.62049999999999994</v>
      </c>
      <c r="H63" s="76">
        <v>89</v>
      </c>
      <c r="I63" s="77" t="s">
        <v>70</v>
      </c>
      <c r="J63" s="83">
        <f t="shared" si="7"/>
        <v>8.8999999999999999E-3</v>
      </c>
      <c r="K63" s="76">
        <v>75</v>
      </c>
      <c r="L63" s="77" t="s">
        <v>70</v>
      </c>
      <c r="M63" s="83">
        <f t="shared" si="8"/>
        <v>7.4999999999999997E-3</v>
      </c>
      <c r="N63" s="76">
        <v>58</v>
      </c>
      <c r="O63" s="77" t="s">
        <v>70</v>
      </c>
      <c r="P63" s="83">
        <f t="shared" si="9"/>
        <v>5.8000000000000005E-3</v>
      </c>
    </row>
    <row r="64" spans="1:16">
      <c r="A64" s="1">
        <f t="shared" si="5"/>
        <v>64</v>
      </c>
      <c r="B64" s="76">
        <v>11</v>
      </c>
      <c r="C64" s="77" t="s">
        <v>71</v>
      </c>
      <c r="D64" s="84">
        <f t="shared" si="6"/>
        <v>5.4999999999999992E-4</v>
      </c>
      <c r="E64" s="78">
        <v>0.1249</v>
      </c>
      <c r="F64" s="79">
        <v>0.504</v>
      </c>
      <c r="G64" s="75">
        <f t="shared" si="1"/>
        <v>0.62890000000000001</v>
      </c>
      <c r="H64" s="76">
        <v>97</v>
      </c>
      <c r="I64" s="77" t="s">
        <v>70</v>
      </c>
      <c r="J64" s="83">
        <f t="shared" si="7"/>
        <v>9.7000000000000003E-3</v>
      </c>
      <c r="K64" s="76">
        <v>81</v>
      </c>
      <c r="L64" s="77" t="s">
        <v>70</v>
      </c>
      <c r="M64" s="83">
        <f t="shared" si="8"/>
        <v>8.0999999999999996E-3</v>
      </c>
      <c r="N64" s="76">
        <v>62</v>
      </c>
      <c r="O64" s="77" t="s">
        <v>70</v>
      </c>
      <c r="P64" s="83">
        <f t="shared" si="9"/>
        <v>6.1999999999999998E-3</v>
      </c>
    </row>
    <row r="65" spans="1:16">
      <c r="A65" s="1">
        <f t="shared" si="5"/>
        <v>65</v>
      </c>
      <c r="B65" s="76">
        <v>12</v>
      </c>
      <c r="C65" s="77" t="s">
        <v>71</v>
      </c>
      <c r="D65" s="84">
        <f t="shared" si="6"/>
        <v>6.0000000000000006E-4</v>
      </c>
      <c r="E65" s="78">
        <v>0.1305</v>
      </c>
      <c r="F65" s="79">
        <v>0.50580000000000003</v>
      </c>
      <c r="G65" s="75">
        <f t="shared" si="1"/>
        <v>0.63630000000000009</v>
      </c>
      <c r="H65" s="76">
        <v>104</v>
      </c>
      <c r="I65" s="77" t="s">
        <v>70</v>
      </c>
      <c r="J65" s="83">
        <f t="shared" si="7"/>
        <v>1.04E-2</v>
      </c>
      <c r="K65" s="76">
        <v>87</v>
      </c>
      <c r="L65" s="77" t="s">
        <v>70</v>
      </c>
      <c r="M65" s="83">
        <f t="shared" si="8"/>
        <v>8.6999999999999994E-3</v>
      </c>
      <c r="N65" s="76">
        <v>66</v>
      </c>
      <c r="O65" s="77" t="s">
        <v>70</v>
      </c>
      <c r="P65" s="83">
        <f t="shared" si="9"/>
        <v>6.6E-3</v>
      </c>
    </row>
    <row r="66" spans="1:16">
      <c r="A66" s="1">
        <f t="shared" si="5"/>
        <v>66</v>
      </c>
      <c r="B66" s="76">
        <v>13</v>
      </c>
      <c r="C66" s="77" t="s">
        <v>71</v>
      </c>
      <c r="D66" s="84">
        <f t="shared" si="6"/>
        <v>6.4999999999999997E-4</v>
      </c>
      <c r="E66" s="78">
        <v>0.1358</v>
      </c>
      <c r="F66" s="79">
        <v>0.50700000000000001</v>
      </c>
      <c r="G66" s="75">
        <f t="shared" si="1"/>
        <v>0.64280000000000004</v>
      </c>
      <c r="H66" s="76">
        <v>112</v>
      </c>
      <c r="I66" s="77" t="s">
        <v>70</v>
      </c>
      <c r="J66" s="83">
        <f t="shared" si="7"/>
        <v>1.12E-2</v>
      </c>
      <c r="K66" s="76">
        <v>92</v>
      </c>
      <c r="L66" s="77" t="s">
        <v>70</v>
      </c>
      <c r="M66" s="83">
        <f t="shared" si="8"/>
        <v>9.1999999999999998E-3</v>
      </c>
      <c r="N66" s="76">
        <v>71</v>
      </c>
      <c r="O66" s="77" t="s">
        <v>70</v>
      </c>
      <c r="P66" s="83">
        <f t="shared" si="9"/>
        <v>7.0999999999999995E-3</v>
      </c>
    </row>
    <row r="67" spans="1:16">
      <c r="A67" s="1">
        <f t="shared" si="5"/>
        <v>67</v>
      </c>
      <c r="B67" s="76">
        <v>14</v>
      </c>
      <c r="C67" s="77" t="s">
        <v>71</v>
      </c>
      <c r="D67" s="84">
        <f t="shared" si="6"/>
        <v>6.9999999999999999E-4</v>
      </c>
      <c r="E67" s="78">
        <v>0.1409</v>
      </c>
      <c r="F67" s="79">
        <v>0.50760000000000005</v>
      </c>
      <c r="G67" s="75">
        <f t="shared" si="1"/>
        <v>0.64850000000000008</v>
      </c>
      <c r="H67" s="76">
        <v>120</v>
      </c>
      <c r="I67" s="77" t="s">
        <v>70</v>
      </c>
      <c r="J67" s="83">
        <f t="shared" si="7"/>
        <v>1.2E-2</v>
      </c>
      <c r="K67" s="76">
        <v>98</v>
      </c>
      <c r="L67" s="77" t="s">
        <v>70</v>
      </c>
      <c r="M67" s="83">
        <f t="shared" si="8"/>
        <v>9.7999999999999997E-3</v>
      </c>
      <c r="N67" s="76">
        <v>75</v>
      </c>
      <c r="O67" s="77" t="s">
        <v>70</v>
      </c>
      <c r="P67" s="83">
        <f t="shared" si="9"/>
        <v>7.4999999999999997E-3</v>
      </c>
    </row>
    <row r="68" spans="1:16">
      <c r="A68" s="1">
        <f t="shared" si="5"/>
        <v>68</v>
      </c>
      <c r="B68" s="76">
        <v>15</v>
      </c>
      <c r="C68" s="77" t="s">
        <v>71</v>
      </c>
      <c r="D68" s="84">
        <f t="shared" si="6"/>
        <v>7.5000000000000002E-4</v>
      </c>
      <c r="E68" s="78">
        <v>0.1459</v>
      </c>
      <c r="F68" s="79">
        <v>0.50770000000000004</v>
      </c>
      <c r="G68" s="75">
        <f t="shared" si="1"/>
        <v>0.65360000000000007</v>
      </c>
      <c r="H68" s="76">
        <v>127</v>
      </c>
      <c r="I68" s="77" t="s">
        <v>70</v>
      </c>
      <c r="J68" s="83">
        <f t="shared" si="7"/>
        <v>1.2699999999999999E-2</v>
      </c>
      <c r="K68" s="76">
        <v>103</v>
      </c>
      <c r="L68" s="77" t="s">
        <v>70</v>
      </c>
      <c r="M68" s="83">
        <f t="shared" si="8"/>
        <v>1.03E-2</v>
      </c>
      <c r="N68" s="76">
        <v>79</v>
      </c>
      <c r="O68" s="77" t="s">
        <v>70</v>
      </c>
      <c r="P68" s="83">
        <f t="shared" si="9"/>
        <v>7.9000000000000008E-3</v>
      </c>
    </row>
    <row r="69" spans="1:16">
      <c r="A69" s="1">
        <f t="shared" si="5"/>
        <v>69</v>
      </c>
      <c r="B69" s="76">
        <v>16</v>
      </c>
      <c r="C69" s="77" t="s">
        <v>71</v>
      </c>
      <c r="D69" s="84">
        <f t="shared" si="6"/>
        <v>8.0000000000000004E-4</v>
      </c>
      <c r="E69" s="78">
        <v>0.15060000000000001</v>
      </c>
      <c r="F69" s="79">
        <v>0.50749999999999995</v>
      </c>
      <c r="G69" s="75">
        <f t="shared" si="1"/>
        <v>0.65809999999999991</v>
      </c>
      <c r="H69" s="76">
        <v>135</v>
      </c>
      <c r="I69" s="77" t="s">
        <v>70</v>
      </c>
      <c r="J69" s="83">
        <f t="shared" si="7"/>
        <v>1.3500000000000002E-2</v>
      </c>
      <c r="K69" s="76">
        <v>109</v>
      </c>
      <c r="L69" s="77" t="s">
        <v>70</v>
      </c>
      <c r="M69" s="83">
        <f t="shared" si="8"/>
        <v>1.09E-2</v>
      </c>
      <c r="N69" s="76">
        <v>83</v>
      </c>
      <c r="O69" s="77" t="s">
        <v>70</v>
      </c>
      <c r="P69" s="83">
        <f t="shared" si="9"/>
        <v>8.3000000000000001E-3</v>
      </c>
    </row>
    <row r="70" spans="1:16">
      <c r="A70" s="1">
        <f t="shared" si="5"/>
        <v>70</v>
      </c>
      <c r="B70" s="76">
        <v>17</v>
      </c>
      <c r="C70" s="77" t="s">
        <v>71</v>
      </c>
      <c r="D70" s="84">
        <f t="shared" ref="D70:D101" si="10">B70/1000/$C$5</f>
        <v>8.5000000000000006E-4</v>
      </c>
      <c r="E70" s="78">
        <v>0.15529999999999999</v>
      </c>
      <c r="F70" s="79">
        <v>0.50690000000000002</v>
      </c>
      <c r="G70" s="75">
        <f t="shared" si="1"/>
        <v>0.66220000000000001</v>
      </c>
      <c r="H70" s="76">
        <v>143</v>
      </c>
      <c r="I70" s="77" t="s">
        <v>70</v>
      </c>
      <c r="J70" s="83">
        <f t="shared" si="7"/>
        <v>1.4299999999999998E-2</v>
      </c>
      <c r="K70" s="76">
        <v>115</v>
      </c>
      <c r="L70" s="77" t="s">
        <v>70</v>
      </c>
      <c r="M70" s="83">
        <f t="shared" si="8"/>
        <v>1.15E-2</v>
      </c>
      <c r="N70" s="76">
        <v>87</v>
      </c>
      <c r="O70" s="77" t="s">
        <v>70</v>
      </c>
      <c r="P70" s="83">
        <f t="shared" si="9"/>
        <v>8.6999999999999994E-3</v>
      </c>
    </row>
    <row r="71" spans="1:16">
      <c r="A71" s="1">
        <f t="shared" si="5"/>
        <v>71</v>
      </c>
      <c r="B71" s="76">
        <v>18</v>
      </c>
      <c r="C71" s="77" t="s">
        <v>71</v>
      </c>
      <c r="D71" s="84">
        <f t="shared" si="10"/>
        <v>8.9999999999999998E-4</v>
      </c>
      <c r="E71" s="78">
        <v>0.1598</v>
      </c>
      <c r="F71" s="79">
        <v>0.50609999999999999</v>
      </c>
      <c r="G71" s="75">
        <f t="shared" si="1"/>
        <v>0.66589999999999994</v>
      </c>
      <c r="H71" s="76">
        <v>150</v>
      </c>
      <c r="I71" s="77" t="s">
        <v>70</v>
      </c>
      <c r="J71" s="83">
        <f t="shared" si="7"/>
        <v>1.4999999999999999E-2</v>
      </c>
      <c r="K71" s="76">
        <v>120</v>
      </c>
      <c r="L71" s="77" t="s">
        <v>70</v>
      </c>
      <c r="M71" s="83">
        <f t="shared" si="8"/>
        <v>1.2E-2</v>
      </c>
      <c r="N71" s="76">
        <v>91</v>
      </c>
      <c r="O71" s="77" t="s">
        <v>70</v>
      </c>
      <c r="P71" s="83">
        <f t="shared" si="9"/>
        <v>9.1000000000000004E-3</v>
      </c>
    </row>
    <row r="72" spans="1:16">
      <c r="A72" s="1">
        <f t="shared" si="5"/>
        <v>72</v>
      </c>
      <c r="B72" s="76">
        <v>20</v>
      </c>
      <c r="C72" s="77" t="s">
        <v>71</v>
      </c>
      <c r="D72" s="84">
        <f t="shared" si="10"/>
        <v>1E-3</v>
      </c>
      <c r="E72" s="78">
        <v>0.16839999999999999</v>
      </c>
      <c r="F72" s="79">
        <v>0.50380000000000003</v>
      </c>
      <c r="G72" s="75">
        <f t="shared" si="1"/>
        <v>0.67220000000000002</v>
      </c>
      <c r="H72" s="76">
        <v>166</v>
      </c>
      <c r="I72" s="77" t="s">
        <v>70</v>
      </c>
      <c r="J72" s="83">
        <f t="shared" si="7"/>
        <v>1.66E-2</v>
      </c>
      <c r="K72" s="76">
        <v>131</v>
      </c>
      <c r="L72" s="77" t="s">
        <v>70</v>
      </c>
      <c r="M72" s="83">
        <f t="shared" si="8"/>
        <v>1.3100000000000001E-2</v>
      </c>
      <c r="N72" s="76">
        <v>98</v>
      </c>
      <c r="O72" s="77" t="s">
        <v>70</v>
      </c>
      <c r="P72" s="83">
        <f t="shared" si="9"/>
        <v>9.7999999999999997E-3</v>
      </c>
    </row>
    <row r="73" spans="1:16">
      <c r="A73" s="1">
        <f t="shared" si="5"/>
        <v>73</v>
      </c>
      <c r="B73" s="76">
        <v>22.5</v>
      </c>
      <c r="C73" s="77" t="s">
        <v>71</v>
      </c>
      <c r="D73" s="84">
        <f t="shared" si="10"/>
        <v>1.1249999999999999E-3</v>
      </c>
      <c r="E73" s="78">
        <v>0.17860000000000001</v>
      </c>
      <c r="F73" s="79">
        <v>0.50009999999999999</v>
      </c>
      <c r="G73" s="75">
        <f t="shared" si="1"/>
        <v>0.67869999999999997</v>
      </c>
      <c r="H73" s="76">
        <v>186</v>
      </c>
      <c r="I73" s="77" t="s">
        <v>70</v>
      </c>
      <c r="J73" s="83">
        <f t="shared" si="7"/>
        <v>1.8599999999999998E-2</v>
      </c>
      <c r="K73" s="76">
        <v>145</v>
      </c>
      <c r="L73" s="77" t="s">
        <v>70</v>
      </c>
      <c r="M73" s="83">
        <f t="shared" si="8"/>
        <v>1.4499999999999999E-2</v>
      </c>
      <c r="N73" s="76">
        <v>108</v>
      </c>
      <c r="O73" s="77" t="s">
        <v>70</v>
      </c>
      <c r="P73" s="83">
        <f t="shared" si="9"/>
        <v>1.0800000000000001E-2</v>
      </c>
    </row>
    <row r="74" spans="1:16">
      <c r="A74" s="1">
        <f t="shared" si="5"/>
        <v>74</v>
      </c>
      <c r="B74" s="76">
        <v>25</v>
      </c>
      <c r="C74" s="77" t="s">
        <v>71</v>
      </c>
      <c r="D74" s="84">
        <f t="shared" si="10"/>
        <v>1.25E-3</v>
      </c>
      <c r="E74" s="78">
        <v>0.1883</v>
      </c>
      <c r="F74" s="79">
        <v>0.49580000000000002</v>
      </c>
      <c r="G74" s="75">
        <f t="shared" si="1"/>
        <v>0.68410000000000004</v>
      </c>
      <c r="H74" s="76">
        <v>205</v>
      </c>
      <c r="I74" s="77" t="s">
        <v>70</v>
      </c>
      <c r="J74" s="83">
        <f t="shared" si="7"/>
        <v>2.0499999999999997E-2</v>
      </c>
      <c r="K74" s="76">
        <v>158</v>
      </c>
      <c r="L74" s="77" t="s">
        <v>70</v>
      </c>
      <c r="M74" s="83">
        <f t="shared" si="8"/>
        <v>1.5800000000000002E-2</v>
      </c>
      <c r="N74" s="76">
        <v>117</v>
      </c>
      <c r="O74" s="77" t="s">
        <v>70</v>
      </c>
      <c r="P74" s="83">
        <f t="shared" si="9"/>
        <v>1.17E-2</v>
      </c>
    </row>
    <row r="75" spans="1:16">
      <c r="A75" s="1">
        <f t="shared" si="5"/>
        <v>75</v>
      </c>
      <c r="B75" s="76">
        <v>27.5</v>
      </c>
      <c r="C75" s="77" t="s">
        <v>71</v>
      </c>
      <c r="D75" s="84">
        <f t="shared" si="10"/>
        <v>1.3749999999999999E-3</v>
      </c>
      <c r="E75" s="78">
        <v>0.19750000000000001</v>
      </c>
      <c r="F75" s="79">
        <v>0.49099999999999999</v>
      </c>
      <c r="G75" s="75">
        <f t="shared" si="1"/>
        <v>0.6885</v>
      </c>
      <c r="H75" s="76">
        <v>225</v>
      </c>
      <c r="I75" s="77" t="s">
        <v>70</v>
      </c>
      <c r="J75" s="83">
        <f t="shared" si="7"/>
        <v>2.2499999999999999E-2</v>
      </c>
      <c r="K75" s="76">
        <v>172</v>
      </c>
      <c r="L75" s="77" t="s">
        <v>70</v>
      </c>
      <c r="M75" s="83">
        <f t="shared" si="8"/>
        <v>1.72E-2</v>
      </c>
      <c r="N75" s="76">
        <v>126</v>
      </c>
      <c r="O75" s="77" t="s">
        <v>70</v>
      </c>
      <c r="P75" s="83">
        <f t="shared" si="9"/>
        <v>1.26E-2</v>
      </c>
    </row>
    <row r="76" spans="1:16">
      <c r="A76" s="1">
        <f t="shared" si="5"/>
        <v>76</v>
      </c>
      <c r="B76" s="76">
        <v>30</v>
      </c>
      <c r="C76" s="77" t="s">
        <v>71</v>
      </c>
      <c r="D76" s="84">
        <f t="shared" si="10"/>
        <v>1.5E-3</v>
      </c>
      <c r="E76" s="78">
        <v>0.20630000000000001</v>
      </c>
      <c r="F76" s="79">
        <v>0.4859</v>
      </c>
      <c r="G76" s="75">
        <f t="shared" si="1"/>
        <v>0.69220000000000004</v>
      </c>
      <c r="H76" s="76">
        <v>246</v>
      </c>
      <c r="I76" s="77" t="s">
        <v>70</v>
      </c>
      <c r="J76" s="83">
        <f t="shared" si="7"/>
        <v>2.46E-2</v>
      </c>
      <c r="K76" s="76">
        <v>186</v>
      </c>
      <c r="L76" s="77" t="s">
        <v>70</v>
      </c>
      <c r="M76" s="83">
        <f t="shared" si="8"/>
        <v>1.8599999999999998E-2</v>
      </c>
      <c r="N76" s="76">
        <v>135</v>
      </c>
      <c r="O76" s="77" t="s">
        <v>70</v>
      </c>
      <c r="P76" s="83">
        <f t="shared" si="9"/>
        <v>1.3500000000000002E-2</v>
      </c>
    </row>
    <row r="77" spans="1:16">
      <c r="A77" s="1">
        <f t="shared" si="5"/>
        <v>77</v>
      </c>
      <c r="B77" s="76">
        <v>32.5</v>
      </c>
      <c r="C77" s="77" t="s">
        <v>71</v>
      </c>
      <c r="D77" s="84">
        <f t="shared" si="10"/>
        <v>1.6250000000000001E-3</v>
      </c>
      <c r="E77" s="78">
        <v>0.2147</v>
      </c>
      <c r="F77" s="79">
        <v>0.48070000000000002</v>
      </c>
      <c r="G77" s="75">
        <f t="shared" si="1"/>
        <v>0.69540000000000002</v>
      </c>
      <c r="H77" s="76">
        <v>266</v>
      </c>
      <c r="I77" s="77" t="s">
        <v>70</v>
      </c>
      <c r="J77" s="83">
        <f t="shared" si="7"/>
        <v>2.6600000000000002E-2</v>
      </c>
      <c r="K77" s="76">
        <v>198</v>
      </c>
      <c r="L77" s="77" t="s">
        <v>70</v>
      </c>
      <c r="M77" s="83">
        <f t="shared" si="8"/>
        <v>1.9800000000000002E-2</v>
      </c>
      <c r="N77" s="76">
        <v>145</v>
      </c>
      <c r="O77" s="77" t="s">
        <v>70</v>
      </c>
      <c r="P77" s="83">
        <f t="shared" si="9"/>
        <v>1.4499999999999999E-2</v>
      </c>
    </row>
    <row r="78" spans="1:16">
      <c r="A78" s="1">
        <f t="shared" si="5"/>
        <v>78</v>
      </c>
      <c r="B78" s="76">
        <v>35</v>
      </c>
      <c r="C78" s="77" t="s">
        <v>71</v>
      </c>
      <c r="D78" s="84">
        <f t="shared" si="10"/>
        <v>1.7500000000000003E-3</v>
      </c>
      <c r="E78" s="78">
        <v>0.2228</v>
      </c>
      <c r="F78" s="79">
        <v>0.4753</v>
      </c>
      <c r="G78" s="75">
        <f t="shared" si="1"/>
        <v>0.69809999999999994</v>
      </c>
      <c r="H78" s="76">
        <v>286</v>
      </c>
      <c r="I78" s="77" t="s">
        <v>70</v>
      </c>
      <c r="J78" s="83">
        <f t="shared" si="7"/>
        <v>2.8599999999999997E-2</v>
      </c>
      <c r="K78" s="76">
        <v>211</v>
      </c>
      <c r="L78" s="77" t="s">
        <v>70</v>
      </c>
      <c r="M78" s="83">
        <f t="shared" si="8"/>
        <v>2.1100000000000001E-2</v>
      </c>
      <c r="N78" s="76">
        <v>155</v>
      </c>
      <c r="O78" s="77" t="s">
        <v>70</v>
      </c>
      <c r="P78" s="83">
        <f t="shared" si="9"/>
        <v>1.55E-2</v>
      </c>
    </row>
    <row r="79" spans="1:16">
      <c r="A79" s="1">
        <f t="shared" si="5"/>
        <v>79</v>
      </c>
      <c r="B79" s="76">
        <v>37.5</v>
      </c>
      <c r="C79" s="77" t="s">
        <v>71</v>
      </c>
      <c r="D79" s="84">
        <f t="shared" si="10"/>
        <v>1.8749999999999999E-3</v>
      </c>
      <c r="E79" s="78">
        <v>0.2306</v>
      </c>
      <c r="F79" s="79">
        <v>0.47</v>
      </c>
      <c r="G79" s="75">
        <f t="shared" si="1"/>
        <v>0.7006</v>
      </c>
      <c r="H79" s="76">
        <v>307</v>
      </c>
      <c r="I79" s="77" t="s">
        <v>70</v>
      </c>
      <c r="J79" s="83">
        <f t="shared" si="7"/>
        <v>3.0699999999999998E-2</v>
      </c>
      <c r="K79" s="76">
        <v>224</v>
      </c>
      <c r="L79" s="77" t="s">
        <v>70</v>
      </c>
      <c r="M79" s="83">
        <f t="shared" si="8"/>
        <v>2.24E-2</v>
      </c>
      <c r="N79" s="76">
        <v>164</v>
      </c>
      <c r="O79" s="77" t="s">
        <v>70</v>
      </c>
      <c r="P79" s="83">
        <f t="shared" si="9"/>
        <v>1.6400000000000001E-2</v>
      </c>
    </row>
    <row r="80" spans="1:16">
      <c r="A80" s="1">
        <f t="shared" si="5"/>
        <v>80</v>
      </c>
      <c r="B80" s="76">
        <v>40</v>
      </c>
      <c r="C80" s="77" t="s">
        <v>71</v>
      </c>
      <c r="D80" s="84">
        <f t="shared" si="10"/>
        <v>2E-3</v>
      </c>
      <c r="E80" s="78">
        <v>0.2382</v>
      </c>
      <c r="F80" s="79">
        <v>0.46460000000000001</v>
      </c>
      <c r="G80" s="75">
        <f t="shared" si="1"/>
        <v>0.70279999999999998</v>
      </c>
      <c r="H80" s="76">
        <v>328</v>
      </c>
      <c r="I80" s="77" t="s">
        <v>70</v>
      </c>
      <c r="J80" s="83">
        <f t="shared" si="7"/>
        <v>3.2800000000000003E-2</v>
      </c>
      <c r="K80" s="76">
        <v>237</v>
      </c>
      <c r="L80" s="77" t="s">
        <v>70</v>
      </c>
      <c r="M80" s="83">
        <f t="shared" si="8"/>
        <v>2.3699999999999999E-2</v>
      </c>
      <c r="N80" s="76">
        <v>174</v>
      </c>
      <c r="O80" s="77" t="s">
        <v>70</v>
      </c>
      <c r="P80" s="83">
        <f t="shared" si="9"/>
        <v>1.7399999999999999E-2</v>
      </c>
    </row>
    <row r="81" spans="1:16">
      <c r="A81" s="1">
        <f t="shared" si="5"/>
        <v>81</v>
      </c>
      <c r="B81" s="76">
        <v>45</v>
      </c>
      <c r="C81" s="77" t="s">
        <v>71</v>
      </c>
      <c r="D81" s="84">
        <f t="shared" si="10"/>
        <v>2.2499999999999998E-3</v>
      </c>
      <c r="E81" s="78">
        <v>0.26619999999999999</v>
      </c>
      <c r="F81" s="79">
        <v>0.45400000000000001</v>
      </c>
      <c r="G81" s="75">
        <f t="shared" si="1"/>
        <v>0.72019999999999995</v>
      </c>
      <c r="H81" s="76">
        <v>369</v>
      </c>
      <c r="I81" s="77" t="s">
        <v>70</v>
      </c>
      <c r="J81" s="83">
        <f t="shared" si="7"/>
        <v>3.6900000000000002E-2</v>
      </c>
      <c r="K81" s="76">
        <v>260</v>
      </c>
      <c r="L81" s="77" t="s">
        <v>70</v>
      </c>
      <c r="M81" s="83">
        <f t="shared" si="8"/>
        <v>2.6000000000000002E-2</v>
      </c>
      <c r="N81" s="76">
        <v>193</v>
      </c>
      <c r="O81" s="77" t="s">
        <v>70</v>
      </c>
      <c r="P81" s="83">
        <f t="shared" si="9"/>
        <v>1.9300000000000001E-2</v>
      </c>
    </row>
    <row r="82" spans="1:16">
      <c r="A82" s="1">
        <f t="shared" si="5"/>
        <v>82</v>
      </c>
      <c r="B82" s="76">
        <v>50</v>
      </c>
      <c r="C82" s="77" t="s">
        <v>71</v>
      </c>
      <c r="D82" s="84">
        <f t="shared" si="10"/>
        <v>2.5000000000000001E-3</v>
      </c>
      <c r="E82" s="78">
        <v>0.28439999999999999</v>
      </c>
      <c r="F82" s="79">
        <v>0.44359999999999999</v>
      </c>
      <c r="G82" s="75">
        <f t="shared" si="1"/>
        <v>0.72799999999999998</v>
      </c>
      <c r="H82" s="76">
        <v>411</v>
      </c>
      <c r="I82" s="77" t="s">
        <v>70</v>
      </c>
      <c r="J82" s="83">
        <f t="shared" si="7"/>
        <v>4.1099999999999998E-2</v>
      </c>
      <c r="K82" s="76">
        <v>284</v>
      </c>
      <c r="L82" s="77" t="s">
        <v>70</v>
      </c>
      <c r="M82" s="83">
        <f t="shared" si="8"/>
        <v>2.8399999999999998E-2</v>
      </c>
      <c r="N82" s="76">
        <v>211</v>
      </c>
      <c r="O82" s="77" t="s">
        <v>70</v>
      </c>
      <c r="P82" s="83">
        <f t="shared" si="9"/>
        <v>2.1100000000000001E-2</v>
      </c>
    </row>
    <row r="83" spans="1:16">
      <c r="A83" s="1">
        <f t="shared" si="5"/>
        <v>83</v>
      </c>
      <c r="B83" s="76">
        <v>55</v>
      </c>
      <c r="C83" s="77" t="s">
        <v>71</v>
      </c>
      <c r="D83" s="84">
        <f t="shared" si="10"/>
        <v>2.7499999999999998E-3</v>
      </c>
      <c r="E83" s="78">
        <v>0.29859999999999998</v>
      </c>
      <c r="F83" s="79">
        <v>0.43359999999999999</v>
      </c>
      <c r="G83" s="75">
        <f t="shared" si="1"/>
        <v>0.73219999999999996</v>
      </c>
      <c r="H83" s="76">
        <v>452</v>
      </c>
      <c r="I83" s="77" t="s">
        <v>70</v>
      </c>
      <c r="J83" s="83">
        <f t="shared" si="7"/>
        <v>4.5200000000000004E-2</v>
      </c>
      <c r="K83" s="76">
        <v>308</v>
      </c>
      <c r="L83" s="77" t="s">
        <v>70</v>
      </c>
      <c r="M83" s="83">
        <f t="shared" si="8"/>
        <v>3.0800000000000001E-2</v>
      </c>
      <c r="N83" s="76">
        <v>230</v>
      </c>
      <c r="O83" s="77" t="s">
        <v>70</v>
      </c>
      <c r="P83" s="83">
        <f t="shared" si="9"/>
        <v>2.3E-2</v>
      </c>
    </row>
    <row r="84" spans="1:16">
      <c r="A84" s="1">
        <f t="shared" si="5"/>
        <v>84</v>
      </c>
      <c r="B84" s="76">
        <v>60</v>
      </c>
      <c r="C84" s="77" t="s">
        <v>71</v>
      </c>
      <c r="D84" s="84">
        <f t="shared" si="10"/>
        <v>3.0000000000000001E-3</v>
      </c>
      <c r="E84" s="78">
        <v>0.31380000000000002</v>
      </c>
      <c r="F84" s="79">
        <v>0.42399999999999999</v>
      </c>
      <c r="G84" s="75">
        <f t="shared" ref="G84:G147" si="11">E84+F84</f>
        <v>0.73780000000000001</v>
      </c>
      <c r="H84" s="76">
        <v>495</v>
      </c>
      <c r="I84" s="77" t="s">
        <v>70</v>
      </c>
      <c r="J84" s="83">
        <f t="shared" ref="J84:J115" si="12">H84/1000/10</f>
        <v>4.9500000000000002E-2</v>
      </c>
      <c r="K84" s="76">
        <v>331</v>
      </c>
      <c r="L84" s="77" t="s">
        <v>70</v>
      </c>
      <c r="M84" s="83">
        <f t="shared" ref="M84:M115" si="13">K84/1000/10</f>
        <v>3.3100000000000004E-2</v>
      </c>
      <c r="N84" s="76">
        <v>248</v>
      </c>
      <c r="O84" s="77" t="s">
        <v>70</v>
      </c>
      <c r="P84" s="83">
        <f t="shared" ref="P84:P115" si="14">N84/1000/10</f>
        <v>2.4799999999999999E-2</v>
      </c>
    </row>
    <row r="85" spans="1:16">
      <c r="A85" s="1">
        <f t="shared" si="5"/>
        <v>85</v>
      </c>
      <c r="B85" s="76">
        <v>65</v>
      </c>
      <c r="C85" s="77" t="s">
        <v>71</v>
      </c>
      <c r="D85" s="84">
        <f t="shared" si="10"/>
        <v>3.2500000000000003E-3</v>
      </c>
      <c r="E85" s="78">
        <v>0.3306</v>
      </c>
      <c r="F85" s="79">
        <v>0.41470000000000001</v>
      </c>
      <c r="G85" s="75">
        <f t="shared" si="11"/>
        <v>0.74530000000000007</v>
      </c>
      <c r="H85" s="76">
        <v>537</v>
      </c>
      <c r="I85" s="77" t="s">
        <v>70</v>
      </c>
      <c r="J85" s="83">
        <f t="shared" si="12"/>
        <v>5.3700000000000005E-2</v>
      </c>
      <c r="K85" s="76">
        <v>354</v>
      </c>
      <c r="L85" s="77" t="s">
        <v>70</v>
      </c>
      <c r="M85" s="83">
        <f t="shared" si="13"/>
        <v>3.5400000000000001E-2</v>
      </c>
      <c r="N85" s="76">
        <v>266</v>
      </c>
      <c r="O85" s="77" t="s">
        <v>70</v>
      </c>
      <c r="P85" s="83">
        <f t="shared" si="14"/>
        <v>2.6600000000000002E-2</v>
      </c>
    </row>
    <row r="86" spans="1:16">
      <c r="A86" s="1">
        <f t="shared" ref="A86:A149" si="15">A85+1</f>
        <v>86</v>
      </c>
      <c r="B86" s="76">
        <v>70</v>
      </c>
      <c r="C86" s="77" t="s">
        <v>71</v>
      </c>
      <c r="D86" s="84">
        <f t="shared" si="10"/>
        <v>3.5000000000000005E-3</v>
      </c>
      <c r="E86" s="78">
        <v>0.34760000000000002</v>
      </c>
      <c r="F86" s="79">
        <v>0.40589999999999998</v>
      </c>
      <c r="G86" s="75">
        <f t="shared" si="11"/>
        <v>0.75350000000000006</v>
      </c>
      <c r="H86" s="76">
        <v>580</v>
      </c>
      <c r="I86" s="77" t="s">
        <v>70</v>
      </c>
      <c r="J86" s="83">
        <f t="shared" si="12"/>
        <v>5.7999999999999996E-2</v>
      </c>
      <c r="K86" s="76">
        <v>376</v>
      </c>
      <c r="L86" s="77" t="s">
        <v>70</v>
      </c>
      <c r="M86" s="83">
        <f t="shared" si="13"/>
        <v>3.7600000000000001E-2</v>
      </c>
      <c r="N86" s="76">
        <v>284</v>
      </c>
      <c r="O86" s="77" t="s">
        <v>70</v>
      </c>
      <c r="P86" s="83">
        <f t="shared" si="14"/>
        <v>2.8399999999999998E-2</v>
      </c>
    </row>
    <row r="87" spans="1:16">
      <c r="A87" s="1">
        <f t="shared" si="15"/>
        <v>87</v>
      </c>
      <c r="B87" s="76">
        <v>80</v>
      </c>
      <c r="C87" s="77" t="s">
        <v>71</v>
      </c>
      <c r="D87" s="84">
        <f t="shared" si="10"/>
        <v>4.0000000000000001E-3</v>
      </c>
      <c r="E87" s="78">
        <v>0.37819999999999998</v>
      </c>
      <c r="F87" s="79">
        <v>0.38940000000000002</v>
      </c>
      <c r="G87" s="75">
        <f t="shared" si="11"/>
        <v>0.76760000000000006</v>
      </c>
      <c r="H87" s="76">
        <v>666</v>
      </c>
      <c r="I87" s="77" t="s">
        <v>70</v>
      </c>
      <c r="J87" s="83">
        <f t="shared" si="12"/>
        <v>6.6600000000000006E-2</v>
      </c>
      <c r="K87" s="76">
        <v>419</v>
      </c>
      <c r="L87" s="77" t="s">
        <v>70</v>
      </c>
      <c r="M87" s="83">
        <f t="shared" si="13"/>
        <v>4.19E-2</v>
      </c>
      <c r="N87" s="76">
        <v>319</v>
      </c>
      <c r="O87" s="77" t="s">
        <v>70</v>
      </c>
      <c r="P87" s="83">
        <f t="shared" si="14"/>
        <v>3.1899999999999998E-2</v>
      </c>
    </row>
    <row r="88" spans="1:16">
      <c r="A88" s="1">
        <f t="shared" si="15"/>
        <v>88</v>
      </c>
      <c r="B88" s="76">
        <v>90</v>
      </c>
      <c r="C88" s="77" t="s">
        <v>71</v>
      </c>
      <c r="D88" s="84">
        <f t="shared" si="10"/>
        <v>4.4999999999999997E-3</v>
      </c>
      <c r="E88" s="78">
        <v>0.40400000000000003</v>
      </c>
      <c r="F88" s="79">
        <v>0.37430000000000002</v>
      </c>
      <c r="G88" s="75">
        <f t="shared" si="11"/>
        <v>0.77829999999999999</v>
      </c>
      <c r="H88" s="76">
        <v>753</v>
      </c>
      <c r="I88" s="77" t="s">
        <v>70</v>
      </c>
      <c r="J88" s="83">
        <f t="shared" si="12"/>
        <v>7.5300000000000006E-2</v>
      </c>
      <c r="K88" s="76">
        <v>461</v>
      </c>
      <c r="L88" s="77" t="s">
        <v>70</v>
      </c>
      <c r="M88" s="83">
        <f t="shared" si="13"/>
        <v>4.6100000000000002E-2</v>
      </c>
      <c r="N88" s="76">
        <v>353</v>
      </c>
      <c r="O88" s="77" t="s">
        <v>70</v>
      </c>
      <c r="P88" s="83">
        <f t="shared" si="14"/>
        <v>3.5299999999999998E-2</v>
      </c>
    </row>
    <row r="89" spans="1:16">
      <c r="A89" s="1">
        <f t="shared" si="15"/>
        <v>89</v>
      </c>
      <c r="B89" s="76">
        <v>100</v>
      </c>
      <c r="C89" s="77" t="s">
        <v>71</v>
      </c>
      <c r="D89" s="84">
        <f t="shared" si="10"/>
        <v>5.0000000000000001E-3</v>
      </c>
      <c r="E89" s="78">
        <v>0.42649999999999999</v>
      </c>
      <c r="F89" s="79">
        <v>0.3604</v>
      </c>
      <c r="G89" s="75">
        <f t="shared" si="11"/>
        <v>0.78689999999999993</v>
      </c>
      <c r="H89" s="76">
        <v>840</v>
      </c>
      <c r="I89" s="77" t="s">
        <v>70</v>
      </c>
      <c r="J89" s="83">
        <f t="shared" si="12"/>
        <v>8.3999999999999991E-2</v>
      </c>
      <c r="K89" s="76">
        <v>502</v>
      </c>
      <c r="L89" s="77" t="s">
        <v>70</v>
      </c>
      <c r="M89" s="83">
        <f t="shared" si="13"/>
        <v>5.0200000000000002E-2</v>
      </c>
      <c r="N89" s="76">
        <v>387</v>
      </c>
      <c r="O89" s="77" t="s">
        <v>70</v>
      </c>
      <c r="P89" s="83">
        <f t="shared" si="14"/>
        <v>3.8699999999999998E-2</v>
      </c>
    </row>
    <row r="90" spans="1:16">
      <c r="A90" s="1">
        <f t="shared" si="15"/>
        <v>90</v>
      </c>
      <c r="B90" s="76">
        <v>110</v>
      </c>
      <c r="C90" s="77" t="s">
        <v>71</v>
      </c>
      <c r="D90" s="84">
        <f t="shared" si="10"/>
        <v>5.4999999999999997E-3</v>
      </c>
      <c r="E90" s="78">
        <v>0.4471</v>
      </c>
      <c r="F90" s="79">
        <v>0.34770000000000001</v>
      </c>
      <c r="G90" s="75">
        <f t="shared" si="11"/>
        <v>0.79479999999999995</v>
      </c>
      <c r="H90" s="76">
        <v>928</v>
      </c>
      <c r="I90" s="77" t="s">
        <v>70</v>
      </c>
      <c r="J90" s="83">
        <f t="shared" si="12"/>
        <v>9.2800000000000007E-2</v>
      </c>
      <c r="K90" s="76">
        <v>541</v>
      </c>
      <c r="L90" s="77" t="s">
        <v>70</v>
      </c>
      <c r="M90" s="83">
        <f t="shared" si="13"/>
        <v>5.4100000000000002E-2</v>
      </c>
      <c r="N90" s="76">
        <v>420</v>
      </c>
      <c r="O90" s="77" t="s">
        <v>70</v>
      </c>
      <c r="P90" s="83">
        <f t="shared" si="14"/>
        <v>4.1999999999999996E-2</v>
      </c>
    </row>
    <row r="91" spans="1:16">
      <c r="A91" s="1">
        <f t="shared" si="15"/>
        <v>91</v>
      </c>
      <c r="B91" s="76">
        <v>120</v>
      </c>
      <c r="C91" s="77" t="s">
        <v>71</v>
      </c>
      <c r="D91" s="84">
        <f t="shared" si="10"/>
        <v>6.0000000000000001E-3</v>
      </c>
      <c r="E91" s="78">
        <v>0.4667</v>
      </c>
      <c r="F91" s="79">
        <v>0.33600000000000002</v>
      </c>
      <c r="G91" s="75">
        <f t="shared" si="11"/>
        <v>0.80269999999999997</v>
      </c>
      <c r="H91" s="76">
        <v>1017</v>
      </c>
      <c r="I91" s="77" t="s">
        <v>70</v>
      </c>
      <c r="J91" s="83">
        <f t="shared" si="12"/>
        <v>0.10169999999999998</v>
      </c>
      <c r="K91" s="76">
        <v>580</v>
      </c>
      <c r="L91" s="77" t="s">
        <v>70</v>
      </c>
      <c r="M91" s="83">
        <f t="shared" si="13"/>
        <v>5.7999999999999996E-2</v>
      </c>
      <c r="N91" s="76">
        <v>453</v>
      </c>
      <c r="O91" s="77" t="s">
        <v>70</v>
      </c>
      <c r="P91" s="83">
        <f t="shared" si="14"/>
        <v>4.53E-2</v>
      </c>
    </row>
    <row r="92" spans="1:16">
      <c r="A92" s="1">
        <f t="shared" si="15"/>
        <v>92</v>
      </c>
      <c r="B92" s="76">
        <v>130</v>
      </c>
      <c r="C92" s="77" t="s">
        <v>71</v>
      </c>
      <c r="D92" s="84">
        <f t="shared" si="10"/>
        <v>6.5000000000000006E-3</v>
      </c>
      <c r="E92" s="78">
        <v>0.48570000000000002</v>
      </c>
      <c r="F92" s="79">
        <v>0.32519999999999999</v>
      </c>
      <c r="G92" s="75">
        <f t="shared" si="11"/>
        <v>0.81089999999999995</v>
      </c>
      <c r="H92" s="76">
        <v>1107</v>
      </c>
      <c r="I92" s="77" t="s">
        <v>70</v>
      </c>
      <c r="J92" s="83">
        <f t="shared" si="12"/>
        <v>0.11069999999999999</v>
      </c>
      <c r="K92" s="76">
        <v>618</v>
      </c>
      <c r="L92" s="77" t="s">
        <v>70</v>
      </c>
      <c r="M92" s="83">
        <f t="shared" si="13"/>
        <v>6.1800000000000001E-2</v>
      </c>
      <c r="N92" s="76">
        <v>485</v>
      </c>
      <c r="O92" s="77" t="s">
        <v>70</v>
      </c>
      <c r="P92" s="83">
        <f t="shared" si="14"/>
        <v>4.8500000000000001E-2</v>
      </c>
    </row>
    <row r="93" spans="1:16">
      <c r="A93" s="1">
        <f t="shared" si="15"/>
        <v>93</v>
      </c>
      <c r="B93" s="76">
        <v>140</v>
      </c>
      <c r="C93" s="77" t="s">
        <v>71</v>
      </c>
      <c r="D93" s="84">
        <f t="shared" si="10"/>
        <v>7.000000000000001E-3</v>
      </c>
      <c r="E93" s="78">
        <v>0.50449999999999995</v>
      </c>
      <c r="F93" s="79">
        <v>0.31509999999999999</v>
      </c>
      <c r="G93" s="75">
        <f t="shared" si="11"/>
        <v>0.81959999999999988</v>
      </c>
      <c r="H93" s="76">
        <v>1196</v>
      </c>
      <c r="I93" s="77" t="s">
        <v>70</v>
      </c>
      <c r="J93" s="83">
        <f t="shared" si="12"/>
        <v>0.1196</v>
      </c>
      <c r="K93" s="76">
        <v>654</v>
      </c>
      <c r="L93" s="77" t="s">
        <v>70</v>
      </c>
      <c r="M93" s="83">
        <f t="shared" si="13"/>
        <v>6.54E-2</v>
      </c>
      <c r="N93" s="76">
        <v>517</v>
      </c>
      <c r="O93" s="77" t="s">
        <v>70</v>
      </c>
      <c r="P93" s="83">
        <f t="shared" si="14"/>
        <v>5.1700000000000003E-2</v>
      </c>
    </row>
    <row r="94" spans="1:16">
      <c r="A94" s="1">
        <f t="shared" si="15"/>
        <v>94</v>
      </c>
      <c r="B94" s="76">
        <v>150</v>
      </c>
      <c r="C94" s="77" t="s">
        <v>71</v>
      </c>
      <c r="D94" s="84">
        <f t="shared" si="10"/>
        <v>7.4999999999999997E-3</v>
      </c>
      <c r="E94" s="78">
        <v>0.52329999999999999</v>
      </c>
      <c r="F94" s="79">
        <v>0.30580000000000002</v>
      </c>
      <c r="G94" s="75">
        <f t="shared" si="11"/>
        <v>0.82909999999999995</v>
      </c>
      <c r="H94" s="76">
        <v>1286</v>
      </c>
      <c r="I94" s="77" t="s">
        <v>70</v>
      </c>
      <c r="J94" s="83">
        <f t="shared" si="12"/>
        <v>0.12859999999999999</v>
      </c>
      <c r="K94" s="76">
        <v>690</v>
      </c>
      <c r="L94" s="77" t="s">
        <v>70</v>
      </c>
      <c r="M94" s="83">
        <f t="shared" si="13"/>
        <v>6.8999999999999992E-2</v>
      </c>
      <c r="N94" s="76">
        <v>549</v>
      </c>
      <c r="O94" s="77" t="s">
        <v>70</v>
      </c>
      <c r="P94" s="83">
        <f t="shared" si="14"/>
        <v>5.4900000000000004E-2</v>
      </c>
    </row>
    <row r="95" spans="1:16">
      <c r="A95" s="1">
        <f t="shared" si="15"/>
        <v>95</v>
      </c>
      <c r="B95" s="76">
        <v>160</v>
      </c>
      <c r="C95" s="77" t="s">
        <v>71</v>
      </c>
      <c r="D95" s="84">
        <f t="shared" si="10"/>
        <v>8.0000000000000002E-3</v>
      </c>
      <c r="E95" s="78">
        <v>0.54220000000000002</v>
      </c>
      <c r="F95" s="79">
        <v>0.29709999999999998</v>
      </c>
      <c r="G95" s="75">
        <f t="shared" si="11"/>
        <v>0.83929999999999993</v>
      </c>
      <c r="H95" s="76">
        <v>1376</v>
      </c>
      <c r="I95" s="77" t="s">
        <v>70</v>
      </c>
      <c r="J95" s="83">
        <f t="shared" si="12"/>
        <v>0.1376</v>
      </c>
      <c r="K95" s="76">
        <v>724</v>
      </c>
      <c r="L95" s="77" t="s">
        <v>70</v>
      </c>
      <c r="M95" s="83">
        <f t="shared" si="13"/>
        <v>7.2399999999999992E-2</v>
      </c>
      <c r="N95" s="76">
        <v>580</v>
      </c>
      <c r="O95" s="77" t="s">
        <v>70</v>
      </c>
      <c r="P95" s="83">
        <f t="shared" si="14"/>
        <v>5.7999999999999996E-2</v>
      </c>
    </row>
    <row r="96" spans="1:16">
      <c r="A96" s="1">
        <f t="shared" si="15"/>
        <v>96</v>
      </c>
      <c r="B96" s="76">
        <v>170</v>
      </c>
      <c r="C96" s="77" t="s">
        <v>71</v>
      </c>
      <c r="D96" s="84">
        <f t="shared" si="10"/>
        <v>8.5000000000000006E-3</v>
      </c>
      <c r="E96" s="78">
        <v>0.56130000000000002</v>
      </c>
      <c r="F96" s="79">
        <v>0.28899999999999998</v>
      </c>
      <c r="G96" s="75">
        <f t="shared" si="11"/>
        <v>0.85030000000000006</v>
      </c>
      <c r="H96" s="76">
        <v>1466</v>
      </c>
      <c r="I96" s="77" t="s">
        <v>70</v>
      </c>
      <c r="J96" s="83">
        <f t="shared" si="12"/>
        <v>0.14660000000000001</v>
      </c>
      <c r="K96" s="76">
        <v>758</v>
      </c>
      <c r="L96" s="77" t="s">
        <v>70</v>
      </c>
      <c r="M96" s="83">
        <f t="shared" si="13"/>
        <v>7.5800000000000006E-2</v>
      </c>
      <c r="N96" s="76">
        <v>610</v>
      </c>
      <c r="O96" s="77" t="s">
        <v>70</v>
      </c>
      <c r="P96" s="83">
        <f t="shared" si="14"/>
        <v>6.0999999999999999E-2</v>
      </c>
    </row>
    <row r="97" spans="1:16">
      <c r="A97" s="1">
        <f t="shared" si="15"/>
        <v>97</v>
      </c>
      <c r="B97" s="76">
        <v>180</v>
      </c>
      <c r="C97" s="77" t="s">
        <v>71</v>
      </c>
      <c r="D97" s="84">
        <f t="shared" si="10"/>
        <v>8.9999999999999993E-3</v>
      </c>
      <c r="E97" s="78">
        <v>0.58050000000000002</v>
      </c>
      <c r="F97" s="79">
        <v>0.28129999999999999</v>
      </c>
      <c r="G97" s="75">
        <f t="shared" si="11"/>
        <v>0.86180000000000001</v>
      </c>
      <c r="H97" s="76">
        <v>1555</v>
      </c>
      <c r="I97" s="77" t="s">
        <v>70</v>
      </c>
      <c r="J97" s="83">
        <f t="shared" si="12"/>
        <v>0.1555</v>
      </c>
      <c r="K97" s="76">
        <v>790</v>
      </c>
      <c r="L97" s="77" t="s">
        <v>70</v>
      </c>
      <c r="M97" s="83">
        <f t="shared" si="13"/>
        <v>7.9000000000000001E-2</v>
      </c>
      <c r="N97" s="76">
        <v>640</v>
      </c>
      <c r="O97" s="77" t="s">
        <v>70</v>
      </c>
      <c r="P97" s="83">
        <f t="shared" si="14"/>
        <v>6.4000000000000001E-2</v>
      </c>
    </row>
    <row r="98" spans="1:16">
      <c r="A98" s="1">
        <f t="shared" si="15"/>
        <v>98</v>
      </c>
      <c r="B98" s="76">
        <v>200</v>
      </c>
      <c r="C98" s="77" t="s">
        <v>71</v>
      </c>
      <c r="D98" s="84">
        <f t="shared" si="10"/>
        <v>0.01</v>
      </c>
      <c r="E98" s="78">
        <v>0.61950000000000005</v>
      </c>
      <c r="F98" s="79">
        <v>0.26740000000000003</v>
      </c>
      <c r="G98" s="75">
        <f t="shared" si="11"/>
        <v>0.88690000000000002</v>
      </c>
      <c r="H98" s="76">
        <v>1733</v>
      </c>
      <c r="I98" s="77" t="s">
        <v>70</v>
      </c>
      <c r="J98" s="83">
        <f t="shared" si="12"/>
        <v>0.17330000000000001</v>
      </c>
      <c r="K98" s="76">
        <v>852</v>
      </c>
      <c r="L98" s="77" t="s">
        <v>70</v>
      </c>
      <c r="M98" s="83">
        <f t="shared" si="13"/>
        <v>8.5199999999999998E-2</v>
      </c>
      <c r="N98" s="76">
        <v>699</v>
      </c>
      <c r="O98" s="77" t="s">
        <v>70</v>
      </c>
      <c r="P98" s="83">
        <f t="shared" si="14"/>
        <v>6.989999999999999E-2</v>
      </c>
    </row>
    <row r="99" spans="1:16">
      <c r="A99" s="1">
        <f t="shared" si="15"/>
        <v>99</v>
      </c>
      <c r="B99" s="76">
        <v>225</v>
      </c>
      <c r="C99" s="77" t="s">
        <v>71</v>
      </c>
      <c r="D99" s="84">
        <f t="shared" si="10"/>
        <v>1.125E-2</v>
      </c>
      <c r="E99" s="78">
        <v>0.66910000000000003</v>
      </c>
      <c r="F99" s="79">
        <v>0.25209999999999999</v>
      </c>
      <c r="G99" s="75">
        <f t="shared" si="11"/>
        <v>0.92120000000000002</v>
      </c>
      <c r="H99" s="76">
        <v>1953</v>
      </c>
      <c r="I99" s="77" t="s">
        <v>70</v>
      </c>
      <c r="J99" s="83">
        <f t="shared" si="12"/>
        <v>0.1953</v>
      </c>
      <c r="K99" s="76">
        <v>924</v>
      </c>
      <c r="L99" s="77" t="s">
        <v>70</v>
      </c>
      <c r="M99" s="83">
        <f t="shared" si="13"/>
        <v>9.240000000000001E-2</v>
      </c>
      <c r="N99" s="76">
        <v>769</v>
      </c>
      <c r="O99" s="77" t="s">
        <v>70</v>
      </c>
      <c r="P99" s="83">
        <f t="shared" si="14"/>
        <v>7.6899999999999996E-2</v>
      </c>
    </row>
    <row r="100" spans="1:16">
      <c r="A100" s="1">
        <f t="shared" si="15"/>
        <v>100</v>
      </c>
      <c r="B100" s="76">
        <v>250</v>
      </c>
      <c r="C100" s="77" t="s">
        <v>71</v>
      </c>
      <c r="D100" s="84">
        <f t="shared" si="10"/>
        <v>1.2500000000000001E-2</v>
      </c>
      <c r="E100" s="78">
        <v>0.71930000000000005</v>
      </c>
      <c r="F100" s="79">
        <v>0.23880000000000001</v>
      </c>
      <c r="G100" s="75">
        <f t="shared" si="11"/>
        <v>0.95810000000000006</v>
      </c>
      <c r="H100" s="76">
        <v>2168</v>
      </c>
      <c r="I100" s="77" t="s">
        <v>70</v>
      </c>
      <c r="J100" s="83">
        <f t="shared" si="12"/>
        <v>0.21680000000000002</v>
      </c>
      <c r="K100" s="76">
        <v>991</v>
      </c>
      <c r="L100" s="77" t="s">
        <v>70</v>
      </c>
      <c r="M100" s="83">
        <f t="shared" si="13"/>
        <v>9.9099999999999994E-2</v>
      </c>
      <c r="N100" s="76">
        <v>836</v>
      </c>
      <c r="O100" s="77" t="s">
        <v>70</v>
      </c>
      <c r="P100" s="83">
        <f t="shared" si="14"/>
        <v>8.3599999999999994E-2</v>
      </c>
    </row>
    <row r="101" spans="1:16">
      <c r="A101" s="1">
        <f t="shared" si="15"/>
        <v>101</v>
      </c>
      <c r="B101" s="76">
        <v>275</v>
      </c>
      <c r="C101" s="77" t="s">
        <v>71</v>
      </c>
      <c r="D101" s="84">
        <f t="shared" si="10"/>
        <v>1.3750000000000002E-2</v>
      </c>
      <c r="E101" s="78">
        <v>0.76980000000000004</v>
      </c>
      <c r="F101" s="79">
        <v>0.22700000000000001</v>
      </c>
      <c r="G101" s="75">
        <f t="shared" si="11"/>
        <v>0.99680000000000002</v>
      </c>
      <c r="H101" s="76">
        <v>2379</v>
      </c>
      <c r="I101" s="77" t="s">
        <v>70</v>
      </c>
      <c r="J101" s="83">
        <f t="shared" si="12"/>
        <v>0.2379</v>
      </c>
      <c r="K101" s="76">
        <v>1052</v>
      </c>
      <c r="L101" s="77" t="s">
        <v>70</v>
      </c>
      <c r="M101" s="83">
        <f t="shared" si="13"/>
        <v>0.1052</v>
      </c>
      <c r="N101" s="76">
        <v>899</v>
      </c>
      <c r="O101" s="77" t="s">
        <v>70</v>
      </c>
      <c r="P101" s="83">
        <f t="shared" si="14"/>
        <v>8.9900000000000008E-2</v>
      </c>
    </row>
    <row r="102" spans="1:16">
      <c r="A102" s="1">
        <f t="shared" si="15"/>
        <v>102</v>
      </c>
      <c r="B102" s="76">
        <v>300</v>
      </c>
      <c r="C102" s="77" t="s">
        <v>71</v>
      </c>
      <c r="D102" s="84">
        <f t="shared" ref="D102:D114" si="16">B102/1000/$C$5</f>
        <v>1.4999999999999999E-2</v>
      </c>
      <c r="E102" s="78">
        <v>0.82020000000000004</v>
      </c>
      <c r="F102" s="79">
        <v>0.2165</v>
      </c>
      <c r="G102" s="75">
        <f t="shared" si="11"/>
        <v>1.0367</v>
      </c>
      <c r="H102" s="76">
        <v>2585</v>
      </c>
      <c r="I102" s="77" t="s">
        <v>70</v>
      </c>
      <c r="J102" s="83">
        <f t="shared" si="12"/>
        <v>0.25850000000000001</v>
      </c>
      <c r="K102" s="76">
        <v>1109</v>
      </c>
      <c r="L102" s="77" t="s">
        <v>70</v>
      </c>
      <c r="M102" s="83">
        <f t="shared" si="13"/>
        <v>0.1109</v>
      </c>
      <c r="N102" s="76">
        <v>959</v>
      </c>
      <c r="O102" s="77" t="s">
        <v>70</v>
      </c>
      <c r="P102" s="83">
        <f t="shared" si="14"/>
        <v>9.5899999999999999E-2</v>
      </c>
    </row>
    <row r="103" spans="1:16">
      <c r="A103" s="1">
        <f t="shared" si="15"/>
        <v>103</v>
      </c>
      <c r="B103" s="76">
        <v>325</v>
      </c>
      <c r="C103" s="77" t="s">
        <v>71</v>
      </c>
      <c r="D103" s="84">
        <f t="shared" si="16"/>
        <v>1.6250000000000001E-2</v>
      </c>
      <c r="E103" s="78">
        <v>0.87039999999999995</v>
      </c>
      <c r="F103" s="79">
        <v>0.20699999999999999</v>
      </c>
      <c r="G103" s="75">
        <f t="shared" si="11"/>
        <v>1.0773999999999999</v>
      </c>
      <c r="H103" s="76">
        <v>2787</v>
      </c>
      <c r="I103" s="77" t="s">
        <v>70</v>
      </c>
      <c r="J103" s="83">
        <f t="shared" si="12"/>
        <v>0.2787</v>
      </c>
      <c r="K103" s="76">
        <v>1162</v>
      </c>
      <c r="L103" s="77" t="s">
        <v>70</v>
      </c>
      <c r="M103" s="83">
        <f t="shared" si="13"/>
        <v>0.1162</v>
      </c>
      <c r="N103" s="76">
        <v>1016</v>
      </c>
      <c r="O103" s="77" t="s">
        <v>70</v>
      </c>
      <c r="P103" s="83">
        <f t="shared" si="14"/>
        <v>0.1016</v>
      </c>
    </row>
    <row r="104" spans="1:16">
      <c r="A104" s="1">
        <f t="shared" si="15"/>
        <v>104</v>
      </c>
      <c r="B104" s="76">
        <v>350</v>
      </c>
      <c r="C104" s="77" t="s">
        <v>71</v>
      </c>
      <c r="D104" s="84">
        <f t="shared" si="16"/>
        <v>1.7499999999999998E-2</v>
      </c>
      <c r="E104" s="78">
        <v>0.92020000000000002</v>
      </c>
      <c r="F104" s="79">
        <v>0.19850000000000001</v>
      </c>
      <c r="G104" s="75">
        <f t="shared" si="11"/>
        <v>1.1187</v>
      </c>
      <c r="H104" s="76">
        <v>2983</v>
      </c>
      <c r="I104" s="77" t="s">
        <v>70</v>
      </c>
      <c r="J104" s="83">
        <f t="shared" si="12"/>
        <v>0.29830000000000001</v>
      </c>
      <c r="K104" s="76">
        <v>1211</v>
      </c>
      <c r="L104" s="77" t="s">
        <v>70</v>
      </c>
      <c r="M104" s="83">
        <f t="shared" si="13"/>
        <v>0.12110000000000001</v>
      </c>
      <c r="N104" s="76">
        <v>1070</v>
      </c>
      <c r="O104" s="77" t="s">
        <v>70</v>
      </c>
      <c r="P104" s="83">
        <f t="shared" si="14"/>
        <v>0.10700000000000001</v>
      </c>
    </row>
    <row r="105" spans="1:16">
      <c r="A105" s="1">
        <f t="shared" si="15"/>
        <v>105</v>
      </c>
      <c r="B105" s="76">
        <v>375</v>
      </c>
      <c r="C105" s="77" t="s">
        <v>71</v>
      </c>
      <c r="D105" s="84">
        <f t="shared" si="16"/>
        <v>1.8749999999999999E-2</v>
      </c>
      <c r="E105" s="78">
        <v>0.96930000000000005</v>
      </c>
      <c r="F105" s="79">
        <v>0.1908</v>
      </c>
      <c r="G105" s="75">
        <f t="shared" si="11"/>
        <v>1.1601000000000001</v>
      </c>
      <c r="H105" s="76">
        <v>3175</v>
      </c>
      <c r="I105" s="77" t="s">
        <v>70</v>
      </c>
      <c r="J105" s="83">
        <f t="shared" si="12"/>
        <v>0.3175</v>
      </c>
      <c r="K105" s="76">
        <v>1256</v>
      </c>
      <c r="L105" s="77" t="s">
        <v>70</v>
      </c>
      <c r="M105" s="83">
        <f t="shared" si="13"/>
        <v>0.12559999999999999</v>
      </c>
      <c r="N105" s="76">
        <v>1121</v>
      </c>
      <c r="O105" s="77" t="s">
        <v>70</v>
      </c>
      <c r="P105" s="83">
        <f t="shared" si="14"/>
        <v>0.11210000000000001</v>
      </c>
    </row>
    <row r="106" spans="1:16">
      <c r="A106" s="1">
        <f t="shared" si="15"/>
        <v>106</v>
      </c>
      <c r="B106" s="76">
        <v>400</v>
      </c>
      <c r="C106" s="77" t="s">
        <v>71</v>
      </c>
      <c r="D106" s="84">
        <f t="shared" si="16"/>
        <v>0.02</v>
      </c>
      <c r="E106" s="78">
        <v>1.018</v>
      </c>
      <c r="F106" s="79">
        <v>0.1837</v>
      </c>
      <c r="G106" s="75">
        <f t="shared" si="11"/>
        <v>1.2017</v>
      </c>
      <c r="H106" s="76">
        <v>3362</v>
      </c>
      <c r="I106" s="77" t="s">
        <v>70</v>
      </c>
      <c r="J106" s="83">
        <f t="shared" si="12"/>
        <v>0.3362</v>
      </c>
      <c r="K106" s="76">
        <v>1298</v>
      </c>
      <c r="L106" s="77" t="s">
        <v>70</v>
      </c>
      <c r="M106" s="83">
        <f t="shared" si="13"/>
        <v>0.1298</v>
      </c>
      <c r="N106" s="76">
        <v>1169</v>
      </c>
      <c r="O106" s="77" t="s">
        <v>70</v>
      </c>
      <c r="P106" s="83">
        <f t="shared" si="14"/>
        <v>0.1169</v>
      </c>
    </row>
    <row r="107" spans="1:16">
      <c r="A107" s="1">
        <f t="shared" si="15"/>
        <v>107</v>
      </c>
      <c r="B107" s="76">
        <v>450</v>
      </c>
      <c r="C107" s="77" t="s">
        <v>71</v>
      </c>
      <c r="D107" s="84">
        <f t="shared" si="16"/>
        <v>2.2499999999999999E-2</v>
      </c>
      <c r="E107" s="78">
        <v>1.1120000000000001</v>
      </c>
      <c r="F107" s="79">
        <v>0.17130000000000001</v>
      </c>
      <c r="G107" s="75">
        <f t="shared" si="11"/>
        <v>1.2833000000000001</v>
      </c>
      <c r="H107" s="76">
        <v>3723</v>
      </c>
      <c r="I107" s="77" t="s">
        <v>70</v>
      </c>
      <c r="J107" s="83">
        <f t="shared" si="12"/>
        <v>0.37229999999999996</v>
      </c>
      <c r="K107" s="76">
        <v>1374</v>
      </c>
      <c r="L107" s="77" t="s">
        <v>70</v>
      </c>
      <c r="M107" s="83">
        <f t="shared" si="13"/>
        <v>0.13740000000000002</v>
      </c>
      <c r="N107" s="76">
        <v>1258</v>
      </c>
      <c r="O107" s="77" t="s">
        <v>70</v>
      </c>
      <c r="P107" s="83">
        <f t="shared" si="14"/>
        <v>0.1258</v>
      </c>
    </row>
    <row r="108" spans="1:16">
      <c r="A108" s="1">
        <f t="shared" si="15"/>
        <v>108</v>
      </c>
      <c r="B108" s="76">
        <v>500</v>
      </c>
      <c r="C108" s="77" t="s">
        <v>71</v>
      </c>
      <c r="D108" s="84">
        <f t="shared" si="16"/>
        <v>2.5000000000000001E-2</v>
      </c>
      <c r="E108" s="78">
        <v>1.2030000000000001</v>
      </c>
      <c r="F108" s="79">
        <v>0.16059999999999999</v>
      </c>
      <c r="G108" s="75">
        <f t="shared" si="11"/>
        <v>1.3636000000000001</v>
      </c>
      <c r="H108" s="76">
        <v>4069</v>
      </c>
      <c r="I108" s="77" t="s">
        <v>70</v>
      </c>
      <c r="J108" s="83">
        <f t="shared" si="12"/>
        <v>0.40689999999999998</v>
      </c>
      <c r="K108" s="76">
        <v>1441</v>
      </c>
      <c r="L108" s="77" t="s">
        <v>70</v>
      </c>
      <c r="M108" s="83">
        <f t="shared" si="13"/>
        <v>0.14410000000000001</v>
      </c>
      <c r="N108" s="76">
        <v>1339</v>
      </c>
      <c r="O108" s="77" t="s">
        <v>70</v>
      </c>
      <c r="P108" s="83">
        <f t="shared" si="14"/>
        <v>0.13389999999999999</v>
      </c>
    </row>
    <row r="109" spans="1:16">
      <c r="A109" s="1">
        <f t="shared" si="15"/>
        <v>109</v>
      </c>
      <c r="B109" s="76">
        <v>550</v>
      </c>
      <c r="C109" s="77" t="s">
        <v>71</v>
      </c>
      <c r="D109" s="84">
        <f t="shared" si="16"/>
        <v>2.7500000000000004E-2</v>
      </c>
      <c r="E109" s="78">
        <v>1.29</v>
      </c>
      <c r="F109" s="79">
        <v>0.15140000000000001</v>
      </c>
      <c r="G109" s="75">
        <f t="shared" si="11"/>
        <v>1.4414</v>
      </c>
      <c r="H109" s="76">
        <v>4400</v>
      </c>
      <c r="I109" s="77" t="s">
        <v>70</v>
      </c>
      <c r="J109" s="83">
        <f t="shared" si="12"/>
        <v>0.44000000000000006</v>
      </c>
      <c r="K109" s="76">
        <v>1500</v>
      </c>
      <c r="L109" s="77" t="s">
        <v>70</v>
      </c>
      <c r="M109" s="83">
        <f t="shared" si="13"/>
        <v>0.15</v>
      </c>
      <c r="N109" s="76">
        <v>1413</v>
      </c>
      <c r="O109" s="77" t="s">
        <v>70</v>
      </c>
      <c r="P109" s="83">
        <f t="shared" si="14"/>
        <v>0.14130000000000001</v>
      </c>
    </row>
    <row r="110" spans="1:16">
      <c r="A110" s="1">
        <f t="shared" si="15"/>
        <v>110</v>
      </c>
      <c r="B110" s="76">
        <v>600</v>
      </c>
      <c r="C110" s="77" t="s">
        <v>71</v>
      </c>
      <c r="D110" s="84">
        <f t="shared" si="16"/>
        <v>0.03</v>
      </c>
      <c r="E110" s="78">
        <v>1.3740000000000001</v>
      </c>
      <c r="F110" s="79">
        <v>0.14330000000000001</v>
      </c>
      <c r="G110" s="75">
        <f t="shared" si="11"/>
        <v>1.5173000000000001</v>
      </c>
      <c r="H110" s="76">
        <v>4719</v>
      </c>
      <c r="I110" s="77" t="s">
        <v>70</v>
      </c>
      <c r="J110" s="83">
        <f t="shared" si="12"/>
        <v>0.47190000000000004</v>
      </c>
      <c r="K110" s="76">
        <v>1553</v>
      </c>
      <c r="L110" s="77" t="s">
        <v>70</v>
      </c>
      <c r="M110" s="83">
        <f t="shared" si="13"/>
        <v>0.15529999999999999</v>
      </c>
      <c r="N110" s="76">
        <v>1480</v>
      </c>
      <c r="O110" s="77" t="s">
        <v>70</v>
      </c>
      <c r="P110" s="83">
        <f t="shared" si="14"/>
        <v>0.14799999999999999</v>
      </c>
    </row>
    <row r="111" spans="1:16">
      <c r="A111" s="1">
        <f t="shared" si="15"/>
        <v>111</v>
      </c>
      <c r="B111" s="76">
        <v>650</v>
      </c>
      <c r="C111" s="77" t="s">
        <v>71</v>
      </c>
      <c r="D111" s="84">
        <f t="shared" si="16"/>
        <v>3.2500000000000001E-2</v>
      </c>
      <c r="E111" s="78">
        <v>1.454</v>
      </c>
      <c r="F111" s="79">
        <v>0.13619999999999999</v>
      </c>
      <c r="G111" s="75">
        <f t="shared" si="11"/>
        <v>1.5901999999999998</v>
      </c>
      <c r="H111" s="76">
        <v>5026</v>
      </c>
      <c r="I111" s="77" t="s">
        <v>70</v>
      </c>
      <c r="J111" s="83">
        <f t="shared" si="12"/>
        <v>0.50259999999999994</v>
      </c>
      <c r="K111" s="76">
        <v>1600</v>
      </c>
      <c r="L111" s="77" t="s">
        <v>70</v>
      </c>
      <c r="M111" s="83">
        <f t="shared" si="13"/>
        <v>0.16</v>
      </c>
      <c r="N111" s="76">
        <v>1542</v>
      </c>
      <c r="O111" s="77" t="s">
        <v>70</v>
      </c>
      <c r="P111" s="83">
        <f t="shared" si="14"/>
        <v>0.1542</v>
      </c>
    </row>
    <row r="112" spans="1:16">
      <c r="A112" s="1">
        <f t="shared" si="15"/>
        <v>112</v>
      </c>
      <c r="B112" s="76">
        <v>700</v>
      </c>
      <c r="C112" s="77" t="s">
        <v>71</v>
      </c>
      <c r="D112" s="84">
        <f t="shared" si="16"/>
        <v>3.4999999999999996E-2</v>
      </c>
      <c r="E112" s="78">
        <v>1.5309999999999999</v>
      </c>
      <c r="F112" s="79">
        <v>0.1298</v>
      </c>
      <c r="G112" s="75">
        <f t="shared" si="11"/>
        <v>1.6607999999999998</v>
      </c>
      <c r="H112" s="76">
        <v>5323</v>
      </c>
      <c r="I112" s="77" t="s">
        <v>70</v>
      </c>
      <c r="J112" s="83">
        <f t="shared" si="12"/>
        <v>0.5323</v>
      </c>
      <c r="K112" s="76">
        <v>1643</v>
      </c>
      <c r="L112" s="77" t="s">
        <v>70</v>
      </c>
      <c r="M112" s="83">
        <f t="shared" si="13"/>
        <v>0.1643</v>
      </c>
      <c r="N112" s="76">
        <v>1600</v>
      </c>
      <c r="O112" s="77" t="s">
        <v>70</v>
      </c>
      <c r="P112" s="83">
        <f t="shared" si="14"/>
        <v>0.16</v>
      </c>
    </row>
    <row r="113" spans="1:16">
      <c r="A113" s="1">
        <f t="shared" si="15"/>
        <v>113</v>
      </c>
      <c r="B113" s="76">
        <v>800</v>
      </c>
      <c r="C113" s="77" t="s">
        <v>71</v>
      </c>
      <c r="D113" s="84">
        <f t="shared" si="16"/>
        <v>0.04</v>
      </c>
      <c r="E113" s="78">
        <v>1.677</v>
      </c>
      <c r="F113" s="79">
        <v>0.11890000000000001</v>
      </c>
      <c r="G113" s="75">
        <f t="shared" si="11"/>
        <v>1.7959000000000001</v>
      </c>
      <c r="H113" s="76">
        <v>5889</v>
      </c>
      <c r="I113" s="77" t="s">
        <v>70</v>
      </c>
      <c r="J113" s="83">
        <f t="shared" si="12"/>
        <v>0.58889999999999998</v>
      </c>
      <c r="K113" s="76">
        <v>1718</v>
      </c>
      <c r="L113" s="77" t="s">
        <v>70</v>
      </c>
      <c r="M113" s="83">
        <f t="shared" si="13"/>
        <v>0.17180000000000001</v>
      </c>
      <c r="N113" s="76">
        <v>1703</v>
      </c>
      <c r="O113" s="77" t="s">
        <v>70</v>
      </c>
      <c r="P113" s="83">
        <f t="shared" si="14"/>
        <v>0.17030000000000001</v>
      </c>
    </row>
    <row r="114" spans="1:16">
      <c r="A114" s="1">
        <f t="shared" si="15"/>
        <v>114</v>
      </c>
      <c r="B114" s="76">
        <v>900</v>
      </c>
      <c r="C114" s="77" t="s">
        <v>71</v>
      </c>
      <c r="D114" s="84">
        <f t="shared" si="16"/>
        <v>4.4999999999999998E-2</v>
      </c>
      <c r="E114" s="78">
        <v>1.8120000000000001</v>
      </c>
      <c r="F114" s="79">
        <v>0.10979999999999999</v>
      </c>
      <c r="G114" s="75">
        <f t="shared" si="11"/>
        <v>1.9218</v>
      </c>
      <c r="H114" s="76">
        <v>6423</v>
      </c>
      <c r="I114" s="77" t="s">
        <v>70</v>
      </c>
      <c r="J114" s="83">
        <f t="shared" si="12"/>
        <v>0.64229999999999998</v>
      </c>
      <c r="K114" s="76">
        <v>1781</v>
      </c>
      <c r="L114" s="77" t="s">
        <v>70</v>
      </c>
      <c r="M114" s="83">
        <f t="shared" si="13"/>
        <v>0.17809999999999998</v>
      </c>
      <c r="N114" s="76">
        <v>1793</v>
      </c>
      <c r="O114" s="77" t="s">
        <v>70</v>
      </c>
      <c r="P114" s="83">
        <f t="shared" si="14"/>
        <v>0.17929999999999999</v>
      </c>
    </row>
    <row r="115" spans="1:16">
      <c r="A115" s="1">
        <f t="shared" si="15"/>
        <v>115</v>
      </c>
      <c r="B115" s="76">
        <v>1</v>
      </c>
      <c r="C115" s="111" t="s">
        <v>73</v>
      </c>
      <c r="D115" s="84">
        <f t="shared" ref="D115:D146" si="17">B115/$C$5</f>
        <v>0.05</v>
      </c>
      <c r="E115" s="78">
        <v>1.9370000000000001</v>
      </c>
      <c r="F115" s="79">
        <v>0.1023</v>
      </c>
      <c r="G115" s="75">
        <f t="shared" si="11"/>
        <v>2.0392999999999999</v>
      </c>
      <c r="H115" s="76">
        <v>6931</v>
      </c>
      <c r="I115" s="77" t="s">
        <v>70</v>
      </c>
      <c r="J115" s="83">
        <f t="shared" si="12"/>
        <v>0.69310000000000005</v>
      </c>
      <c r="K115" s="76">
        <v>1835</v>
      </c>
      <c r="L115" s="77" t="s">
        <v>70</v>
      </c>
      <c r="M115" s="83">
        <f t="shared" si="13"/>
        <v>0.1835</v>
      </c>
      <c r="N115" s="76">
        <v>1873</v>
      </c>
      <c r="O115" s="77" t="s">
        <v>70</v>
      </c>
      <c r="P115" s="83">
        <f t="shared" si="14"/>
        <v>0.18729999999999999</v>
      </c>
    </row>
    <row r="116" spans="1:16">
      <c r="A116" s="1">
        <f t="shared" si="15"/>
        <v>116</v>
      </c>
      <c r="B116" s="76">
        <v>1.1000000000000001</v>
      </c>
      <c r="C116" s="77" t="s">
        <v>73</v>
      </c>
      <c r="D116" s="84">
        <f t="shared" si="17"/>
        <v>5.5000000000000007E-2</v>
      </c>
      <c r="E116" s="78">
        <v>2.0550000000000002</v>
      </c>
      <c r="F116" s="79">
        <v>9.5759999999999998E-2</v>
      </c>
      <c r="G116" s="75">
        <f t="shared" si="11"/>
        <v>2.15076</v>
      </c>
      <c r="H116" s="76">
        <v>7416</v>
      </c>
      <c r="I116" s="77" t="s">
        <v>70</v>
      </c>
      <c r="J116" s="83">
        <f t="shared" ref="J116:J122" si="18">H116/1000/10</f>
        <v>0.74160000000000004</v>
      </c>
      <c r="K116" s="76">
        <v>1882</v>
      </c>
      <c r="L116" s="77" t="s">
        <v>70</v>
      </c>
      <c r="M116" s="83">
        <f t="shared" ref="M116:M147" si="19">K116/1000/10</f>
        <v>0.18819999999999998</v>
      </c>
      <c r="N116" s="76">
        <v>1944</v>
      </c>
      <c r="O116" s="77" t="s">
        <v>70</v>
      </c>
      <c r="P116" s="83">
        <f t="shared" ref="P116:P147" si="20">N116/1000/10</f>
        <v>0.19439999999999999</v>
      </c>
    </row>
    <row r="117" spans="1:16">
      <c r="A117" s="1">
        <f t="shared" si="15"/>
        <v>117</v>
      </c>
      <c r="B117" s="76">
        <v>1.2</v>
      </c>
      <c r="C117" s="77" t="s">
        <v>73</v>
      </c>
      <c r="D117" s="84">
        <f t="shared" si="17"/>
        <v>0.06</v>
      </c>
      <c r="E117" s="78">
        <v>2.1669999999999998</v>
      </c>
      <c r="F117" s="79">
        <v>9.0130000000000002E-2</v>
      </c>
      <c r="G117" s="75">
        <f t="shared" si="11"/>
        <v>2.2571299999999996</v>
      </c>
      <c r="H117" s="76">
        <v>7881</v>
      </c>
      <c r="I117" s="77" t="s">
        <v>70</v>
      </c>
      <c r="J117" s="83">
        <f t="shared" si="18"/>
        <v>0.78810000000000002</v>
      </c>
      <c r="K117" s="76">
        <v>1924</v>
      </c>
      <c r="L117" s="77" t="s">
        <v>70</v>
      </c>
      <c r="M117" s="83">
        <f t="shared" si="19"/>
        <v>0.19239999999999999</v>
      </c>
      <c r="N117" s="76">
        <v>2009</v>
      </c>
      <c r="O117" s="77" t="s">
        <v>70</v>
      </c>
      <c r="P117" s="83">
        <f t="shared" si="20"/>
        <v>0.2009</v>
      </c>
    </row>
    <row r="118" spans="1:16">
      <c r="A118" s="1">
        <f t="shared" si="15"/>
        <v>118</v>
      </c>
      <c r="B118" s="76">
        <v>1.3</v>
      </c>
      <c r="C118" s="77" t="s">
        <v>73</v>
      </c>
      <c r="D118" s="84">
        <f t="shared" si="17"/>
        <v>6.5000000000000002E-2</v>
      </c>
      <c r="E118" s="78">
        <v>2.2719999999999998</v>
      </c>
      <c r="F118" s="79">
        <v>8.5199999999999998E-2</v>
      </c>
      <c r="G118" s="75">
        <f t="shared" si="11"/>
        <v>2.3571999999999997</v>
      </c>
      <c r="H118" s="76">
        <v>8328</v>
      </c>
      <c r="I118" s="77" t="s">
        <v>70</v>
      </c>
      <c r="J118" s="83">
        <f t="shared" si="18"/>
        <v>0.83279999999999998</v>
      </c>
      <c r="K118" s="76">
        <v>1961</v>
      </c>
      <c r="L118" s="77" t="s">
        <v>70</v>
      </c>
      <c r="M118" s="83">
        <f t="shared" si="19"/>
        <v>0.1961</v>
      </c>
      <c r="N118" s="76">
        <v>2068</v>
      </c>
      <c r="O118" s="77" t="s">
        <v>70</v>
      </c>
      <c r="P118" s="83">
        <f t="shared" si="20"/>
        <v>0.20680000000000001</v>
      </c>
    </row>
    <row r="119" spans="1:16">
      <c r="A119" s="1">
        <f t="shared" si="15"/>
        <v>119</v>
      </c>
      <c r="B119" s="76">
        <v>1.4</v>
      </c>
      <c r="C119" s="77" t="s">
        <v>73</v>
      </c>
      <c r="D119" s="84">
        <f t="shared" si="17"/>
        <v>6.9999999999999993E-2</v>
      </c>
      <c r="E119" s="78">
        <v>2.3730000000000002</v>
      </c>
      <c r="F119" s="79">
        <v>8.0850000000000005E-2</v>
      </c>
      <c r="G119" s="75">
        <f t="shared" si="11"/>
        <v>2.4538500000000001</v>
      </c>
      <c r="H119" s="76">
        <v>8760</v>
      </c>
      <c r="I119" s="77" t="s">
        <v>70</v>
      </c>
      <c r="J119" s="83">
        <f t="shared" si="18"/>
        <v>0.876</v>
      </c>
      <c r="K119" s="76">
        <v>1994</v>
      </c>
      <c r="L119" s="77" t="s">
        <v>70</v>
      </c>
      <c r="M119" s="83">
        <f t="shared" si="19"/>
        <v>0.19939999999999999</v>
      </c>
      <c r="N119" s="76">
        <v>2122</v>
      </c>
      <c r="O119" s="77" t="s">
        <v>70</v>
      </c>
      <c r="P119" s="83">
        <f t="shared" si="20"/>
        <v>0.2122</v>
      </c>
    </row>
    <row r="120" spans="1:16">
      <c r="A120" s="1">
        <f t="shared" si="15"/>
        <v>120</v>
      </c>
      <c r="B120" s="76">
        <v>1.5</v>
      </c>
      <c r="C120" s="77" t="s">
        <v>73</v>
      </c>
      <c r="D120" s="84">
        <f t="shared" si="17"/>
        <v>7.4999999999999997E-2</v>
      </c>
      <c r="E120" s="78">
        <v>2.4689999999999999</v>
      </c>
      <c r="F120" s="79">
        <v>7.6960000000000001E-2</v>
      </c>
      <c r="G120" s="75">
        <f t="shared" si="11"/>
        <v>2.54596</v>
      </c>
      <c r="H120" s="76">
        <v>9178</v>
      </c>
      <c r="I120" s="77" t="s">
        <v>70</v>
      </c>
      <c r="J120" s="83">
        <f t="shared" si="18"/>
        <v>0.91780000000000006</v>
      </c>
      <c r="K120" s="76">
        <v>2024</v>
      </c>
      <c r="L120" s="77" t="s">
        <v>70</v>
      </c>
      <c r="M120" s="83">
        <f t="shared" si="19"/>
        <v>0.2024</v>
      </c>
      <c r="N120" s="76">
        <v>2172</v>
      </c>
      <c r="O120" s="77" t="s">
        <v>70</v>
      </c>
      <c r="P120" s="83">
        <f t="shared" si="20"/>
        <v>0.2172</v>
      </c>
    </row>
    <row r="121" spans="1:16">
      <c r="A121" s="1">
        <f t="shared" si="15"/>
        <v>121</v>
      </c>
      <c r="B121" s="76">
        <v>1.6</v>
      </c>
      <c r="C121" s="77" t="s">
        <v>73</v>
      </c>
      <c r="D121" s="84">
        <f t="shared" si="17"/>
        <v>0.08</v>
      </c>
      <c r="E121" s="78">
        <v>2.5609999999999999</v>
      </c>
      <c r="F121" s="79">
        <v>7.3469999999999994E-2</v>
      </c>
      <c r="G121" s="75">
        <f t="shared" si="11"/>
        <v>2.6344699999999999</v>
      </c>
      <c r="H121" s="76">
        <v>9583</v>
      </c>
      <c r="I121" s="77" t="s">
        <v>70</v>
      </c>
      <c r="J121" s="83">
        <f t="shared" si="18"/>
        <v>0.95830000000000004</v>
      </c>
      <c r="K121" s="76">
        <v>2051</v>
      </c>
      <c r="L121" s="77" t="s">
        <v>70</v>
      </c>
      <c r="M121" s="83">
        <f t="shared" si="19"/>
        <v>0.2051</v>
      </c>
      <c r="N121" s="76">
        <v>2219</v>
      </c>
      <c r="O121" s="77" t="s">
        <v>70</v>
      </c>
      <c r="P121" s="83">
        <f t="shared" si="20"/>
        <v>0.22189999999999999</v>
      </c>
    </row>
    <row r="122" spans="1:16">
      <c r="A122" s="1">
        <f t="shared" si="15"/>
        <v>122</v>
      </c>
      <c r="B122" s="76">
        <v>1.7</v>
      </c>
      <c r="C122" s="77" t="s">
        <v>73</v>
      </c>
      <c r="D122" s="84">
        <f t="shared" si="17"/>
        <v>8.4999999999999992E-2</v>
      </c>
      <c r="E122" s="78">
        <v>2.649</v>
      </c>
      <c r="F122" s="79">
        <v>7.0319999999999994E-2</v>
      </c>
      <c r="G122" s="75">
        <f t="shared" si="11"/>
        <v>2.7193200000000002</v>
      </c>
      <c r="H122" s="76">
        <v>9977</v>
      </c>
      <c r="I122" s="77" t="s">
        <v>70</v>
      </c>
      <c r="J122" s="83">
        <f t="shared" si="18"/>
        <v>0.99770000000000003</v>
      </c>
      <c r="K122" s="76">
        <v>2076</v>
      </c>
      <c r="L122" s="77" t="s">
        <v>70</v>
      </c>
      <c r="M122" s="83">
        <f t="shared" si="19"/>
        <v>0.20760000000000001</v>
      </c>
      <c r="N122" s="76">
        <v>2262</v>
      </c>
      <c r="O122" s="77" t="s">
        <v>70</v>
      </c>
      <c r="P122" s="83">
        <f t="shared" si="20"/>
        <v>0.22620000000000001</v>
      </c>
    </row>
    <row r="123" spans="1:16">
      <c r="A123" s="1">
        <f t="shared" si="15"/>
        <v>123</v>
      </c>
      <c r="B123" s="76">
        <v>1.8</v>
      </c>
      <c r="C123" s="77" t="s">
        <v>73</v>
      </c>
      <c r="D123" s="84">
        <f t="shared" si="17"/>
        <v>0.09</v>
      </c>
      <c r="E123" s="78">
        <v>2.7349999999999999</v>
      </c>
      <c r="F123" s="79">
        <v>6.7460000000000006E-2</v>
      </c>
      <c r="G123" s="75">
        <f t="shared" si="11"/>
        <v>2.80246</v>
      </c>
      <c r="H123" s="76">
        <v>1.04</v>
      </c>
      <c r="I123" s="111" t="s">
        <v>72</v>
      </c>
      <c r="J123" s="64">
        <f t="shared" ref="J123:J154" si="21">H123</f>
        <v>1.04</v>
      </c>
      <c r="K123" s="76">
        <v>2099</v>
      </c>
      <c r="L123" s="77" t="s">
        <v>70</v>
      </c>
      <c r="M123" s="83">
        <f t="shared" si="19"/>
        <v>0.20990000000000003</v>
      </c>
      <c r="N123" s="76">
        <v>2302</v>
      </c>
      <c r="O123" s="77" t="s">
        <v>70</v>
      </c>
      <c r="P123" s="83">
        <f t="shared" si="20"/>
        <v>0.23020000000000002</v>
      </c>
    </row>
    <row r="124" spans="1:16">
      <c r="A124" s="1">
        <f t="shared" si="15"/>
        <v>124</v>
      </c>
      <c r="B124" s="76">
        <v>2</v>
      </c>
      <c r="C124" s="77" t="s">
        <v>73</v>
      </c>
      <c r="D124" s="84">
        <f t="shared" si="17"/>
        <v>0.1</v>
      </c>
      <c r="E124" s="78">
        <v>2.8969999999999998</v>
      </c>
      <c r="F124" s="79">
        <v>6.2449999999999999E-2</v>
      </c>
      <c r="G124" s="75">
        <f t="shared" si="11"/>
        <v>2.9594499999999999</v>
      </c>
      <c r="H124" s="76">
        <v>1.1100000000000001</v>
      </c>
      <c r="I124" s="77" t="s">
        <v>72</v>
      </c>
      <c r="J124" s="64">
        <f t="shared" si="21"/>
        <v>1.1100000000000001</v>
      </c>
      <c r="K124" s="76">
        <v>2140</v>
      </c>
      <c r="L124" s="77" t="s">
        <v>70</v>
      </c>
      <c r="M124" s="83">
        <f t="shared" si="19"/>
        <v>0.21400000000000002</v>
      </c>
      <c r="N124" s="76">
        <v>2376</v>
      </c>
      <c r="O124" s="77" t="s">
        <v>70</v>
      </c>
      <c r="P124" s="83">
        <f t="shared" si="20"/>
        <v>0.23759999999999998</v>
      </c>
    </row>
    <row r="125" spans="1:16">
      <c r="A125" s="1">
        <f t="shared" si="15"/>
        <v>125</v>
      </c>
      <c r="B125" s="66">
        <v>2.25</v>
      </c>
      <c r="C125" s="67" t="s">
        <v>73</v>
      </c>
      <c r="D125" s="84">
        <f t="shared" si="17"/>
        <v>0.1125</v>
      </c>
      <c r="E125" s="78">
        <v>3.0870000000000002</v>
      </c>
      <c r="F125" s="79">
        <v>5.7239999999999999E-2</v>
      </c>
      <c r="G125" s="75">
        <f t="shared" si="11"/>
        <v>3.1442400000000004</v>
      </c>
      <c r="H125" s="76">
        <v>1.2</v>
      </c>
      <c r="I125" s="77" t="s">
        <v>72</v>
      </c>
      <c r="J125" s="64">
        <f t="shared" si="21"/>
        <v>1.2</v>
      </c>
      <c r="K125" s="76">
        <v>2185</v>
      </c>
      <c r="L125" s="77" t="s">
        <v>70</v>
      </c>
      <c r="M125" s="83">
        <f t="shared" si="19"/>
        <v>0.2185</v>
      </c>
      <c r="N125" s="76">
        <v>2456</v>
      </c>
      <c r="O125" s="77" t="s">
        <v>70</v>
      </c>
      <c r="P125" s="83">
        <f t="shared" si="20"/>
        <v>0.24559999999999998</v>
      </c>
    </row>
    <row r="126" spans="1:16">
      <c r="A126" s="1">
        <f t="shared" si="15"/>
        <v>126</v>
      </c>
      <c r="B126" s="66">
        <v>2.5</v>
      </c>
      <c r="C126" s="67" t="s">
        <v>73</v>
      </c>
      <c r="D126" s="84">
        <f t="shared" si="17"/>
        <v>0.125</v>
      </c>
      <c r="E126" s="78">
        <v>3.2650000000000001</v>
      </c>
      <c r="F126" s="79">
        <v>5.2909999999999999E-2</v>
      </c>
      <c r="G126" s="75">
        <f t="shared" si="11"/>
        <v>3.3179099999999999</v>
      </c>
      <c r="H126" s="66">
        <v>1.28</v>
      </c>
      <c r="I126" s="67" t="s">
        <v>72</v>
      </c>
      <c r="J126" s="64">
        <f t="shared" si="21"/>
        <v>1.28</v>
      </c>
      <c r="K126" s="66">
        <v>2224</v>
      </c>
      <c r="L126" s="67" t="s">
        <v>70</v>
      </c>
      <c r="M126" s="83">
        <f t="shared" si="19"/>
        <v>0.22240000000000001</v>
      </c>
      <c r="N126" s="66">
        <v>2527</v>
      </c>
      <c r="O126" s="67" t="s">
        <v>70</v>
      </c>
      <c r="P126" s="83">
        <f t="shared" si="20"/>
        <v>0.25270000000000004</v>
      </c>
    </row>
    <row r="127" spans="1:16">
      <c r="A127" s="1">
        <f t="shared" si="15"/>
        <v>127</v>
      </c>
      <c r="B127" s="66">
        <v>2.75</v>
      </c>
      <c r="C127" s="67" t="s">
        <v>73</v>
      </c>
      <c r="D127" s="84">
        <f t="shared" si="17"/>
        <v>0.13750000000000001</v>
      </c>
      <c r="E127" s="78">
        <v>3.4319999999999999</v>
      </c>
      <c r="F127" s="79">
        <v>4.9239999999999999E-2</v>
      </c>
      <c r="G127" s="75">
        <f t="shared" si="11"/>
        <v>3.4812400000000001</v>
      </c>
      <c r="H127" s="66">
        <v>1.36</v>
      </c>
      <c r="I127" s="67" t="s">
        <v>72</v>
      </c>
      <c r="J127" s="64">
        <f t="shared" si="21"/>
        <v>1.36</v>
      </c>
      <c r="K127" s="66">
        <v>2257</v>
      </c>
      <c r="L127" s="67" t="s">
        <v>70</v>
      </c>
      <c r="M127" s="83">
        <f t="shared" si="19"/>
        <v>0.22570000000000001</v>
      </c>
      <c r="N127" s="66">
        <v>2590</v>
      </c>
      <c r="O127" s="67" t="s">
        <v>70</v>
      </c>
      <c r="P127" s="83">
        <f t="shared" si="20"/>
        <v>0.25900000000000001</v>
      </c>
    </row>
    <row r="128" spans="1:16">
      <c r="A128" s="1">
        <f t="shared" si="15"/>
        <v>128</v>
      </c>
      <c r="B128" s="76">
        <v>3</v>
      </c>
      <c r="C128" s="77" t="s">
        <v>73</v>
      </c>
      <c r="D128" s="84">
        <f t="shared" si="17"/>
        <v>0.15</v>
      </c>
      <c r="E128" s="78">
        <v>3.59</v>
      </c>
      <c r="F128" s="79">
        <v>4.6100000000000002E-2</v>
      </c>
      <c r="G128" s="75">
        <f t="shared" si="11"/>
        <v>3.6360999999999999</v>
      </c>
      <c r="H128" s="76">
        <v>1.44</v>
      </c>
      <c r="I128" s="77" t="s">
        <v>72</v>
      </c>
      <c r="J128" s="64">
        <f t="shared" si="21"/>
        <v>1.44</v>
      </c>
      <c r="K128" s="66">
        <v>2286</v>
      </c>
      <c r="L128" s="67" t="s">
        <v>70</v>
      </c>
      <c r="M128" s="83">
        <f t="shared" si="19"/>
        <v>0.2286</v>
      </c>
      <c r="N128" s="66">
        <v>2647</v>
      </c>
      <c r="O128" s="67" t="s">
        <v>70</v>
      </c>
      <c r="P128" s="83">
        <f t="shared" si="20"/>
        <v>0.26469999999999999</v>
      </c>
    </row>
    <row r="129" spans="1:16">
      <c r="A129" s="1">
        <f t="shared" si="15"/>
        <v>129</v>
      </c>
      <c r="B129" s="76">
        <v>3.25</v>
      </c>
      <c r="C129" s="77" t="s">
        <v>73</v>
      </c>
      <c r="D129" s="84">
        <f t="shared" si="17"/>
        <v>0.16250000000000001</v>
      </c>
      <c r="E129" s="78">
        <v>3.7389999999999999</v>
      </c>
      <c r="F129" s="79">
        <v>4.3369999999999999E-2</v>
      </c>
      <c r="G129" s="75">
        <f t="shared" si="11"/>
        <v>3.7823699999999998</v>
      </c>
      <c r="H129" s="76">
        <v>1.51</v>
      </c>
      <c r="I129" s="77" t="s">
        <v>72</v>
      </c>
      <c r="J129" s="64">
        <f t="shared" si="21"/>
        <v>1.51</v>
      </c>
      <c r="K129" s="66">
        <v>2312</v>
      </c>
      <c r="L129" s="67" t="s">
        <v>70</v>
      </c>
      <c r="M129" s="83">
        <f t="shared" si="19"/>
        <v>0.23119999999999999</v>
      </c>
      <c r="N129" s="66">
        <v>2699</v>
      </c>
      <c r="O129" s="67" t="s">
        <v>70</v>
      </c>
      <c r="P129" s="83">
        <f t="shared" si="20"/>
        <v>0.26989999999999997</v>
      </c>
    </row>
    <row r="130" spans="1:16">
      <c r="A130" s="1">
        <f t="shared" si="15"/>
        <v>130</v>
      </c>
      <c r="B130" s="76">
        <v>3.5</v>
      </c>
      <c r="C130" s="77" t="s">
        <v>73</v>
      </c>
      <c r="D130" s="84">
        <f t="shared" si="17"/>
        <v>0.17499999999999999</v>
      </c>
      <c r="E130" s="78">
        <v>3.88</v>
      </c>
      <c r="F130" s="79">
        <v>4.0980000000000003E-2</v>
      </c>
      <c r="G130" s="75">
        <f t="shared" si="11"/>
        <v>3.9209799999999997</v>
      </c>
      <c r="H130" s="76">
        <v>1.58</v>
      </c>
      <c r="I130" s="77" t="s">
        <v>72</v>
      </c>
      <c r="J130" s="64">
        <f t="shared" si="21"/>
        <v>1.58</v>
      </c>
      <c r="K130" s="66">
        <v>2335</v>
      </c>
      <c r="L130" s="67" t="s">
        <v>70</v>
      </c>
      <c r="M130" s="83">
        <f t="shared" si="19"/>
        <v>0.23349999999999999</v>
      </c>
      <c r="N130" s="66">
        <v>2746</v>
      </c>
      <c r="O130" s="67" t="s">
        <v>70</v>
      </c>
      <c r="P130" s="83">
        <f t="shared" si="20"/>
        <v>0.27460000000000001</v>
      </c>
    </row>
    <row r="131" spans="1:16">
      <c r="A131" s="1">
        <f t="shared" si="15"/>
        <v>131</v>
      </c>
      <c r="B131" s="76">
        <v>3.75</v>
      </c>
      <c r="C131" s="77" t="s">
        <v>73</v>
      </c>
      <c r="D131" s="84">
        <f t="shared" si="17"/>
        <v>0.1875</v>
      </c>
      <c r="E131" s="78">
        <v>4.0140000000000002</v>
      </c>
      <c r="F131" s="79">
        <v>3.8859999999999999E-2</v>
      </c>
      <c r="G131" s="75">
        <f t="shared" si="11"/>
        <v>4.0528599999999999</v>
      </c>
      <c r="H131" s="76">
        <v>1.65</v>
      </c>
      <c r="I131" s="77" t="s">
        <v>72</v>
      </c>
      <c r="J131" s="64">
        <f t="shared" si="21"/>
        <v>1.65</v>
      </c>
      <c r="K131" s="66">
        <v>2355</v>
      </c>
      <c r="L131" s="67" t="s">
        <v>70</v>
      </c>
      <c r="M131" s="83">
        <f t="shared" si="19"/>
        <v>0.23549999999999999</v>
      </c>
      <c r="N131" s="66">
        <v>2789</v>
      </c>
      <c r="O131" s="67" t="s">
        <v>70</v>
      </c>
      <c r="P131" s="83">
        <f t="shared" si="20"/>
        <v>0.27890000000000004</v>
      </c>
    </row>
    <row r="132" spans="1:16">
      <c r="A132" s="1">
        <f t="shared" si="15"/>
        <v>132</v>
      </c>
      <c r="B132" s="76">
        <v>4</v>
      </c>
      <c r="C132" s="77" t="s">
        <v>73</v>
      </c>
      <c r="D132" s="84">
        <f t="shared" si="17"/>
        <v>0.2</v>
      </c>
      <c r="E132" s="78">
        <v>4.141</v>
      </c>
      <c r="F132" s="79">
        <v>3.696E-2</v>
      </c>
      <c r="G132" s="75">
        <f t="shared" si="11"/>
        <v>4.1779599999999997</v>
      </c>
      <c r="H132" s="76">
        <v>1.72</v>
      </c>
      <c r="I132" s="77" t="s">
        <v>72</v>
      </c>
      <c r="J132" s="64">
        <f t="shared" si="21"/>
        <v>1.72</v>
      </c>
      <c r="K132" s="66">
        <v>2374</v>
      </c>
      <c r="L132" s="67" t="s">
        <v>70</v>
      </c>
      <c r="M132" s="83">
        <f t="shared" si="19"/>
        <v>0.2374</v>
      </c>
      <c r="N132" s="66">
        <v>2829</v>
      </c>
      <c r="O132" s="67" t="s">
        <v>70</v>
      </c>
      <c r="P132" s="83">
        <f t="shared" si="20"/>
        <v>0.28290000000000004</v>
      </c>
    </row>
    <row r="133" spans="1:16">
      <c r="A133" s="1">
        <f t="shared" si="15"/>
        <v>133</v>
      </c>
      <c r="B133" s="76">
        <v>4.5</v>
      </c>
      <c r="C133" s="77" t="s">
        <v>73</v>
      </c>
      <c r="D133" s="84">
        <f t="shared" si="17"/>
        <v>0.22500000000000001</v>
      </c>
      <c r="E133" s="78">
        <v>4.3760000000000003</v>
      </c>
      <c r="F133" s="79">
        <v>3.3730000000000003E-2</v>
      </c>
      <c r="G133" s="75">
        <f t="shared" si="11"/>
        <v>4.4097300000000006</v>
      </c>
      <c r="H133" s="76">
        <v>1.84</v>
      </c>
      <c r="I133" s="77" t="s">
        <v>72</v>
      </c>
      <c r="J133" s="64">
        <f t="shared" si="21"/>
        <v>1.84</v>
      </c>
      <c r="K133" s="66">
        <v>2411</v>
      </c>
      <c r="L133" s="67" t="s">
        <v>70</v>
      </c>
      <c r="M133" s="83">
        <f t="shared" si="19"/>
        <v>0.24110000000000001</v>
      </c>
      <c r="N133" s="66">
        <v>2900</v>
      </c>
      <c r="O133" s="67" t="s">
        <v>70</v>
      </c>
      <c r="P133" s="83">
        <f t="shared" si="20"/>
        <v>0.28999999999999998</v>
      </c>
    </row>
    <row r="134" spans="1:16">
      <c r="A134" s="1">
        <f t="shared" si="15"/>
        <v>134</v>
      </c>
      <c r="B134" s="76">
        <v>5</v>
      </c>
      <c r="C134" s="77" t="s">
        <v>73</v>
      </c>
      <c r="D134" s="84">
        <f t="shared" si="17"/>
        <v>0.25</v>
      </c>
      <c r="E134" s="78">
        <v>4.5880000000000001</v>
      </c>
      <c r="F134" s="79">
        <v>3.1060000000000001E-2</v>
      </c>
      <c r="G134" s="75">
        <f t="shared" si="11"/>
        <v>4.6190600000000002</v>
      </c>
      <c r="H134" s="76">
        <v>1.97</v>
      </c>
      <c r="I134" s="77" t="s">
        <v>72</v>
      </c>
      <c r="J134" s="64">
        <f t="shared" si="21"/>
        <v>1.97</v>
      </c>
      <c r="K134" s="66">
        <v>2442</v>
      </c>
      <c r="L134" s="67" t="s">
        <v>70</v>
      </c>
      <c r="M134" s="83">
        <f t="shared" si="19"/>
        <v>0.24420000000000003</v>
      </c>
      <c r="N134" s="66">
        <v>2963</v>
      </c>
      <c r="O134" s="67" t="s">
        <v>70</v>
      </c>
      <c r="P134" s="83">
        <f t="shared" si="20"/>
        <v>0.29630000000000001</v>
      </c>
    </row>
    <row r="135" spans="1:16">
      <c r="A135" s="1">
        <f t="shared" si="15"/>
        <v>135</v>
      </c>
      <c r="B135" s="76">
        <v>5.5</v>
      </c>
      <c r="C135" s="77" t="s">
        <v>73</v>
      </c>
      <c r="D135" s="84">
        <f t="shared" si="17"/>
        <v>0.27500000000000002</v>
      </c>
      <c r="E135" s="78">
        <v>4.7779999999999996</v>
      </c>
      <c r="F135" s="79">
        <v>2.8809999999999999E-2</v>
      </c>
      <c r="G135" s="75">
        <f t="shared" si="11"/>
        <v>4.8068099999999996</v>
      </c>
      <c r="H135" s="76">
        <v>2.08</v>
      </c>
      <c r="I135" s="77" t="s">
        <v>72</v>
      </c>
      <c r="J135" s="64">
        <f t="shared" si="21"/>
        <v>2.08</v>
      </c>
      <c r="K135" s="66">
        <v>2470</v>
      </c>
      <c r="L135" s="67" t="s">
        <v>70</v>
      </c>
      <c r="M135" s="83">
        <f t="shared" si="19"/>
        <v>0.24700000000000003</v>
      </c>
      <c r="N135" s="66">
        <v>3019</v>
      </c>
      <c r="O135" s="67" t="s">
        <v>70</v>
      </c>
      <c r="P135" s="83">
        <f t="shared" si="20"/>
        <v>0.3019</v>
      </c>
    </row>
    <row r="136" spans="1:16">
      <c r="A136" s="1">
        <f t="shared" si="15"/>
        <v>136</v>
      </c>
      <c r="B136" s="76">
        <v>6</v>
      </c>
      <c r="C136" s="77" t="s">
        <v>73</v>
      </c>
      <c r="D136" s="84">
        <f t="shared" si="17"/>
        <v>0.3</v>
      </c>
      <c r="E136" s="78">
        <v>4.95</v>
      </c>
      <c r="F136" s="79">
        <v>2.6890000000000001E-2</v>
      </c>
      <c r="G136" s="75">
        <f t="shared" si="11"/>
        <v>4.97689</v>
      </c>
      <c r="H136" s="76">
        <v>2.2000000000000002</v>
      </c>
      <c r="I136" s="77" t="s">
        <v>72</v>
      </c>
      <c r="J136" s="64">
        <f t="shared" si="21"/>
        <v>2.2000000000000002</v>
      </c>
      <c r="K136" s="66">
        <v>2494</v>
      </c>
      <c r="L136" s="67" t="s">
        <v>70</v>
      </c>
      <c r="M136" s="83">
        <f t="shared" si="19"/>
        <v>0.24940000000000001</v>
      </c>
      <c r="N136" s="66">
        <v>3070</v>
      </c>
      <c r="O136" s="67" t="s">
        <v>70</v>
      </c>
      <c r="P136" s="83">
        <f t="shared" si="20"/>
        <v>0.307</v>
      </c>
    </row>
    <row r="137" spans="1:16">
      <c r="A137" s="1">
        <f t="shared" si="15"/>
        <v>137</v>
      </c>
      <c r="B137" s="76">
        <v>6.5</v>
      </c>
      <c r="C137" s="77" t="s">
        <v>73</v>
      </c>
      <c r="D137" s="84">
        <f t="shared" si="17"/>
        <v>0.32500000000000001</v>
      </c>
      <c r="E137" s="78">
        <v>5.1040000000000001</v>
      </c>
      <c r="F137" s="79">
        <v>2.5229999999999999E-2</v>
      </c>
      <c r="G137" s="75">
        <f t="shared" si="11"/>
        <v>5.1292299999999997</v>
      </c>
      <c r="H137" s="76">
        <v>2.2999999999999998</v>
      </c>
      <c r="I137" s="77" t="s">
        <v>72</v>
      </c>
      <c r="J137" s="64">
        <f t="shared" si="21"/>
        <v>2.2999999999999998</v>
      </c>
      <c r="K137" s="66">
        <v>2516</v>
      </c>
      <c r="L137" s="67" t="s">
        <v>70</v>
      </c>
      <c r="M137" s="83">
        <f t="shared" si="19"/>
        <v>0.25159999999999999</v>
      </c>
      <c r="N137" s="66">
        <v>3116</v>
      </c>
      <c r="O137" s="67" t="s">
        <v>70</v>
      </c>
      <c r="P137" s="83">
        <f t="shared" si="20"/>
        <v>0.31159999999999999</v>
      </c>
    </row>
    <row r="138" spans="1:16">
      <c r="A138" s="1">
        <f t="shared" si="15"/>
        <v>138</v>
      </c>
      <c r="B138" s="76">
        <v>7</v>
      </c>
      <c r="C138" s="77" t="s">
        <v>73</v>
      </c>
      <c r="D138" s="84">
        <f t="shared" si="17"/>
        <v>0.35</v>
      </c>
      <c r="E138" s="78">
        <v>5.2430000000000003</v>
      </c>
      <c r="F138" s="79">
        <v>2.3779999999999999E-2</v>
      </c>
      <c r="G138" s="75">
        <f t="shared" si="11"/>
        <v>5.2667800000000007</v>
      </c>
      <c r="H138" s="76">
        <v>2.41</v>
      </c>
      <c r="I138" s="77" t="s">
        <v>72</v>
      </c>
      <c r="J138" s="64">
        <f t="shared" si="21"/>
        <v>2.41</v>
      </c>
      <c r="K138" s="66">
        <v>2536</v>
      </c>
      <c r="L138" s="67" t="s">
        <v>70</v>
      </c>
      <c r="M138" s="83">
        <f t="shared" si="19"/>
        <v>0.25359999999999999</v>
      </c>
      <c r="N138" s="66">
        <v>3158</v>
      </c>
      <c r="O138" s="67" t="s">
        <v>70</v>
      </c>
      <c r="P138" s="83">
        <f t="shared" si="20"/>
        <v>0.31579999999999997</v>
      </c>
    </row>
    <row r="139" spans="1:16">
      <c r="A139" s="1">
        <f t="shared" si="15"/>
        <v>139</v>
      </c>
      <c r="B139" s="76">
        <v>8</v>
      </c>
      <c r="C139" s="77" t="s">
        <v>73</v>
      </c>
      <c r="D139" s="84">
        <f t="shared" si="17"/>
        <v>0.4</v>
      </c>
      <c r="E139" s="78">
        <v>5.4809999999999999</v>
      </c>
      <c r="F139" s="79">
        <v>2.137E-2</v>
      </c>
      <c r="G139" s="75">
        <f t="shared" si="11"/>
        <v>5.50237</v>
      </c>
      <c r="H139" s="76">
        <v>2.62</v>
      </c>
      <c r="I139" s="77" t="s">
        <v>72</v>
      </c>
      <c r="J139" s="64">
        <f t="shared" si="21"/>
        <v>2.62</v>
      </c>
      <c r="K139" s="66">
        <v>2580</v>
      </c>
      <c r="L139" s="67" t="s">
        <v>70</v>
      </c>
      <c r="M139" s="83">
        <f t="shared" si="19"/>
        <v>0.25800000000000001</v>
      </c>
      <c r="N139" s="66">
        <v>3234</v>
      </c>
      <c r="O139" s="67" t="s">
        <v>70</v>
      </c>
      <c r="P139" s="83">
        <f t="shared" si="20"/>
        <v>0.32340000000000002</v>
      </c>
    </row>
    <row r="140" spans="1:16">
      <c r="A140" s="1">
        <f t="shared" si="15"/>
        <v>140</v>
      </c>
      <c r="B140" s="76">
        <v>9</v>
      </c>
      <c r="C140" s="80" t="s">
        <v>73</v>
      </c>
      <c r="D140" s="84">
        <f t="shared" si="17"/>
        <v>0.45</v>
      </c>
      <c r="E140" s="78">
        <v>5.6719999999999997</v>
      </c>
      <c r="F140" s="79">
        <v>1.9429999999999999E-2</v>
      </c>
      <c r="G140" s="75">
        <f t="shared" si="11"/>
        <v>5.6914299999999995</v>
      </c>
      <c r="H140" s="76">
        <v>2.82</v>
      </c>
      <c r="I140" s="77" t="s">
        <v>72</v>
      </c>
      <c r="J140" s="64">
        <f t="shared" si="21"/>
        <v>2.82</v>
      </c>
      <c r="K140" s="66">
        <v>2618</v>
      </c>
      <c r="L140" s="67" t="s">
        <v>70</v>
      </c>
      <c r="M140" s="83">
        <f t="shared" si="19"/>
        <v>0.26179999999999998</v>
      </c>
      <c r="N140" s="66">
        <v>3301</v>
      </c>
      <c r="O140" s="67" t="s">
        <v>70</v>
      </c>
      <c r="P140" s="83">
        <f t="shared" si="20"/>
        <v>0.3301</v>
      </c>
    </row>
    <row r="141" spans="1:16">
      <c r="A141" s="1">
        <f t="shared" si="15"/>
        <v>141</v>
      </c>
      <c r="B141" s="76">
        <v>10</v>
      </c>
      <c r="C141" s="67" t="s">
        <v>73</v>
      </c>
      <c r="D141" s="84">
        <f t="shared" si="17"/>
        <v>0.5</v>
      </c>
      <c r="E141" s="78">
        <v>5.8250000000000002</v>
      </c>
      <c r="F141" s="79">
        <v>1.7840000000000002E-2</v>
      </c>
      <c r="G141" s="75">
        <f t="shared" si="11"/>
        <v>5.8428399999999998</v>
      </c>
      <c r="H141" s="66">
        <v>3.01</v>
      </c>
      <c r="I141" s="67" t="s">
        <v>72</v>
      </c>
      <c r="J141" s="64">
        <f t="shared" si="21"/>
        <v>3.01</v>
      </c>
      <c r="K141" s="66">
        <v>2652</v>
      </c>
      <c r="L141" s="67" t="s">
        <v>70</v>
      </c>
      <c r="M141" s="83">
        <f t="shared" si="19"/>
        <v>0.26519999999999999</v>
      </c>
      <c r="N141" s="66">
        <v>3361</v>
      </c>
      <c r="O141" s="67" t="s">
        <v>70</v>
      </c>
      <c r="P141" s="83">
        <f t="shared" si="20"/>
        <v>0.33610000000000001</v>
      </c>
    </row>
    <row r="142" spans="1:16">
      <c r="A142" s="1">
        <f t="shared" si="15"/>
        <v>142</v>
      </c>
      <c r="B142" s="76">
        <v>11</v>
      </c>
      <c r="C142" s="67" t="s">
        <v>73</v>
      </c>
      <c r="D142" s="84">
        <f t="shared" si="17"/>
        <v>0.55000000000000004</v>
      </c>
      <c r="E142" s="78">
        <v>5.9459999999999997</v>
      </c>
      <c r="F142" s="79">
        <v>1.6500000000000001E-2</v>
      </c>
      <c r="G142" s="75">
        <f t="shared" si="11"/>
        <v>5.9624999999999995</v>
      </c>
      <c r="H142" s="66">
        <v>3.2</v>
      </c>
      <c r="I142" s="67" t="s">
        <v>72</v>
      </c>
      <c r="J142" s="64">
        <f t="shared" si="21"/>
        <v>3.2</v>
      </c>
      <c r="K142" s="66">
        <v>2683</v>
      </c>
      <c r="L142" s="67" t="s">
        <v>70</v>
      </c>
      <c r="M142" s="83">
        <f t="shared" si="19"/>
        <v>0.26829999999999998</v>
      </c>
      <c r="N142" s="66">
        <v>3416</v>
      </c>
      <c r="O142" s="67" t="s">
        <v>70</v>
      </c>
      <c r="P142" s="83">
        <f t="shared" si="20"/>
        <v>0.34160000000000001</v>
      </c>
    </row>
    <row r="143" spans="1:16">
      <c r="A143" s="1">
        <f t="shared" si="15"/>
        <v>143</v>
      </c>
      <c r="B143" s="76">
        <v>12</v>
      </c>
      <c r="C143" s="67" t="s">
        <v>73</v>
      </c>
      <c r="D143" s="84">
        <f t="shared" si="17"/>
        <v>0.6</v>
      </c>
      <c r="E143" s="78">
        <v>6.0430000000000001</v>
      </c>
      <c r="F143" s="79">
        <v>1.537E-2</v>
      </c>
      <c r="G143" s="75">
        <f t="shared" si="11"/>
        <v>6.05837</v>
      </c>
      <c r="H143" s="66">
        <v>3.38</v>
      </c>
      <c r="I143" s="67" t="s">
        <v>72</v>
      </c>
      <c r="J143" s="64">
        <f t="shared" si="21"/>
        <v>3.38</v>
      </c>
      <c r="K143" s="66">
        <v>2712</v>
      </c>
      <c r="L143" s="67" t="s">
        <v>70</v>
      </c>
      <c r="M143" s="83">
        <f t="shared" si="19"/>
        <v>0.2712</v>
      </c>
      <c r="N143" s="66">
        <v>3466</v>
      </c>
      <c r="O143" s="67" t="s">
        <v>70</v>
      </c>
      <c r="P143" s="83">
        <f t="shared" si="20"/>
        <v>0.34660000000000002</v>
      </c>
    </row>
    <row r="144" spans="1:16">
      <c r="A144" s="1">
        <f t="shared" si="15"/>
        <v>144</v>
      </c>
      <c r="B144" s="76">
        <v>13</v>
      </c>
      <c r="C144" s="67" t="s">
        <v>73</v>
      </c>
      <c r="D144" s="84">
        <f t="shared" si="17"/>
        <v>0.65</v>
      </c>
      <c r="E144" s="78">
        <v>6.117</v>
      </c>
      <c r="F144" s="79">
        <v>1.439E-2</v>
      </c>
      <c r="G144" s="75">
        <f t="shared" si="11"/>
        <v>6.1313899999999997</v>
      </c>
      <c r="H144" s="66">
        <v>3.56</v>
      </c>
      <c r="I144" s="67" t="s">
        <v>72</v>
      </c>
      <c r="J144" s="64">
        <f t="shared" si="21"/>
        <v>3.56</v>
      </c>
      <c r="K144" s="66">
        <v>2740</v>
      </c>
      <c r="L144" s="67" t="s">
        <v>70</v>
      </c>
      <c r="M144" s="83">
        <f t="shared" si="19"/>
        <v>0.27400000000000002</v>
      </c>
      <c r="N144" s="66">
        <v>3513</v>
      </c>
      <c r="O144" s="67" t="s">
        <v>70</v>
      </c>
      <c r="P144" s="83">
        <f t="shared" si="20"/>
        <v>0.3513</v>
      </c>
    </row>
    <row r="145" spans="1:16">
      <c r="A145" s="1">
        <f t="shared" si="15"/>
        <v>145</v>
      </c>
      <c r="B145" s="76">
        <v>14</v>
      </c>
      <c r="C145" s="67" t="s">
        <v>73</v>
      </c>
      <c r="D145" s="84">
        <f t="shared" si="17"/>
        <v>0.7</v>
      </c>
      <c r="E145" s="78">
        <v>6.1740000000000004</v>
      </c>
      <c r="F145" s="79">
        <v>1.354E-2</v>
      </c>
      <c r="G145" s="75">
        <f t="shared" si="11"/>
        <v>6.1875400000000003</v>
      </c>
      <c r="H145" s="66">
        <v>3.75</v>
      </c>
      <c r="I145" s="67" t="s">
        <v>72</v>
      </c>
      <c r="J145" s="64">
        <f t="shared" si="21"/>
        <v>3.75</v>
      </c>
      <c r="K145" s="66">
        <v>2766</v>
      </c>
      <c r="L145" s="67" t="s">
        <v>70</v>
      </c>
      <c r="M145" s="83">
        <f t="shared" si="19"/>
        <v>0.27660000000000001</v>
      </c>
      <c r="N145" s="66">
        <v>3558</v>
      </c>
      <c r="O145" s="67" t="s">
        <v>70</v>
      </c>
      <c r="P145" s="83">
        <f t="shared" si="20"/>
        <v>0.35580000000000001</v>
      </c>
    </row>
    <row r="146" spans="1:16">
      <c r="A146" s="1">
        <f t="shared" si="15"/>
        <v>146</v>
      </c>
      <c r="B146" s="76">
        <v>15</v>
      </c>
      <c r="C146" s="67" t="s">
        <v>73</v>
      </c>
      <c r="D146" s="84">
        <f t="shared" si="17"/>
        <v>0.75</v>
      </c>
      <c r="E146" s="78">
        <v>6.2169999999999996</v>
      </c>
      <c r="F146" s="79">
        <v>1.2789999999999999E-2</v>
      </c>
      <c r="G146" s="75">
        <f t="shared" si="11"/>
        <v>6.2297899999999995</v>
      </c>
      <c r="H146" s="66">
        <v>3.93</v>
      </c>
      <c r="I146" s="67" t="s">
        <v>72</v>
      </c>
      <c r="J146" s="64">
        <f t="shared" si="21"/>
        <v>3.93</v>
      </c>
      <c r="K146" s="66">
        <v>2791</v>
      </c>
      <c r="L146" s="67" t="s">
        <v>70</v>
      </c>
      <c r="M146" s="83">
        <f t="shared" si="19"/>
        <v>0.27910000000000001</v>
      </c>
      <c r="N146" s="66">
        <v>3600</v>
      </c>
      <c r="O146" s="67" t="s">
        <v>70</v>
      </c>
      <c r="P146" s="83">
        <f t="shared" si="20"/>
        <v>0.36</v>
      </c>
    </row>
    <row r="147" spans="1:16">
      <c r="A147" s="1">
        <f t="shared" si="15"/>
        <v>147</v>
      </c>
      <c r="B147" s="76">
        <v>16</v>
      </c>
      <c r="C147" s="67" t="s">
        <v>73</v>
      </c>
      <c r="D147" s="84">
        <f t="shared" ref="D147:D178" si="22">B147/$C$5</f>
        <v>0.8</v>
      </c>
      <c r="E147" s="78">
        <v>6.2460000000000004</v>
      </c>
      <c r="F147" s="79">
        <v>1.213E-2</v>
      </c>
      <c r="G147" s="75">
        <f t="shared" si="11"/>
        <v>6.2581300000000004</v>
      </c>
      <c r="H147" s="66">
        <v>4.0999999999999996</v>
      </c>
      <c r="I147" s="67" t="s">
        <v>72</v>
      </c>
      <c r="J147" s="64">
        <f t="shared" si="21"/>
        <v>4.0999999999999996</v>
      </c>
      <c r="K147" s="66">
        <v>2814</v>
      </c>
      <c r="L147" s="67" t="s">
        <v>70</v>
      </c>
      <c r="M147" s="83">
        <f t="shared" si="19"/>
        <v>0.28139999999999998</v>
      </c>
      <c r="N147" s="66">
        <v>3640</v>
      </c>
      <c r="O147" s="67" t="s">
        <v>70</v>
      </c>
      <c r="P147" s="83">
        <f t="shared" si="20"/>
        <v>0.36399999999999999</v>
      </c>
    </row>
    <row r="148" spans="1:16">
      <c r="A148" s="1">
        <f t="shared" si="15"/>
        <v>148</v>
      </c>
      <c r="B148" s="76">
        <v>17</v>
      </c>
      <c r="C148" s="67" t="s">
        <v>73</v>
      </c>
      <c r="D148" s="84">
        <f t="shared" si="22"/>
        <v>0.85</v>
      </c>
      <c r="E148" s="78">
        <v>6.2649999999999997</v>
      </c>
      <c r="F148" s="79">
        <v>1.153E-2</v>
      </c>
      <c r="G148" s="75">
        <f t="shared" ref="G148:G211" si="23">E148+F148</f>
        <v>6.2765299999999993</v>
      </c>
      <c r="H148" s="66">
        <v>4.28</v>
      </c>
      <c r="I148" s="67" t="s">
        <v>72</v>
      </c>
      <c r="J148" s="64">
        <f t="shared" si="21"/>
        <v>4.28</v>
      </c>
      <c r="K148" s="66">
        <v>2837</v>
      </c>
      <c r="L148" s="67" t="s">
        <v>70</v>
      </c>
      <c r="M148" s="83">
        <f t="shared" ref="M148:M168" si="24">K148/1000/10</f>
        <v>0.28370000000000001</v>
      </c>
      <c r="N148" s="66">
        <v>3678</v>
      </c>
      <c r="O148" s="67" t="s">
        <v>70</v>
      </c>
      <c r="P148" s="83">
        <f t="shared" ref="P148:P175" si="25">N148/1000/10</f>
        <v>0.36780000000000002</v>
      </c>
    </row>
    <row r="149" spans="1:16">
      <c r="A149" s="1">
        <f t="shared" si="15"/>
        <v>149</v>
      </c>
      <c r="B149" s="76">
        <v>18</v>
      </c>
      <c r="C149" s="67" t="s">
        <v>73</v>
      </c>
      <c r="D149" s="84">
        <f t="shared" si="22"/>
        <v>0.9</v>
      </c>
      <c r="E149" s="78">
        <v>6.2759999999999998</v>
      </c>
      <c r="F149" s="79">
        <v>1.0999999999999999E-2</v>
      </c>
      <c r="G149" s="75">
        <f t="shared" si="23"/>
        <v>6.2869999999999999</v>
      </c>
      <c r="H149" s="66">
        <v>4.46</v>
      </c>
      <c r="I149" s="67" t="s">
        <v>72</v>
      </c>
      <c r="J149" s="64">
        <f t="shared" si="21"/>
        <v>4.46</v>
      </c>
      <c r="K149" s="66">
        <v>2860</v>
      </c>
      <c r="L149" s="67" t="s">
        <v>70</v>
      </c>
      <c r="M149" s="83">
        <f t="shared" si="24"/>
        <v>0.28599999999999998</v>
      </c>
      <c r="N149" s="66">
        <v>3715</v>
      </c>
      <c r="O149" s="67" t="s">
        <v>70</v>
      </c>
      <c r="P149" s="83">
        <f t="shared" si="25"/>
        <v>0.3715</v>
      </c>
    </row>
    <row r="150" spans="1:16">
      <c r="A150" s="1">
        <f t="shared" ref="A150:A213" si="26">A149+1</f>
        <v>150</v>
      </c>
      <c r="B150" s="76">
        <v>20</v>
      </c>
      <c r="C150" s="67" t="s">
        <v>73</v>
      </c>
      <c r="D150" s="83">
        <f t="shared" si="22"/>
        <v>1</v>
      </c>
      <c r="E150" s="78">
        <v>6.2750000000000004</v>
      </c>
      <c r="F150" s="79">
        <v>1.0070000000000001E-2</v>
      </c>
      <c r="G150" s="75">
        <f t="shared" si="23"/>
        <v>6.2850700000000002</v>
      </c>
      <c r="H150" s="66">
        <v>4.82</v>
      </c>
      <c r="I150" s="67" t="s">
        <v>72</v>
      </c>
      <c r="J150" s="64">
        <f t="shared" si="21"/>
        <v>4.82</v>
      </c>
      <c r="K150" s="66">
        <v>2925</v>
      </c>
      <c r="L150" s="67" t="s">
        <v>70</v>
      </c>
      <c r="M150" s="83">
        <f t="shared" si="24"/>
        <v>0.29249999999999998</v>
      </c>
      <c r="N150" s="66">
        <v>3786</v>
      </c>
      <c r="O150" s="67" t="s">
        <v>70</v>
      </c>
      <c r="P150" s="83">
        <f t="shared" si="25"/>
        <v>0.37859999999999999</v>
      </c>
    </row>
    <row r="151" spans="1:16">
      <c r="A151" s="1">
        <f t="shared" si="26"/>
        <v>151</v>
      </c>
      <c r="B151" s="76">
        <v>22.5</v>
      </c>
      <c r="C151" s="67" t="s">
        <v>73</v>
      </c>
      <c r="D151" s="83">
        <f t="shared" si="22"/>
        <v>1.125</v>
      </c>
      <c r="E151" s="78">
        <v>6.2439999999999998</v>
      </c>
      <c r="F151" s="79">
        <v>9.1269999999999997E-3</v>
      </c>
      <c r="G151" s="75">
        <f t="shared" si="23"/>
        <v>6.2531270000000001</v>
      </c>
      <c r="H151" s="66">
        <v>5.26</v>
      </c>
      <c r="I151" s="67" t="s">
        <v>72</v>
      </c>
      <c r="J151" s="64">
        <f t="shared" si="21"/>
        <v>5.26</v>
      </c>
      <c r="K151" s="66">
        <v>3016</v>
      </c>
      <c r="L151" s="67" t="s">
        <v>70</v>
      </c>
      <c r="M151" s="83">
        <f t="shared" si="24"/>
        <v>0.30159999999999998</v>
      </c>
      <c r="N151" s="66">
        <v>3870</v>
      </c>
      <c r="O151" s="67" t="s">
        <v>70</v>
      </c>
      <c r="P151" s="83">
        <f t="shared" si="25"/>
        <v>0.38700000000000001</v>
      </c>
    </row>
    <row r="152" spans="1:16">
      <c r="A152" s="1">
        <f t="shared" si="26"/>
        <v>152</v>
      </c>
      <c r="B152" s="76">
        <v>25</v>
      </c>
      <c r="C152" s="67" t="s">
        <v>73</v>
      </c>
      <c r="D152" s="83">
        <f t="shared" si="22"/>
        <v>1.25</v>
      </c>
      <c r="E152" s="78">
        <v>6.1909999999999998</v>
      </c>
      <c r="F152" s="79">
        <v>8.3549999999999996E-3</v>
      </c>
      <c r="G152" s="75">
        <f t="shared" si="23"/>
        <v>6.1993549999999997</v>
      </c>
      <c r="H152" s="66">
        <v>5.71</v>
      </c>
      <c r="I152" s="67" t="s">
        <v>72</v>
      </c>
      <c r="J152" s="64">
        <f t="shared" si="21"/>
        <v>5.71</v>
      </c>
      <c r="K152" s="66">
        <v>3105</v>
      </c>
      <c r="L152" s="67" t="s">
        <v>70</v>
      </c>
      <c r="M152" s="83">
        <f t="shared" si="24"/>
        <v>0.3105</v>
      </c>
      <c r="N152" s="66">
        <v>3949</v>
      </c>
      <c r="O152" s="67" t="s">
        <v>70</v>
      </c>
      <c r="P152" s="83">
        <f t="shared" si="25"/>
        <v>0.39489999999999997</v>
      </c>
    </row>
    <row r="153" spans="1:16">
      <c r="A153" s="1">
        <f t="shared" si="26"/>
        <v>153</v>
      </c>
      <c r="B153" s="76">
        <v>27.5</v>
      </c>
      <c r="C153" s="67" t="s">
        <v>73</v>
      </c>
      <c r="D153" s="83">
        <f t="shared" si="22"/>
        <v>1.375</v>
      </c>
      <c r="E153" s="78">
        <v>6.1219999999999999</v>
      </c>
      <c r="F153" s="79">
        <v>7.7099999999999998E-3</v>
      </c>
      <c r="G153" s="75">
        <f t="shared" si="23"/>
        <v>6.1297100000000002</v>
      </c>
      <c r="H153" s="66">
        <v>6.16</v>
      </c>
      <c r="I153" s="67" t="s">
        <v>72</v>
      </c>
      <c r="J153" s="64">
        <f t="shared" si="21"/>
        <v>6.16</v>
      </c>
      <c r="K153" s="66">
        <v>3192</v>
      </c>
      <c r="L153" s="67" t="s">
        <v>70</v>
      </c>
      <c r="M153" s="83">
        <f t="shared" si="24"/>
        <v>0.31920000000000004</v>
      </c>
      <c r="N153" s="66">
        <v>4026</v>
      </c>
      <c r="O153" s="67" t="s">
        <v>70</v>
      </c>
      <c r="P153" s="83">
        <f t="shared" si="25"/>
        <v>0.40259999999999996</v>
      </c>
    </row>
    <row r="154" spans="1:16">
      <c r="A154" s="1">
        <f t="shared" si="26"/>
        <v>154</v>
      </c>
      <c r="B154" s="76">
        <v>30</v>
      </c>
      <c r="C154" s="67" t="s">
        <v>73</v>
      </c>
      <c r="D154" s="83">
        <f t="shared" si="22"/>
        <v>1.5</v>
      </c>
      <c r="E154" s="78">
        <v>6.0419999999999998</v>
      </c>
      <c r="F154" s="79">
        <v>7.1640000000000002E-3</v>
      </c>
      <c r="G154" s="75">
        <f t="shared" si="23"/>
        <v>6.0491640000000002</v>
      </c>
      <c r="H154" s="66">
        <v>6.62</v>
      </c>
      <c r="I154" s="67" t="s">
        <v>72</v>
      </c>
      <c r="J154" s="64">
        <f t="shared" si="21"/>
        <v>6.62</v>
      </c>
      <c r="K154" s="66">
        <v>3278</v>
      </c>
      <c r="L154" s="67" t="s">
        <v>70</v>
      </c>
      <c r="M154" s="83">
        <f t="shared" si="24"/>
        <v>0.32779999999999998</v>
      </c>
      <c r="N154" s="66">
        <v>4101</v>
      </c>
      <c r="O154" s="67" t="s">
        <v>70</v>
      </c>
      <c r="P154" s="83">
        <f t="shared" si="25"/>
        <v>0.41010000000000002</v>
      </c>
    </row>
    <row r="155" spans="1:16">
      <c r="A155" s="1">
        <f t="shared" si="26"/>
        <v>155</v>
      </c>
      <c r="B155" s="76">
        <v>32.5</v>
      </c>
      <c r="C155" s="67" t="s">
        <v>73</v>
      </c>
      <c r="D155" s="83">
        <f t="shared" si="22"/>
        <v>1.625</v>
      </c>
      <c r="E155" s="78">
        <v>5.9569999999999999</v>
      </c>
      <c r="F155" s="79">
        <v>6.6950000000000004E-3</v>
      </c>
      <c r="G155" s="75">
        <f t="shared" si="23"/>
        <v>5.9636949999999995</v>
      </c>
      <c r="H155" s="66">
        <v>7.09</v>
      </c>
      <c r="I155" s="67" t="s">
        <v>72</v>
      </c>
      <c r="J155" s="64">
        <f t="shared" ref="J155:J186" si="27">H155</f>
        <v>7.09</v>
      </c>
      <c r="K155" s="66">
        <v>3364</v>
      </c>
      <c r="L155" s="67" t="s">
        <v>70</v>
      </c>
      <c r="M155" s="83">
        <f t="shared" si="24"/>
        <v>0.33639999999999998</v>
      </c>
      <c r="N155" s="66">
        <v>4174</v>
      </c>
      <c r="O155" s="67" t="s">
        <v>70</v>
      </c>
      <c r="P155" s="83">
        <f t="shared" si="25"/>
        <v>0.41740000000000005</v>
      </c>
    </row>
    <row r="156" spans="1:16">
      <c r="A156" s="1">
        <f t="shared" si="26"/>
        <v>156</v>
      </c>
      <c r="B156" s="76">
        <v>35</v>
      </c>
      <c r="C156" s="67" t="s">
        <v>73</v>
      </c>
      <c r="D156" s="83">
        <f t="shared" si="22"/>
        <v>1.75</v>
      </c>
      <c r="E156" s="78">
        <v>5.867</v>
      </c>
      <c r="F156" s="79">
        <v>6.2870000000000001E-3</v>
      </c>
      <c r="G156" s="75">
        <f t="shared" si="23"/>
        <v>5.8732870000000004</v>
      </c>
      <c r="H156" s="66">
        <v>7.56</v>
      </c>
      <c r="I156" s="67" t="s">
        <v>72</v>
      </c>
      <c r="J156" s="64">
        <f t="shared" si="27"/>
        <v>7.56</v>
      </c>
      <c r="K156" s="66">
        <v>3449</v>
      </c>
      <c r="L156" s="67" t="s">
        <v>70</v>
      </c>
      <c r="M156" s="83">
        <f t="shared" si="24"/>
        <v>0.34489999999999998</v>
      </c>
      <c r="N156" s="66">
        <v>4247</v>
      </c>
      <c r="O156" s="67" t="s">
        <v>70</v>
      </c>
      <c r="P156" s="83">
        <f t="shared" si="25"/>
        <v>0.42469999999999997</v>
      </c>
    </row>
    <row r="157" spans="1:16">
      <c r="A157" s="1">
        <f t="shared" si="26"/>
        <v>157</v>
      </c>
      <c r="B157" s="76">
        <v>37.5</v>
      </c>
      <c r="C157" s="67" t="s">
        <v>73</v>
      </c>
      <c r="D157" s="83">
        <f t="shared" si="22"/>
        <v>1.875</v>
      </c>
      <c r="E157" s="78">
        <v>5.7750000000000004</v>
      </c>
      <c r="F157" s="79">
        <v>5.9290000000000002E-3</v>
      </c>
      <c r="G157" s="75">
        <f t="shared" si="23"/>
        <v>5.7809290000000004</v>
      </c>
      <c r="H157" s="66">
        <v>8.0399999999999991</v>
      </c>
      <c r="I157" s="67" t="s">
        <v>72</v>
      </c>
      <c r="J157" s="64">
        <f t="shared" si="27"/>
        <v>8.0399999999999991</v>
      </c>
      <c r="K157" s="66">
        <v>3535</v>
      </c>
      <c r="L157" s="67" t="s">
        <v>70</v>
      </c>
      <c r="M157" s="83">
        <f t="shared" si="24"/>
        <v>0.35350000000000004</v>
      </c>
      <c r="N157" s="66">
        <v>4318</v>
      </c>
      <c r="O157" s="67" t="s">
        <v>70</v>
      </c>
      <c r="P157" s="83">
        <f t="shared" si="25"/>
        <v>0.43179999999999996</v>
      </c>
    </row>
    <row r="158" spans="1:16">
      <c r="A158" s="1">
        <f t="shared" si="26"/>
        <v>158</v>
      </c>
      <c r="B158" s="76">
        <v>40</v>
      </c>
      <c r="C158" s="67" t="s">
        <v>73</v>
      </c>
      <c r="D158" s="83">
        <f t="shared" si="22"/>
        <v>2</v>
      </c>
      <c r="E158" s="78">
        <v>5.6829999999999998</v>
      </c>
      <c r="F158" s="79">
        <v>5.6119999999999998E-3</v>
      </c>
      <c r="G158" s="75">
        <f t="shared" si="23"/>
        <v>5.688612</v>
      </c>
      <c r="H158" s="66">
        <v>8.5299999999999994</v>
      </c>
      <c r="I158" s="67" t="s">
        <v>72</v>
      </c>
      <c r="J158" s="64">
        <f t="shared" si="27"/>
        <v>8.5299999999999994</v>
      </c>
      <c r="K158" s="66">
        <v>3621</v>
      </c>
      <c r="L158" s="67" t="s">
        <v>70</v>
      </c>
      <c r="M158" s="83">
        <f t="shared" si="24"/>
        <v>0.36209999999999998</v>
      </c>
      <c r="N158" s="66">
        <v>4390</v>
      </c>
      <c r="O158" s="67" t="s">
        <v>70</v>
      </c>
      <c r="P158" s="83">
        <f t="shared" si="25"/>
        <v>0.43899999999999995</v>
      </c>
    </row>
    <row r="159" spans="1:16">
      <c r="A159" s="1">
        <f t="shared" si="26"/>
        <v>159</v>
      </c>
      <c r="B159" s="76">
        <v>45</v>
      </c>
      <c r="C159" s="67" t="s">
        <v>73</v>
      </c>
      <c r="D159" s="83">
        <f t="shared" si="22"/>
        <v>2.25</v>
      </c>
      <c r="E159" s="78">
        <v>5.508</v>
      </c>
      <c r="F159" s="79">
        <v>5.0749999999999997E-3</v>
      </c>
      <c r="G159" s="75">
        <f t="shared" si="23"/>
        <v>5.5130749999999997</v>
      </c>
      <c r="H159" s="66">
        <v>9.5299999999999994</v>
      </c>
      <c r="I159" s="67" t="s">
        <v>72</v>
      </c>
      <c r="J159" s="64">
        <f t="shared" si="27"/>
        <v>9.5299999999999994</v>
      </c>
      <c r="K159" s="66">
        <v>3922</v>
      </c>
      <c r="L159" s="67" t="s">
        <v>70</v>
      </c>
      <c r="M159" s="83">
        <f t="shared" si="24"/>
        <v>0.39219999999999999</v>
      </c>
      <c r="N159" s="66">
        <v>4533</v>
      </c>
      <c r="O159" s="67" t="s">
        <v>70</v>
      </c>
      <c r="P159" s="83">
        <f t="shared" si="25"/>
        <v>0.45330000000000004</v>
      </c>
    </row>
    <row r="160" spans="1:16">
      <c r="A160" s="1">
        <f t="shared" si="26"/>
        <v>160</v>
      </c>
      <c r="B160" s="76">
        <v>50</v>
      </c>
      <c r="C160" s="67" t="s">
        <v>73</v>
      </c>
      <c r="D160" s="83">
        <f t="shared" si="22"/>
        <v>2.5</v>
      </c>
      <c r="E160" s="78">
        <v>5.3049999999999997</v>
      </c>
      <c r="F160" s="79">
        <v>4.6369999999999996E-3</v>
      </c>
      <c r="G160" s="75">
        <f t="shared" si="23"/>
        <v>5.3096369999999995</v>
      </c>
      <c r="H160" s="66">
        <v>10.56</v>
      </c>
      <c r="I160" s="67" t="s">
        <v>72</v>
      </c>
      <c r="J160" s="64">
        <f t="shared" si="27"/>
        <v>10.56</v>
      </c>
      <c r="K160" s="66">
        <v>4221</v>
      </c>
      <c r="L160" s="67" t="s">
        <v>70</v>
      </c>
      <c r="M160" s="83">
        <f t="shared" si="24"/>
        <v>0.42210000000000003</v>
      </c>
      <c r="N160" s="66">
        <v>4676</v>
      </c>
      <c r="O160" s="67" t="s">
        <v>70</v>
      </c>
      <c r="P160" s="83">
        <f t="shared" si="25"/>
        <v>0.46760000000000002</v>
      </c>
    </row>
    <row r="161" spans="1:16">
      <c r="A161" s="1">
        <f t="shared" si="26"/>
        <v>161</v>
      </c>
      <c r="B161" s="76">
        <v>55</v>
      </c>
      <c r="C161" s="67" t="s">
        <v>73</v>
      </c>
      <c r="D161" s="83">
        <f t="shared" si="22"/>
        <v>2.75</v>
      </c>
      <c r="E161" s="78">
        <v>5.1360000000000001</v>
      </c>
      <c r="F161" s="79">
        <v>4.2729999999999999E-3</v>
      </c>
      <c r="G161" s="75">
        <f t="shared" si="23"/>
        <v>5.1402730000000005</v>
      </c>
      <c r="H161" s="66">
        <v>11.64</v>
      </c>
      <c r="I161" s="67" t="s">
        <v>72</v>
      </c>
      <c r="J161" s="64">
        <f t="shared" si="27"/>
        <v>11.64</v>
      </c>
      <c r="K161" s="66">
        <v>4519</v>
      </c>
      <c r="L161" s="67" t="s">
        <v>70</v>
      </c>
      <c r="M161" s="83">
        <f t="shared" si="24"/>
        <v>0.45190000000000002</v>
      </c>
      <c r="N161" s="66">
        <v>4823</v>
      </c>
      <c r="O161" s="67" t="s">
        <v>70</v>
      </c>
      <c r="P161" s="83">
        <f t="shared" si="25"/>
        <v>0.48230000000000006</v>
      </c>
    </row>
    <row r="162" spans="1:16">
      <c r="A162" s="1">
        <f t="shared" si="26"/>
        <v>162</v>
      </c>
      <c r="B162" s="76">
        <v>60</v>
      </c>
      <c r="C162" s="67" t="s">
        <v>73</v>
      </c>
      <c r="D162" s="83">
        <f t="shared" si="22"/>
        <v>3</v>
      </c>
      <c r="E162" s="78">
        <v>4.9740000000000002</v>
      </c>
      <c r="F162" s="79">
        <v>3.9649999999999998E-3</v>
      </c>
      <c r="G162" s="75">
        <f t="shared" si="23"/>
        <v>4.9779650000000002</v>
      </c>
      <c r="H162" s="66">
        <v>12.74</v>
      </c>
      <c r="I162" s="67" t="s">
        <v>72</v>
      </c>
      <c r="J162" s="64">
        <f t="shared" si="27"/>
        <v>12.74</v>
      </c>
      <c r="K162" s="66">
        <v>4816</v>
      </c>
      <c r="L162" s="67" t="s">
        <v>70</v>
      </c>
      <c r="M162" s="83">
        <f t="shared" si="24"/>
        <v>0.48159999999999997</v>
      </c>
      <c r="N162" s="66">
        <v>4972</v>
      </c>
      <c r="O162" s="67" t="s">
        <v>70</v>
      </c>
      <c r="P162" s="83">
        <f t="shared" si="25"/>
        <v>0.49720000000000003</v>
      </c>
    </row>
    <row r="163" spans="1:16">
      <c r="A163" s="1">
        <f t="shared" si="26"/>
        <v>163</v>
      </c>
      <c r="B163" s="76">
        <v>65</v>
      </c>
      <c r="C163" s="67" t="s">
        <v>73</v>
      </c>
      <c r="D163" s="83">
        <f t="shared" si="22"/>
        <v>3.25</v>
      </c>
      <c r="E163" s="78">
        <v>4.82</v>
      </c>
      <c r="F163" s="79">
        <v>3.7009999999999999E-3</v>
      </c>
      <c r="G163" s="75">
        <f t="shared" si="23"/>
        <v>4.8237010000000007</v>
      </c>
      <c r="H163" s="66">
        <v>13.89</v>
      </c>
      <c r="I163" s="67" t="s">
        <v>72</v>
      </c>
      <c r="J163" s="64">
        <f t="shared" si="27"/>
        <v>13.89</v>
      </c>
      <c r="K163" s="66">
        <v>5113</v>
      </c>
      <c r="L163" s="67" t="s">
        <v>70</v>
      </c>
      <c r="M163" s="83">
        <f t="shared" si="24"/>
        <v>0.51130000000000009</v>
      </c>
      <c r="N163" s="66">
        <v>5124</v>
      </c>
      <c r="O163" s="67" t="s">
        <v>70</v>
      </c>
      <c r="P163" s="83">
        <f t="shared" si="25"/>
        <v>0.51239999999999997</v>
      </c>
    </row>
    <row r="164" spans="1:16">
      <c r="A164" s="1">
        <f t="shared" si="26"/>
        <v>164</v>
      </c>
      <c r="B164" s="76">
        <v>70</v>
      </c>
      <c r="C164" s="67" t="s">
        <v>73</v>
      </c>
      <c r="D164" s="83">
        <f t="shared" si="22"/>
        <v>3.5</v>
      </c>
      <c r="E164" s="78">
        <v>4.6740000000000004</v>
      </c>
      <c r="F164" s="79">
        <v>3.4719999999999998E-3</v>
      </c>
      <c r="G164" s="75">
        <f t="shared" si="23"/>
        <v>4.6774720000000007</v>
      </c>
      <c r="H164" s="66">
        <v>15.07</v>
      </c>
      <c r="I164" s="67" t="s">
        <v>72</v>
      </c>
      <c r="J164" s="64">
        <f t="shared" si="27"/>
        <v>15.07</v>
      </c>
      <c r="K164" s="66">
        <v>5412</v>
      </c>
      <c r="L164" s="67" t="s">
        <v>70</v>
      </c>
      <c r="M164" s="83">
        <f t="shared" si="24"/>
        <v>0.54120000000000001</v>
      </c>
      <c r="N164" s="66">
        <v>5280</v>
      </c>
      <c r="O164" s="67" t="s">
        <v>70</v>
      </c>
      <c r="P164" s="83">
        <f t="shared" si="25"/>
        <v>0.52800000000000002</v>
      </c>
    </row>
    <row r="165" spans="1:16">
      <c r="A165" s="1">
        <f t="shared" si="26"/>
        <v>165</v>
      </c>
      <c r="B165" s="76">
        <v>80</v>
      </c>
      <c r="C165" s="67" t="s">
        <v>73</v>
      </c>
      <c r="D165" s="83">
        <f t="shared" si="22"/>
        <v>4</v>
      </c>
      <c r="E165" s="78">
        <v>4.4029999999999996</v>
      </c>
      <c r="F165" s="79">
        <v>3.0929999999999998E-3</v>
      </c>
      <c r="G165" s="75">
        <f t="shared" si="23"/>
        <v>4.4060929999999994</v>
      </c>
      <c r="H165" s="66">
        <v>17.53</v>
      </c>
      <c r="I165" s="67" t="s">
        <v>72</v>
      </c>
      <c r="J165" s="64">
        <f t="shared" si="27"/>
        <v>17.53</v>
      </c>
      <c r="K165" s="66">
        <v>6500</v>
      </c>
      <c r="L165" s="67" t="s">
        <v>70</v>
      </c>
      <c r="M165" s="83">
        <f t="shared" si="24"/>
        <v>0.65</v>
      </c>
      <c r="N165" s="66">
        <v>5604</v>
      </c>
      <c r="O165" s="67" t="s">
        <v>70</v>
      </c>
      <c r="P165" s="83">
        <f t="shared" si="25"/>
        <v>0.56040000000000001</v>
      </c>
    </row>
    <row r="166" spans="1:16">
      <c r="A166" s="1">
        <f t="shared" si="26"/>
        <v>166</v>
      </c>
      <c r="B166" s="76">
        <v>90</v>
      </c>
      <c r="C166" s="67" t="s">
        <v>73</v>
      </c>
      <c r="D166" s="83">
        <f t="shared" si="22"/>
        <v>4.5</v>
      </c>
      <c r="E166" s="78">
        <v>4.16</v>
      </c>
      <c r="F166" s="79">
        <v>2.7929999999999999E-3</v>
      </c>
      <c r="G166" s="75">
        <f t="shared" si="23"/>
        <v>4.1627929999999997</v>
      </c>
      <c r="H166" s="66">
        <v>20.149999999999999</v>
      </c>
      <c r="I166" s="67" t="s">
        <v>72</v>
      </c>
      <c r="J166" s="64">
        <f t="shared" si="27"/>
        <v>20.149999999999999</v>
      </c>
      <c r="K166" s="66">
        <v>7537</v>
      </c>
      <c r="L166" s="67" t="s">
        <v>70</v>
      </c>
      <c r="M166" s="83">
        <f t="shared" si="24"/>
        <v>0.75370000000000004</v>
      </c>
      <c r="N166" s="66">
        <v>5946</v>
      </c>
      <c r="O166" s="67" t="s">
        <v>70</v>
      </c>
      <c r="P166" s="83">
        <f t="shared" si="25"/>
        <v>0.59460000000000002</v>
      </c>
    </row>
    <row r="167" spans="1:16">
      <c r="A167" s="1">
        <f t="shared" si="26"/>
        <v>167</v>
      </c>
      <c r="B167" s="76">
        <v>100</v>
      </c>
      <c r="C167" s="67" t="s">
        <v>73</v>
      </c>
      <c r="D167" s="83">
        <f t="shared" si="22"/>
        <v>5</v>
      </c>
      <c r="E167" s="78">
        <v>3.9409999999999998</v>
      </c>
      <c r="F167" s="79">
        <v>2.5479999999999999E-3</v>
      </c>
      <c r="G167" s="75">
        <f t="shared" si="23"/>
        <v>3.9435479999999998</v>
      </c>
      <c r="H167" s="66">
        <v>22.92</v>
      </c>
      <c r="I167" s="67" t="s">
        <v>72</v>
      </c>
      <c r="J167" s="64">
        <f t="shared" si="27"/>
        <v>22.92</v>
      </c>
      <c r="K167" s="66">
        <v>8549</v>
      </c>
      <c r="L167" s="67" t="s">
        <v>70</v>
      </c>
      <c r="M167" s="83">
        <f t="shared" si="24"/>
        <v>0.85489999999999999</v>
      </c>
      <c r="N167" s="66">
        <v>6307</v>
      </c>
      <c r="O167" s="67" t="s">
        <v>70</v>
      </c>
      <c r="P167" s="83">
        <f t="shared" si="25"/>
        <v>0.63070000000000004</v>
      </c>
    </row>
    <row r="168" spans="1:16">
      <c r="A168" s="1">
        <f t="shared" si="26"/>
        <v>168</v>
      </c>
      <c r="B168" s="76">
        <v>110</v>
      </c>
      <c r="C168" s="67" t="s">
        <v>73</v>
      </c>
      <c r="D168" s="83">
        <f t="shared" si="22"/>
        <v>5.5</v>
      </c>
      <c r="E168" s="78">
        <v>3.7440000000000002</v>
      </c>
      <c r="F168" s="79">
        <v>2.3449999999999999E-3</v>
      </c>
      <c r="G168" s="75">
        <f t="shared" si="23"/>
        <v>3.7463450000000003</v>
      </c>
      <c r="H168" s="66">
        <v>25.83</v>
      </c>
      <c r="I168" s="67" t="s">
        <v>72</v>
      </c>
      <c r="J168" s="64">
        <f t="shared" si="27"/>
        <v>25.83</v>
      </c>
      <c r="K168" s="66">
        <v>9549</v>
      </c>
      <c r="L168" s="67" t="s">
        <v>70</v>
      </c>
      <c r="M168" s="83">
        <f t="shared" si="24"/>
        <v>0.95489999999999997</v>
      </c>
      <c r="N168" s="66">
        <v>6688</v>
      </c>
      <c r="O168" s="67" t="s">
        <v>70</v>
      </c>
      <c r="P168" s="83">
        <f t="shared" si="25"/>
        <v>0.66879999999999995</v>
      </c>
    </row>
    <row r="169" spans="1:16">
      <c r="A169" s="1">
        <f t="shared" si="26"/>
        <v>169</v>
      </c>
      <c r="B169" s="76">
        <v>120</v>
      </c>
      <c r="C169" s="67" t="s">
        <v>73</v>
      </c>
      <c r="D169" s="83">
        <f t="shared" si="22"/>
        <v>6</v>
      </c>
      <c r="E169" s="78">
        <v>3.5659999999999998</v>
      </c>
      <c r="F169" s="79">
        <v>2.1740000000000002E-3</v>
      </c>
      <c r="G169" s="75">
        <f t="shared" si="23"/>
        <v>3.568174</v>
      </c>
      <c r="H169" s="66">
        <v>28.9</v>
      </c>
      <c r="I169" s="67" t="s">
        <v>72</v>
      </c>
      <c r="J169" s="64">
        <f t="shared" si="27"/>
        <v>28.9</v>
      </c>
      <c r="K169" s="66">
        <v>1.05</v>
      </c>
      <c r="L169" s="112" t="s">
        <v>72</v>
      </c>
      <c r="M169" s="64">
        <f t="shared" ref="M169:M216" si="28">K169</f>
        <v>1.05</v>
      </c>
      <c r="N169" s="66">
        <v>7088</v>
      </c>
      <c r="O169" s="67" t="s">
        <v>70</v>
      </c>
      <c r="P169" s="83">
        <f t="shared" si="25"/>
        <v>0.70879999999999999</v>
      </c>
    </row>
    <row r="170" spans="1:16">
      <c r="A170" s="1">
        <f t="shared" si="26"/>
        <v>170</v>
      </c>
      <c r="B170" s="76">
        <v>130</v>
      </c>
      <c r="C170" s="67" t="s">
        <v>73</v>
      </c>
      <c r="D170" s="83">
        <f t="shared" si="22"/>
        <v>6.5</v>
      </c>
      <c r="E170" s="78">
        <v>3.4039999999999999</v>
      </c>
      <c r="F170" s="79">
        <v>2.0270000000000002E-3</v>
      </c>
      <c r="G170" s="75">
        <f t="shared" si="23"/>
        <v>3.4060269999999999</v>
      </c>
      <c r="H170" s="66">
        <v>32.11</v>
      </c>
      <c r="I170" s="67" t="s">
        <v>72</v>
      </c>
      <c r="J170" s="64">
        <f t="shared" si="27"/>
        <v>32.11</v>
      </c>
      <c r="K170" s="66">
        <v>1.1499999999999999</v>
      </c>
      <c r="L170" s="67" t="s">
        <v>72</v>
      </c>
      <c r="M170" s="64">
        <f t="shared" si="28"/>
        <v>1.1499999999999999</v>
      </c>
      <c r="N170" s="66">
        <v>7509</v>
      </c>
      <c r="O170" s="67" t="s">
        <v>70</v>
      </c>
      <c r="P170" s="83">
        <f t="shared" si="25"/>
        <v>0.75090000000000001</v>
      </c>
    </row>
    <row r="171" spans="1:16">
      <c r="A171" s="1">
        <f t="shared" si="26"/>
        <v>171</v>
      </c>
      <c r="B171" s="76">
        <v>140</v>
      </c>
      <c r="C171" s="67" t="s">
        <v>73</v>
      </c>
      <c r="D171" s="83">
        <f t="shared" si="22"/>
        <v>7</v>
      </c>
      <c r="E171" s="78">
        <v>3.2570000000000001</v>
      </c>
      <c r="F171" s="79">
        <v>1.9E-3</v>
      </c>
      <c r="G171" s="75">
        <f t="shared" si="23"/>
        <v>3.2589000000000001</v>
      </c>
      <c r="H171" s="66">
        <v>35.47</v>
      </c>
      <c r="I171" s="67" t="s">
        <v>72</v>
      </c>
      <c r="J171" s="64">
        <f t="shared" si="27"/>
        <v>35.47</v>
      </c>
      <c r="K171" s="66">
        <v>1.25</v>
      </c>
      <c r="L171" s="67" t="s">
        <v>72</v>
      </c>
      <c r="M171" s="64">
        <f t="shared" si="28"/>
        <v>1.25</v>
      </c>
      <c r="N171" s="66">
        <v>7951</v>
      </c>
      <c r="O171" s="67" t="s">
        <v>70</v>
      </c>
      <c r="P171" s="83">
        <f t="shared" si="25"/>
        <v>0.79509999999999992</v>
      </c>
    </row>
    <row r="172" spans="1:16">
      <c r="A172" s="1">
        <f t="shared" si="26"/>
        <v>172</v>
      </c>
      <c r="B172" s="76">
        <v>150</v>
      </c>
      <c r="C172" s="67" t="s">
        <v>73</v>
      </c>
      <c r="D172" s="83">
        <f t="shared" si="22"/>
        <v>7.5</v>
      </c>
      <c r="E172" s="78">
        <v>3.1219999999999999</v>
      </c>
      <c r="F172" s="79">
        <v>1.7880000000000001E-3</v>
      </c>
      <c r="G172" s="75">
        <f t="shared" si="23"/>
        <v>3.1237879999999998</v>
      </c>
      <c r="H172" s="66">
        <v>38.99</v>
      </c>
      <c r="I172" s="67" t="s">
        <v>72</v>
      </c>
      <c r="J172" s="64">
        <f t="shared" si="27"/>
        <v>38.99</v>
      </c>
      <c r="K172" s="66">
        <v>1.36</v>
      </c>
      <c r="L172" s="67" t="s">
        <v>72</v>
      </c>
      <c r="M172" s="64">
        <f t="shared" si="28"/>
        <v>1.36</v>
      </c>
      <c r="N172" s="66">
        <v>8413</v>
      </c>
      <c r="O172" s="67" t="s">
        <v>70</v>
      </c>
      <c r="P172" s="83">
        <f t="shared" si="25"/>
        <v>0.84130000000000005</v>
      </c>
    </row>
    <row r="173" spans="1:16">
      <c r="A173" s="1">
        <f t="shared" si="26"/>
        <v>173</v>
      </c>
      <c r="B173" s="76">
        <v>160</v>
      </c>
      <c r="C173" s="67" t="s">
        <v>73</v>
      </c>
      <c r="D173" s="83">
        <f t="shared" si="22"/>
        <v>8</v>
      </c>
      <c r="E173" s="78">
        <v>2.9980000000000002</v>
      </c>
      <c r="F173" s="79">
        <v>1.6900000000000001E-3</v>
      </c>
      <c r="G173" s="75">
        <f t="shared" si="23"/>
        <v>2.9996900000000002</v>
      </c>
      <c r="H173" s="66">
        <v>42.65</v>
      </c>
      <c r="I173" s="67" t="s">
        <v>72</v>
      </c>
      <c r="J173" s="64">
        <f t="shared" si="27"/>
        <v>42.65</v>
      </c>
      <c r="K173" s="66">
        <v>1.46</v>
      </c>
      <c r="L173" s="67" t="s">
        <v>72</v>
      </c>
      <c r="M173" s="64">
        <f t="shared" si="28"/>
        <v>1.46</v>
      </c>
      <c r="N173" s="66">
        <v>8895</v>
      </c>
      <c r="O173" s="67" t="s">
        <v>70</v>
      </c>
      <c r="P173" s="83">
        <f t="shared" si="25"/>
        <v>0.88949999999999996</v>
      </c>
    </row>
    <row r="174" spans="1:16">
      <c r="A174" s="1">
        <f t="shared" si="26"/>
        <v>174</v>
      </c>
      <c r="B174" s="76">
        <v>170</v>
      </c>
      <c r="C174" s="67" t="s">
        <v>73</v>
      </c>
      <c r="D174" s="83">
        <f t="shared" si="22"/>
        <v>8.5</v>
      </c>
      <c r="E174" s="78">
        <v>2.8849999999999998</v>
      </c>
      <c r="F174" s="79">
        <v>1.6019999999999999E-3</v>
      </c>
      <c r="G174" s="75">
        <f t="shared" si="23"/>
        <v>2.8866019999999999</v>
      </c>
      <c r="H174" s="66">
        <v>46.46</v>
      </c>
      <c r="I174" s="67" t="s">
        <v>72</v>
      </c>
      <c r="J174" s="64">
        <f t="shared" si="27"/>
        <v>46.46</v>
      </c>
      <c r="K174" s="66">
        <v>1.56</v>
      </c>
      <c r="L174" s="67" t="s">
        <v>72</v>
      </c>
      <c r="M174" s="64">
        <f t="shared" si="28"/>
        <v>1.56</v>
      </c>
      <c r="N174" s="66">
        <v>9398</v>
      </c>
      <c r="O174" s="67" t="s">
        <v>70</v>
      </c>
      <c r="P174" s="83">
        <f t="shared" si="25"/>
        <v>0.93979999999999997</v>
      </c>
    </row>
    <row r="175" spans="1:16">
      <c r="A175" s="1">
        <f t="shared" si="26"/>
        <v>175</v>
      </c>
      <c r="B175" s="76">
        <v>180</v>
      </c>
      <c r="C175" s="67" t="s">
        <v>73</v>
      </c>
      <c r="D175" s="83">
        <f t="shared" si="22"/>
        <v>9</v>
      </c>
      <c r="E175" s="78">
        <v>2.78</v>
      </c>
      <c r="F175" s="79">
        <v>1.524E-3</v>
      </c>
      <c r="G175" s="75">
        <f t="shared" si="23"/>
        <v>2.7815239999999997</v>
      </c>
      <c r="H175" s="66">
        <v>50.41</v>
      </c>
      <c r="I175" s="67" t="s">
        <v>72</v>
      </c>
      <c r="J175" s="64">
        <f t="shared" si="27"/>
        <v>50.41</v>
      </c>
      <c r="K175" s="66">
        <v>1.67</v>
      </c>
      <c r="L175" s="67" t="s">
        <v>72</v>
      </c>
      <c r="M175" s="64">
        <f t="shared" si="28"/>
        <v>1.67</v>
      </c>
      <c r="N175" s="66">
        <v>9920</v>
      </c>
      <c r="O175" s="67" t="s">
        <v>70</v>
      </c>
      <c r="P175" s="83">
        <f t="shared" si="25"/>
        <v>0.99199999999999999</v>
      </c>
    </row>
    <row r="176" spans="1:16">
      <c r="A176" s="1">
        <f t="shared" si="26"/>
        <v>176</v>
      </c>
      <c r="B176" s="76">
        <v>200</v>
      </c>
      <c r="C176" s="67" t="s">
        <v>73</v>
      </c>
      <c r="D176" s="83">
        <f t="shared" si="22"/>
        <v>10</v>
      </c>
      <c r="E176" s="78">
        <v>2.593</v>
      </c>
      <c r="F176" s="79">
        <v>1.389E-3</v>
      </c>
      <c r="G176" s="75">
        <f t="shared" si="23"/>
        <v>2.5943890000000001</v>
      </c>
      <c r="H176" s="66">
        <v>58.76</v>
      </c>
      <c r="I176" s="67" t="s">
        <v>72</v>
      </c>
      <c r="J176" s="64">
        <f t="shared" si="27"/>
        <v>58.76</v>
      </c>
      <c r="K176" s="66">
        <v>2.0499999999999998</v>
      </c>
      <c r="L176" s="67" t="s">
        <v>72</v>
      </c>
      <c r="M176" s="64">
        <f t="shared" si="28"/>
        <v>2.0499999999999998</v>
      </c>
      <c r="N176" s="66">
        <v>1.1000000000000001</v>
      </c>
      <c r="O176" s="112" t="s">
        <v>72</v>
      </c>
      <c r="P176" s="64">
        <f t="shared" ref="P176:P207" si="29">N176</f>
        <v>1.1000000000000001</v>
      </c>
    </row>
    <row r="177" spans="1:16">
      <c r="A177" s="1">
        <f t="shared" si="26"/>
        <v>177</v>
      </c>
      <c r="B177" s="76">
        <v>225</v>
      </c>
      <c r="C177" s="67" t="s">
        <v>73</v>
      </c>
      <c r="D177" s="83">
        <f t="shared" si="22"/>
        <v>11.25</v>
      </c>
      <c r="E177" s="78">
        <v>2.3940000000000001</v>
      </c>
      <c r="F177" s="79">
        <v>1.2520000000000001E-3</v>
      </c>
      <c r="G177" s="75">
        <f t="shared" si="23"/>
        <v>2.3952520000000002</v>
      </c>
      <c r="H177" s="66">
        <v>70</v>
      </c>
      <c r="I177" s="67" t="s">
        <v>72</v>
      </c>
      <c r="J177" s="64">
        <f t="shared" si="27"/>
        <v>70</v>
      </c>
      <c r="K177" s="66">
        <v>2.61</v>
      </c>
      <c r="L177" s="67" t="s">
        <v>72</v>
      </c>
      <c r="M177" s="64">
        <f t="shared" si="28"/>
        <v>2.61</v>
      </c>
      <c r="N177" s="66">
        <v>1.25</v>
      </c>
      <c r="O177" s="67" t="s">
        <v>72</v>
      </c>
      <c r="P177" s="64">
        <f t="shared" si="29"/>
        <v>1.25</v>
      </c>
    </row>
    <row r="178" spans="1:16">
      <c r="A178" s="1">
        <f t="shared" si="26"/>
        <v>178</v>
      </c>
      <c r="B178" s="66">
        <v>250</v>
      </c>
      <c r="C178" s="67" t="s">
        <v>73</v>
      </c>
      <c r="D178" s="83">
        <f t="shared" si="22"/>
        <v>12.5</v>
      </c>
      <c r="E178" s="78">
        <v>2.2250000000000001</v>
      </c>
      <c r="F178" s="79">
        <v>1.14E-3</v>
      </c>
      <c r="G178" s="75">
        <f t="shared" si="23"/>
        <v>2.22614</v>
      </c>
      <c r="H178" s="66">
        <v>82.14</v>
      </c>
      <c r="I178" s="67" t="s">
        <v>72</v>
      </c>
      <c r="J178" s="64">
        <f t="shared" si="27"/>
        <v>82.14</v>
      </c>
      <c r="K178" s="66">
        <v>3.14</v>
      </c>
      <c r="L178" s="67" t="s">
        <v>72</v>
      </c>
      <c r="M178" s="64">
        <f t="shared" si="28"/>
        <v>3.14</v>
      </c>
      <c r="N178" s="66">
        <v>1.41</v>
      </c>
      <c r="O178" s="67" t="s">
        <v>72</v>
      </c>
      <c r="P178" s="64">
        <f t="shared" si="29"/>
        <v>1.41</v>
      </c>
    </row>
    <row r="179" spans="1:16">
      <c r="A179" s="1">
        <f t="shared" si="26"/>
        <v>179</v>
      </c>
      <c r="B179" s="76">
        <v>275</v>
      </c>
      <c r="C179" s="77" t="s">
        <v>73</v>
      </c>
      <c r="D179" s="83">
        <f t="shared" ref="D179:D192" si="30">B179/$C$5</f>
        <v>13.75</v>
      </c>
      <c r="E179" s="78">
        <v>2.08</v>
      </c>
      <c r="F179" s="79">
        <v>1.0480000000000001E-3</v>
      </c>
      <c r="G179" s="75">
        <f t="shared" si="23"/>
        <v>2.081048</v>
      </c>
      <c r="H179" s="66">
        <v>95.16</v>
      </c>
      <c r="I179" s="67" t="s">
        <v>72</v>
      </c>
      <c r="J179" s="64">
        <f t="shared" si="27"/>
        <v>95.16</v>
      </c>
      <c r="K179" s="66">
        <v>3.66</v>
      </c>
      <c r="L179" s="67" t="s">
        <v>72</v>
      </c>
      <c r="M179" s="64">
        <f t="shared" si="28"/>
        <v>3.66</v>
      </c>
      <c r="N179" s="66">
        <v>1.59</v>
      </c>
      <c r="O179" s="67" t="s">
        <v>72</v>
      </c>
      <c r="P179" s="64">
        <f t="shared" si="29"/>
        <v>1.59</v>
      </c>
    </row>
    <row r="180" spans="1:16">
      <c r="A180" s="1">
        <f t="shared" si="26"/>
        <v>180</v>
      </c>
      <c r="B180" s="76">
        <v>300</v>
      </c>
      <c r="C180" s="77" t="s">
        <v>73</v>
      </c>
      <c r="D180" s="83">
        <f t="shared" si="30"/>
        <v>15</v>
      </c>
      <c r="E180" s="78">
        <v>1.9550000000000001</v>
      </c>
      <c r="F180" s="79">
        <v>9.703E-4</v>
      </c>
      <c r="G180" s="75">
        <f t="shared" si="23"/>
        <v>1.9559703000000002</v>
      </c>
      <c r="H180" s="66">
        <v>109.05</v>
      </c>
      <c r="I180" s="67" t="s">
        <v>72</v>
      </c>
      <c r="J180" s="64">
        <f t="shared" si="27"/>
        <v>109.05</v>
      </c>
      <c r="K180" s="66">
        <v>4.17</v>
      </c>
      <c r="L180" s="67" t="s">
        <v>72</v>
      </c>
      <c r="M180" s="64">
        <f t="shared" si="28"/>
        <v>4.17</v>
      </c>
      <c r="N180" s="66">
        <v>1.77</v>
      </c>
      <c r="O180" s="67" t="s">
        <v>72</v>
      </c>
      <c r="P180" s="64">
        <f t="shared" si="29"/>
        <v>1.77</v>
      </c>
    </row>
    <row r="181" spans="1:16">
      <c r="A181" s="1">
        <f t="shared" si="26"/>
        <v>181</v>
      </c>
      <c r="B181" s="76">
        <v>325</v>
      </c>
      <c r="C181" s="77" t="s">
        <v>73</v>
      </c>
      <c r="D181" s="83">
        <f t="shared" si="30"/>
        <v>16.25</v>
      </c>
      <c r="E181" s="78">
        <v>1.845</v>
      </c>
      <c r="F181" s="79">
        <v>9.0379999999999996E-4</v>
      </c>
      <c r="G181" s="75">
        <f t="shared" si="23"/>
        <v>1.8459037999999999</v>
      </c>
      <c r="H181" s="66">
        <v>123.8</v>
      </c>
      <c r="I181" s="67" t="s">
        <v>72</v>
      </c>
      <c r="J181" s="64">
        <f t="shared" si="27"/>
        <v>123.8</v>
      </c>
      <c r="K181" s="66">
        <v>4.68</v>
      </c>
      <c r="L181" s="67" t="s">
        <v>72</v>
      </c>
      <c r="M181" s="64">
        <f t="shared" si="28"/>
        <v>4.68</v>
      </c>
      <c r="N181" s="66">
        <v>1.96</v>
      </c>
      <c r="O181" s="67" t="s">
        <v>72</v>
      </c>
      <c r="P181" s="64">
        <f t="shared" si="29"/>
        <v>1.96</v>
      </c>
    </row>
    <row r="182" spans="1:16">
      <c r="A182" s="1">
        <f t="shared" si="26"/>
        <v>182</v>
      </c>
      <c r="B182" s="76">
        <v>350</v>
      </c>
      <c r="C182" s="77" t="s">
        <v>73</v>
      </c>
      <c r="D182" s="83">
        <f t="shared" si="30"/>
        <v>17.5</v>
      </c>
      <c r="E182" s="78">
        <v>1.748</v>
      </c>
      <c r="F182" s="79">
        <v>8.4619999999999997E-4</v>
      </c>
      <c r="G182" s="75">
        <f t="shared" si="23"/>
        <v>1.7488462</v>
      </c>
      <c r="H182" s="66">
        <v>139.4</v>
      </c>
      <c r="I182" s="67" t="s">
        <v>72</v>
      </c>
      <c r="J182" s="64">
        <f t="shared" si="27"/>
        <v>139.4</v>
      </c>
      <c r="K182" s="66">
        <v>5.19</v>
      </c>
      <c r="L182" s="67" t="s">
        <v>72</v>
      </c>
      <c r="M182" s="64">
        <f t="shared" si="28"/>
        <v>5.19</v>
      </c>
      <c r="N182" s="66">
        <v>2.17</v>
      </c>
      <c r="O182" s="67" t="s">
        <v>72</v>
      </c>
      <c r="P182" s="64">
        <f t="shared" si="29"/>
        <v>2.17</v>
      </c>
    </row>
    <row r="183" spans="1:16">
      <c r="A183" s="1">
        <f t="shared" si="26"/>
        <v>183</v>
      </c>
      <c r="B183" s="76">
        <v>375</v>
      </c>
      <c r="C183" s="77" t="s">
        <v>73</v>
      </c>
      <c r="D183" s="83">
        <f t="shared" si="30"/>
        <v>18.75</v>
      </c>
      <c r="E183" s="78">
        <v>1.6619999999999999</v>
      </c>
      <c r="F183" s="79">
        <v>7.9589999999999999E-4</v>
      </c>
      <c r="G183" s="75">
        <f t="shared" si="23"/>
        <v>1.6627958999999999</v>
      </c>
      <c r="H183" s="66">
        <v>155.84</v>
      </c>
      <c r="I183" s="67" t="s">
        <v>72</v>
      </c>
      <c r="J183" s="64">
        <f t="shared" si="27"/>
        <v>155.84</v>
      </c>
      <c r="K183" s="66">
        <v>5.71</v>
      </c>
      <c r="L183" s="67" t="s">
        <v>72</v>
      </c>
      <c r="M183" s="64">
        <f t="shared" si="28"/>
        <v>5.71</v>
      </c>
      <c r="N183" s="66">
        <v>2.39</v>
      </c>
      <c r="O183" s="67" t="s">
        <v>72</v>
      </c>
      <c r="P183" s="64">
        <f t="shared" si="29"/>
        <v>2.39</v>
      </c>
    </row>
    <row r="184" spans="1:16">
      <c r="A184" s="1">
        <f t="shared" si="26"/>
        <v>184</v>
      </c>
      <c r="B184" s="76">
        <v>400</v>
      </c>
      <c r="C184" s="77" t="s">
        <v>73</v>
      </c>
      <c r="D184" s="83">
        <f t="shared" si="30"/>
        <v>20</v>
      </c>
      <c r="E184" s="78">
        <v>1.585</v>
      </c>
      <c r="F184" s="79">
        <v>7.5140000000000005E-4</v>
      </c>
      <c r="G184" s="75">
        <f t="shared" si="23"/>
        <v>1.5857513999999999</v>
      </c>
      <c r="H184" s="66">
        <v>173.1</v>
      </c>
      <c r="I184" s="67" t="s">
        <v>72</v>
      </c>
      <c r="J184" s="64">
        <f t="shared" si="27"/>
        <v>173.1</v>
      </c>
      <c r="K184" s="66">
        <v>6.23</v>
      </c>
      <c r="L184" s="67" t="s">
        <v>72</v>
      </c>
      <c r="M184" s="64">
        <f t="shared" si="28"/>
        <v>6.23</v>
      </c>
      <c r="N184" s="66">
        <v>2.61</v>
      </c>
      <c r="O184" s="67" t="s">
        <v>72</v>
      </c>
      <c r="P184" s="64">
        <f t="shared" si="29"/>
        <v>2.61</v>
      </c>
    </row>
    <row r="185" spans="1:16">
      <c r="A185" s="1">
        <f t="shared" si="26"/>
        <v>185</v>
      </c>
      <c r="B185" s="76">
        <v>450</v>
      </c>
      <c r="C185" s="77" t="s">
        <v>73</v>
      </c>
      <c r="D185" s="83">
        <f t="shared" si="30"/>
        <v>22.5</v>
      </c>
      <c r="E185" s="78">
        <v>1.454</v>
      </c>
      <c r="F185" s="79">
        <v>6.7659999999999997E-4</v>
      </c>
      <c r="G185" s="75">
        <f t="shared" si="23"/>
        <v>1.4546766</v>
      </c>
      <c r="H185" s="66">
        <v>210.01</v>
      </c>
      <c r="I185" s="67" t="s">
        <v>72</v>
      </c>
      <c r="J185" s="64">
        <f t="shared" si="27"/>
        <v>210.01</v>
      </c>
      <c r="K185" s="66">
        <v>8.16</v>
      </c>
      <c r="L185" s="67" t="s">
        <v>72</v>
      </c>
      <c r="M185" s="64">
        <f t="shared" si="28"/>
        <v>8.16</v>
      </c>
      <c r="N185" s="66">
        <v>3.09</v>
      </c>
      <c r="O185" s="67" t="s">
        <v>72</v>
      </c>
      <c r="P185" s="64">
        <f t="shared" si="29"/>
        <v>3.09</v>
      </c>
    </row>
    <row r="186" spans="1:16">
      <c r="A186" s="1">
        <f t="shared" si="26"/>
        <v>186</v>
      </c>
      <c r="B186" s="76">
        <v>500</v>
      </c>
      <c r="C186" s="77" t="s">
        <v>73</v>
      </c>
      <c r="D186" s="83">
        <f t="shared" si="30"/>
        <v>25</v>
      </c>
      <c r="E186" s="78">
        <v>1.347</v>
      </c>
      <c r="F186" s="79">
        <v>6.1580000000000001E-4</v>
      </c>
      <c r="G186" s="75">
        <f t="shared" si="23"/>
        <v>1.3476158</v>
      </c>
      <c r="H186" s="66">
        <v>250.06</v>
      </c>
      <c r="I186" s="67" t="s">
        <v>72</v>
      </c>
      <c r="J186" s="64">
        <f t="shared" si="27"/>
        <v>250.06</v>
      </c>
      <c r="K186" s="66">
        <v>9.98</v>
      </c>
      <c r="L186" s="67" t="s">
        <v>72</v>
      </c>
      <c r="M186" s="64">
        <f t="shared" si="28"/>
        <v>9.98</v>
      </c>
      <c r="N186" s="66">
        <v>3.62</v>
      </c>
      <c r="O186" s="67" t="s">
        <v>72</v>
      </c>
      <c r="P186" s="64">
        <f t="shared" si="29"/>
        <v>3.62</v>
      </c>
    </row>
    <row r="187" spans="1:16">
      <c r="A187" s="1">
        <f t="shared" si="26"/>
        <v>187</v>
      </c>
      <c r="B187" s="76">
        <v>550</v>
      </c>
      <c r="C187" s="77" t="s">
        <v>73</v>
      </c>
      <c r="D187" s="83">
        <f t="shared" si="30"/>
        <v>27.5</v>
      </c>
      <c r="E187" s="78">
        <v>1.258</v>
      </c>
      <c r="F187" s="79">
        <v>5.6550000000000003E-4</v>
      </c>
      <c r="G187" s="75">
        <f t="shared" si="23"/>
        <v>1.2585655</v>
      </c>
      <c r="H187" s="66">
        <v>293.11</v>
      </c>
      <c r="I187" s="67" t="s">
        <v>72</v>
      </c>
      <c r="J187" s="64">
        <f t="shared" ref="J187:J194" si="31">H187</f>
        <v>293.11</v>
      </c>
      <c r="K187" s="66">
        <v>11.73</v>
      </c>
      <c r="L187" s="67" t="s">
        <v>72</v>
      </c>
      <c r="M187" s="64">
        <f t="shared" si="28"/>
        <v>11.73</v>
      </c>
      <c r="N187" s="66">
        <v>4.17</v>
      </c>
      <c r="O187" s="67" t="s">
        <v>72</v>
      </c>
      <c r="P187" s="64">
        <f t="shared" si="29"/>
        <v>4.17</v>
      </c>
    </row>
    <row r="188" spans="1:16">
      <c r="A188" s="1">
        <f t="shared" si="26"/>
        <v>188</v>
      </c>
      <c r="B188" s="76">
        <v>600</v>
      </c>
      <c r="C188" s="77" t="s">
        <v>73</v>
      </c>
      <c r="D188" s="83">
        <f t="shared" si="30"/>
        <v>30</v>
      </c>
      <c r="E188" s="78">
        <v>1.1839999999999999</v>
      </c>
      <c r="F188" s="79">
        <v>5.2320000000000003E-4</v>
      </c>
      <c r="G188" s="75">
        <f t="shared" si="23"/>
        <v>1.1845231999999999</v>
      </c>
      <c r="H188" s="66">
        <v>339.01</v>
      </c>
      <c r="I188" s="67" t="s">
        <v>72</v>
      </c>
      <c r="J188" s="64">
        <f t="shared" si="31"/>
        <v>339.01</v>
      </c>
      <c r="K188" s="66">
        <v>13.45</v>
      </c>
      <c r="L188" s="67" t="s">
        <v>72</v>
      </c>
      <c r="M188" s="64">
        <f t="shared" si="28"/>
        <v>13.45</v>
      </c>
      <c r="N188" s="66">
        <v>4.76</v>
      </c>
      <c r="O188" s="67" t="s">
        <v>72</v>
      </c>
      <c r="P188" s="64">
        <f t="shared" si="29"/>
        <v>4.76</v>
      </c>
    </row>
    <row r="189" spans="1:16">
      <c r="A189" s="1">
        <f t="shared" si="26"/>
        <v>189</v>
      </c>
      <c r="B189" s="76">
        <v>650</v>
      </c>
      <c r="C189" s="77" t="s">
        <v>73</v>
      </c>
      <c r="D189" s="83">
        <f t="shared" si="30"/>
        <v>32.5</v>
      </c>
      <c r="E189" s="78">
        <v>1.1140000000000001</v>
      </c>
      <c r="F189" s="79">
        <v>4.8700000000000002E-4</v>
      </c>
      <c r="G189" s="75">
        <f t="shared" si="23"/>
        <v>1.114487</v>
      </c>
      <c r="H189" s="66">
        <v>387.79</v>
      </c>
      <c r="I189" s="67" t="s">
        <v>72</v>
      </c>
      <c r="J189" s="64">
        <f t="shared" si="31"/>
        <v>387.79</v>
      </c>
      <c r="K189" s="66">
        <v>15.16</v>
      </c>
      <c r="L189" s="67" t="s">
        <v>72</v>
      </c>
      <c r="M189" s="64">
        <f t="shared" si="28"/>
        <v>15.16</v>
      </c>
      <c r="N189" s="66">
        <v>5.39</v>
      </c>
      <c r="O189" s="67" t="s">
        <v>72</v>
      </c>
      <c r="P189" s="64">
        <f t="shared" si="29"/>
        <v>5.39</v>
      </c>
    </row>
    <row r="190" spans="1:16">
      <c r="A190" s="1">
        <f t="shared" si="26"/>
        <v>190</v>
      </c>
      <c r="B190" s="76">
        <v>700</v>
      </c>
      <c r="C190" s="77" t="s">
        <v>73</v>
      </c>
      <c r="D190" s="83">
        <f t="shared" si="30"/>
        <v>35</v>
      </c>
      <c r="E190" s="78">
        <v>1.0529999999999999</v>
      </c>
      <c r="F190" s="79">
        <v>4.5570000000000002E-4</v>
      </c>
      <c r="G190" s="75">
        <f t="shared" si="23"/>
        <v>1.0534557</v>
      </c>
      <c r="H190" s="66">
        <v>439.52</v>
      </c>
      <c r="I190" s="67" t="s">
        <v>72</v>
      </c>
      <c r="J190" s="64">
        <f t="shared" si="31"/>
        <v>439.52</v>
      </c>
      <c r="K190" s="66">
        <v>16.88</v>
      </c>
      <c r="L190" s="67" t="s">
        <v>72</v>
      </c>
      <c r="M190" s="64">
        <f t="shared" si="28"/>
        <v>16.88</v>
      </c>
      <c r="N190" s="66">
        <v>6.05</v>
      </c>
      <c r="O190" s="67" t="s">
        <v>72</v>
      </c>
      <c r="P190" s="64">
        <f t="shared" si="29"/>
        <v>6.05</v>
      </c>
    </row>
    <row r="191" spans="1:16">
      <c r="A191" s="1">
        <f t="shared" si="26"/>
        <v>191</v>
      </c>
      <c r="B191" s="76">
        <v>800</v>
      </c>
      <c r="C191" s="77" t="s">
        <v>73</v>
      </c>
      <c r="D191" s="83">
        <f t="shared" si="30"/>
        <v>40</v>
      </c>
      <c r="E191" s="78">
        <v>0.95089999999999997</v>
      </c>
      <c r="F191" s="79">
        <v>4.0420000000000001E-4</v>
      </c>
      <c r="G191" s="75">
        <f t="shared" si="23"/>
        <v>0.95130419999999993</v>
      </c>
      <c r="H191" s="66">
        <v>551.53</v>
      </c>
      <c r="I191" s="67" t="s">
        <v>72</v>
      </c>
      <c r="J191" s="64">
        <f t="shared" si="31"/>
        <v>551.53</v>
      </c>
      <c r="K191" s="66">
        <v>23.24</v>
      </c>
      <c r="L191" s="67" t="s">
        <v>72</v>
      </c>
      <c r="M191" s="64">
        <f t="shared" si="28"/>
        <v>23.24</v>
      </c>
      <c r="N191" s="66">
        <v>7.47</v>
      </c>
      <c r="O191" s="67" t="s">
        <v>72</v>
      </c>
      <c r="P191" s="64">
        <f t="shared" si="29"/>
        <v>7.47</v>
      </c>
    </row>
    <row r="192" spans="1:16">
      <c r="A192" s="1">
        <f t="shared" si="26"/>
        <v>192</v>
      </c>
      <c r="B192" s="76">
        <v>900</v>
      </c>
      <c r="C192" s="77" t="s">
        <v>73</v>
      </c>
      <c r="D192" s="83">
        <f t="shared" si="30"/>
        <v>45</v>
      </c>
      <c r="E192" s="78">
        <v>0.86919999999999997</v>
      </c>
      <c r="F192" s="79">
        <v>3.636E-4</v>
      </c>
      <c r="G192" s="75">
        <f t="shared" si="23"/>
        <v>0.86956359999999999</v>
      </c>
      <c r="H192" s="66">
        <v>674.81</v>
      </c>
      <c r="I192" s="67" t="s">
        <v>72</v>
      </c>
      <c r="J192" s="64">
        <f t="shared" si="31"/>
        <v>674.81</v>
      </c>
      <c r="K192" s="66">
        <v>29.15</v>
      </c>
      <c r="L192" s="67" t="s">
        <v>72</v>
      </c>
      <c r="M192" s="64">
        <f t="shared" si="28"/>
        <v>29.15</v>
      </c>
      <c r="N192" s="66">
        <v>9.01</v>
      </c>
      <c r="O192" s="67" t="s">
        <v>72</v>
      </c>
      <c r="P192" s="64">
        <f t="shared" si="29"/>
        <v>9.01</v>
      </c>
    </row>
    <row r="193" spans="1:16">
      <c r="A193" s="1">
        <f t="shared" si="26"/>
        <v>193</v>
      </c>
      <c r="B193" s="76">
        <v>1</v>
      </c>
      <c r="C193" s="111" t="s">
        <v>75</v>
      </c>
      <c r="D193" s="83">
        <f t="shared" ref="D193:D228" si="32">B193*1000/$C$5</f>
        <v>50</v>
      </c>
      <c r="E193" s="78">
        <v>0.80230000000000001</v>
      </c>
      <c r="F193" s="79">
        <v>3.3070000000000002E-4</v>
      </c>
      <c r="G193" s="75">
        <f t="shared" si="23"/>
        <v>0.80263070000000003</v>
      </c>
      <c r="H193" s="66">
        <v>809.02</v>
      </c>
      <c r="I193" s="67" t="s">
        <v>72</v>
      </c>
      <c r="J193" s="64">
        <f t="shared" si="31"/>
        <v>809.02</v>
      </c>
      <c r="K193" s="66">
        <v>34.880000000000003</v>
      </c>
      <c r="L193" s="67" t="s">
        <v>72</v>
      </c>
      <c r="M193" s="64">
        <f t="shared" si="28"/>
        <v>34.880000000000003</v>
      </c>
      <c r="N193" s="66">
        <v>10.69</v>
      </c>
      <c r="O193" s="67" t="s">
        <v>72</v>
      </c>
      <c r="P193" s="64">
        <f t="shared" si="29"/>
        <v>10.69</v>
      </c>
    </row>
    <row r="194" spans="1:16">
      <c r="A194" s="1">
        <f t="shared" si="26"/>
        <v>194</v>
      </c>
      <c r="B194" s="76">
        <v>1.1000000000000001</v>
      </c>
      <c r="C194" s="77" t="s">
        <v>75</v>
      </c>
      <c r="D194" s="83">
        <f t="shared" si="32"/>
        <v>55</v>
      </c>
      <c r="E194" s="78">
        <v>0.74629999999999996</v>
      </c>
      <c r="F194" s="79">
        <v>3.035E-4</v>
      </c>
      <c r="G194" s="75">
        <f t="shared" si="23"/>
        <v>0.74660349999999998</v>
      </c>
      <c r="H194" s="66">
        <v>953.87</v>
      </c>
      <c r="I194" s="67" t="s">
        <v>72</v>
      </c>
      <c r="J194" s="64">
        <f t="shared" si="31"/>
        <v>953.87</v>
      </c>
      <c r="K194" s="66">
        <v>40.56</v>
      </c>
      <c r="L194" s="67" t="s">
        <v>72</v>
      </c>
      <c r="M194" s="64">
        <f t="shared" si="28"/>
        <v>40.56</v>
      </c>
      <c r="N194" s="66">
        <v>12.48</v>
      </c>
      <c r="O194" s="67" t="s">
        <v>72</v>
      </c>
      <c r="P194" s="64">
        <f t="shared" si="29"/>
        <v>12.48</v>
      </c>
    </row>
    <row r="195" spans="1:16">
      <c r="A195" s="1">
        <f t="shared" si="26"/>
        <v>195</v>
      </c>
      <c r="B195" s="76">
        <v>1.2</v>
      </c>
      <c r="C195" s="77" t="s">
        <v>75</v>
      </c>
      <c r="D195" s="83">
        <f t="shared" si="32"/>
        <v>60</v>
      </c>
      <c r="E195" s="78">
        <v>0.69879999999999998</v>
      </c>
      <c r="F195" s="79">
        <v>2.8059999999999999E-4</v>
      </c>
      <c r="G195" s="75">
        <f t="shared" si="23"/>
        <v>0.69908059999999994</v>
      </c>
      <c r="H195" s="66">
        <v>1.1100000000000001</v>
      </c>
      <c r="I195" s="112" t="s">
        <v>74</v>
      </c>
      <c r="J195" s="68">
        <f t="shared" ref="J195:J228" si="33">H195*1000</f>
        <v>1110</v>
      </c>
      <c r="K195" s="66">
        <v>46.23</v>
      </c>
      <c r="L195" s="67" t="s">
        <v>72</v>
      </c>
      <c r="M195" s="64">
        <f t="shared" si="28"/>
        <v>46.23</v>
      </c>
      <c r="N195" s="66">
        <v>14.39</v>
      </c>
      <c r="O195" s="67" t="s">
        <v>72</v>
      </c>
      <c r="P195" s="64">
        <f t="shared" si="29"/>
        <v>14.39</v>
      </c>
    </row>
    <row r="196" spans="1:16">
      <c r="A196" s="1">
        <f t="shared" si="26"/>
        <v>196</v>
      </c>
      <c r="B196" s="76">
        <v>1.3</v>
      </c>
      <c r="C196" s="77" t="s">
        <v>75</v>
      </c>
      <c r="D196" s="83">
        <f t="shared" si="32"/>
        <v>65</v>
      </c>
      <c r="E196" s="78">
        <v>0.65790000000000004</v>
      </c>
      <c r="F196" s="79">
        <v>2.61E-4</v>
      </c>
      <c r="G196" s="75">
        <f t="shared" si="23"/>
        <v>0.658161</v>
      </c>
      <c r="H196" s="66">
        <v>1.27</v>
      </c>
      <c r="I196" s="67" t="s">
        <v>74</v>
      </c>
      <c r="J196" s="68">
        <f t="shared" si="33"/>
        <v>1270</v>
      </c>
      <c r="K196" s="66">
        <v>51.93</v>
      </c>
      <c r="L196" s="67" t="s">
        <v>72</v>
      </c>
      <c r="M196" s="64">
        <f t="shared" si="28"/>
        <v>51.93</v>
      </c>
      <c r="N196" s="66">
        <v>16.420000000000002</v>
      </c>
      <c r="O196" s="67" t="s">
        <v>72</v>
      </c>
      <c r="P196" s="64">
        <f t="shared" si="29"/>
        <v>16.420000000000002</v>
      </c>
    </row>
    <row r="197" spans="1:16">
      <c r="A197" s="1">
        <f t="shared" si="26"/>
        <v>197</v>
      </c>
      <c r="B197" s="76">
        <v>1.4</v>
      </c>
      <c r="C197" s="77" t="s">
        <v>75</v>
      </c>
      <c r="D197" s="83">
        <f t="shared" si="32"/>
        <v>70</v>
      </c>
      <c r="E197" s="78">
        <v>0.62239999999999995</v>
      </c>
      <c r="F197" s="79">
        <v>2.441E-4</v>
      </c>
      <c r="G197" s="75">
        <f t="shared" si="23"/>
        <v>0.62264409999999992</v>
      </c>
      <c r="H197" s="66">
        <v>1.45</v>
      </c>
      <c r="I197" s="67" t="s">
        <v>74</v>
      </c>
      <c r="J197" s="68">
        <f t="shared" si="33"/>
        <v>1450</v>
      </c>
      <c r="K197" s="66">
        <v>57.66</v>
      </c>
      <c r="L197" s="67" t="s">
        <v>72</v>
      </c>
      <c r="M197" s="64">
        <f t="shared" si="28"/>
        <v>57.66</v>
      </c>
      <c r="N197" s="66">
        <v>18.55</v>
      </c>
      <c r="O197" s="67" t="s">
        <v>72</v>
      </c>
      <c r="P197" s="64">
        <f t="shared" si="29"/>
        <v>18.55</v>
      </c>
    </row>
    <row r="198" spans="1:16">
      <c r="A198" s="1">
        <f t="shared" si="26"/>
        <v>198</v>
      </c>
      <c r="B198" s="76">
        <v>1.5</v>
      </c>
      <c r="C198" s="77" t="s">
        <v>75</v>
      </c>
      <c r="D198" s="83">
        <f t="shared" si="32"/>
        <v>75</v>
      </c>
      <c r="E198" s="78">
        <v>0.59119999999999995</v>
      </c>
      <c r="F198" s="79">
        <v>2.2939999999999999E-4</v>
      </c>
      <c r="G198" s="75">
        <f t="shared" si="23"/>
        <v>0.59142939999999999</v>
      </c>
      <c r="H198" s="66">
        <v>1.63</v>
      </c>
      <c r="I198" s="67" t="s">
        <v>74</v>
      </c>
      <c r="J198" s="68">
        <f t="shared" si="33"/>
        <v>1630</v>
      </c>
      <c r="K198" s="66">
        <v>63.45</v>
      </c>
      <c r="L198" s="67" t="s">
        <v>72</v>
      </c>
      <c r="M198" s="64">
        <f t="shared" si="28"/>
        <v>63.45</v>
      </c>
      <c r="N198" s="66">
        <v>20.79</v>
      </c>
      <c r="O198" s="67" t="s">
        <v>72</v>
      </c>
      <c r="P198" s="64">
        <f t="shared" si="29"/>
        <v>20.79</v>
      </c>
    </row>
    <row r="199" spans="1:16">
      <c r="A199" s="1">
        <f t="shared" si="26"/>
        <v>199</v>
      </c>
      <c r="B199" s="76">
        <v>1.6</v>
      </c>
      <c r="C199" s="77" t="s">
        <v>75</v>
      </c>
      <c r="D199" s="83">
        <f t="shared" si="32"/>
        <v>80</v>
      </c>
      <c r="E199" s="78">
        <v>0.56359999999999999</v>
      </c>
      <c r="F199" s="79">
        <v>2.163E-4</v>
      </c>
      <c r="G199" s="75">
        <f t="shared" si="23"/>
        <v>0.56381629999999994</v>
      </c>
      <c r="H199" s="66">
        <v>1.83</v>
      </c>
      <c r="I199" s="67" t="s">
        <v>74</v>
      </c>
      <c r="J199" s="68">
        <f t="shared" si="33"/>
        <v>1830</v>
      </c>
      <c r="K199" s="66">
        <v>69.28</v>
      </c>
      <c r="L199" s="67" t="s">
        <v>72</v>
      </c>
      <c r="M199" s="64">
        <f t="shared" si="28"/>
        <v>69.28</v>
      </c>
      <c r="N199" s="66">
        <v>23.13</v>
      </c>
      <c r="O199" s="67" t="s">
        <v>72</v>
      </c>
      <c r="P199" s="64">
        <f t="shared" si="29"/>
        <v>23.13</v>
      </c>
    </row>
    <row r="200" spans="1:16">
      <c r="A200" s="1">
        <f t="shared" si="26"/>
        <v>200</v>
      </c>
      <c r="B200" s="76">
        <v>1.7</v>
      </c>
      <c r="C200" s="77" t="s">
        <v>75</v>
      </c>
      <c r="D200" s="83">
        <f t="shared" si="32"/>
        <v>85</v>
      </c>
      <c r="E200" s="78">
        <v>0.53900000000000003</v>
      </c>
      <c r="F200" s="79">
        <v>2.0479999999999999E-4</v>
      </c>
      <c r="G200" s="75">
        <f t="shared" si="23"/>
        <v>0.53920480000000004</v>
      </c>
      <c r="H200" s="66">
        <v>2.0299999999999998</v>
      </c>
      <c r="I200" s="67" t="s">
        <v>74</v>
      </c>
      <c r="J200" s="68">
        <f t="shared" si="33"/>
        <v>2029.9999999999998</v>
      </c>
      <c r="K200" s="66">
        <v>75.17</v>
      </c>
      <c r="L200" s="67" t="s">
        <v>72</v>
      </c>
      <c r="M200" s="64">
        <f t="shared" si="28"/>
        <v>75.17</v>
      </c>
      <c r="N200" s="66">
        <v>25.58</v>
      </c>
      <c r="O200" s="67" t="s">
        <v>72</v>
      </c>
      <c r="P200" s="64">
        <f t="shared" si="29"/>
        <v>25.58</v>
      </c>
    </row>
    <row r="201" spans="1:16">
      <c r="A201" s="1">
        <f t="shared" si="26"/>
        <v>201</v>
      </c>
      <c r="B201" s="76">
        <v>1.8</v>
      </c>
      <c r="C201" s="77" t="s">
        <v>75</v>
      </c>
      <c r="D201" s="83">
        <f t="shared" si="32"/>
        <v>90</v>
      </c>
      <c r="E201" s="78">
        <v>0.51690000000000003</v>
      </c>
      <c r="F201" s="79">
        <v>1.9450000000000001E-4</v>
      </c>
      <c r="G201" s="75">
        <f t="shared" si="23"/>
        <v>0.51709450000000001</v>
      </c>
      <c r="H201" s="66">
        <v>2.2400000000000002</v>
      </c>
      <c r="I201" s="67" t="s">
        <v>74</v>
      </c>
      <c r="J201" s="68">
        <f t="shared" si="33"/>
        <v>2240</v>
      </c>
      <c r="K201" s="66">
        <v>81.11</v>
      </c>
      <c r="L201" s="67" t="s">
        <v>72</v>
      </c>
      <c r="M201" s="64">
        <f t="shared" si="28"/>
        <v>81.11</v>
      </c>
      <c r="N201" s="66">
        <v>28.12</v>
      </c>
      <c r="O201" s="67" t="s">
        <v>72</v>
      </c>
      <c r="P201" s="64">
        <f t="shared" si="29"/>
        <v>28.12</v>
      </c>
    </row>
    <row r="202" spans="1:16">
      <c r="A202" s="1">
        <f t="shared" si="26"/>
        <v>202</v>
      </c>
      <c r="B202" s="76">
        <v>2</v>
      </c>
      <c r="C202" s="77" t="s">
        <v>75</v>
      </c>
      <c r="D202" s="113">
        <f t="shared" si="32"/>
        <v>100</v>
      </c>
      <c r="E202" s="78">
        <v>0.4788</v>
      </c>
      <c r="F202" s="79">
        <v>1.7670000000000001E-4</v>
      </c>
      <c r="G202" s="75">
        <f t="shared" si="23"/>
        <v>0.47897669999999998</v>
      </c>
      <c r="H202" s="66">
        <v>2.69</v>
      </c>
      <c r="I202" s="67" t="s">
        <v>74</v>
      </c>
      <c r="J202" s="68">
        <f t="shared" si="33"/>
        <v>2690</v>
      </c>
      <c r="K202" s="66">
        <v>103.47</v>
      </c>
      <c r="L202" s="67" t="s">
        <v>72</v>
      </c>
      <c r="M202" s="64">
        <f t="shared" si="28"/>
        <v>103.47</v>
      </c>
      <c r="N202" s="66">
        <v>33.479999999999997</v>
      </c>
      <c r="O202" s="67" t="s">
        <v>72</v>
      </c>
      <c r="P202" s="64">
        <f t="shared" si="29"/>
        <v>33.479999999999997</v>
      </c>
    </row>
    <row r="203" spans="1:16">
      <c r="A203" s="1">
        <f t="shared" si="26"/>
        <v>203</v>
      </c>
      <c r="B203" s="76">
        <v>2.25</v>
      </c>
      <c r="C203" s="77" t="s">
        <v>75</v>
      </c>
      <c r="D203" s="113">
        <f t="shared" si="32"/>
        <v>112.5</v>
      </c>
      <c r="E203" s="78">
        <v>0.44009999999999999</v>
      </c>
      <c r="F203" s="79">
        <v>1.5880000000000001E-4</v>
      </c>
      <c r="G203" s="75">
        <f t="shared" si="23"/>
        <v>0.44025880000000001</v>
      </c>
      <c r="H203" s="66">
        <v>3.31</v>
      </c>
      <c r="I203" s="67" t="s">
        <v>74</v>
      </c>
      <c r="J203" s="68">
        <f t="shared" si="33"/>
        <v>3310</v>
      </c>
      <c r="K203" s="66">
        <v>135.13999999999999</v>
      </c>
      <c r="L203" s="67" t="s">
        <v>72</v>
      </c>
      <c r="M203" s="64">
        <f t="shared" si="28"/>
        <v>135.13999999999999</v>
      </c>
      <c r="N203" s="66">
        <v>40.69</v>
      </c>
      <c r="O203" s="67" t="s">
        <v>72</v>
      </c>
      <c r="P203" s="64">
        <f t="shared" si="29"/>
        <v>40.69</v>
      </c>
    </row>
    <row r="204" spans="1:16">
      <c r="A204" s="1">
        <f t="shared" si="26"/>
        <v>204</v>
      </c>
      <c r="B204" s="76">
        <v>2.5</v>
      </c>
      <c r="C204" s="77" t="s">
        <v>75</v>
      </c>
      <c r="D204" s="113">
        <f t="shared" si="32"/>
        <v>125</v>
      </c>
      <c r="E204" s="78">
        <v>0.40860000000000002</v>
      </c>
      <c r="F204" s="79">
        <v>1.4430000000000001E-4</v>
      </c>
      <c r="G204" s="75">
        <f t="shared" si="23"/>
        <v>0.4087443</v>
      </c>
      <c r="H204" s="66">
        <v>3.97</v>
      </c>
      <c r="I204" s="67" t="s">
        <v>74</v>
      </c>
      <c r="J204" s="68">
        <f t="shared" si="33"/>
        <v>3970</v>
      </c>
      <c r="K204" s="66">
        <v>164.71</v>
      </c>
      <c r="L204" s="67" t="s">
        <v>72</v>
      </c>
      <c r="M204" s="64">
        <f t="shared" si="28"/>
        <v>164.71</v>
      </c>
      <c r="N204" s="66">
        <v>48.42</v>
      </c>
      <c r="O204" s="67" t="s">
        <v>72</v>
      </c>
      <c r="P204" s="64">
        <f t="shared" si="29"/>
        <v>48.42</v>
      </c>
    </row>
    <row r="205" spans="1:16">
      <c r="A205" s="1">
        <f t="shared" si="26"/>
        <v>205</v>
      </c>
      <c r="B205" s="76">
        <v>2.75</v>
      </c>
      <c r="C205" s="77" t="s">
        <v>75</v>
      </c>
      <c r="D205" s="113">
        <f t="shared" si="32"/>
        <v>137.5</v>
      </c>
      <c r="E205" s="78">
        <v>0.38250000000000001</v>
      </c>
      <c r="F205" s="79">
        <v>1.3229999999999999E-4</v>
      </c>
      <c r="G205" s="75">
        <f t="shared" si="23"/>
        <v>0.38263229999999998</v>
      </c>
      <c r="H205" s="66">
        <v>4.67</v>
      </c>
      <c r="I205" s="67" t="s">
        <v>74</v>
      </c>
      <c r="J205" s="68">
        <f t="shared" si="33"/>
        <v>4670</v>
      </c>
      <c r="K205" s="66">
        <v>193.23</v>
      </c>
      <c r="L205" s="67" t="s">
        <v>72</v>
      </c>
      <c r="M205" s="64">
        <f t="shared" si="28"/>
        <v>193.23</v>
      </c>
      <c r="N205" s="66">
        <v>56.64</v>
      </c>
      <c r="O205" s="67" t="s">
        <v>72</v>
      </c>
      <c r="P205" s="64">
        <f t="shared" si="29"/>
        <v>56.64</v>
      </c>
    </row>
    <row r="206" spans="1:16">
      <c r="A206" s="1">
        <f t="shared" si="26"/>
        <v>206</v>
      </c>
      <c r="B206" s="76">
        <v>3</v>
      </c>
      <c r="C206" s="77" t="s">
        <v>75</v>
      </c>
      <c r="D206" s="113">
        <f t="shared" si="32"/>
        <v>150</v>
      </c>
      <c r="E206" s="78">
        <v>0.36049999999999999</v>
      </c>
      <c r="F206" s="79">
        <v>1.2229999999999999E-4</v>
      </c>
      <c r="G206" s="75">
        <f t="shared" si="23"/>
        <v>0.36062230000000001</v>
      </c>
      <c r="H206" s="66">
        <v>5.43</v>
      </c>
      <c r="I206" s="67" t="s">
        <v>74</v>
      </c>
      <c r="J206" s="68">
        <f t="shared" si="33"/>
        <v>5430</v>
      </c>
      <c r="K206" s="66">
        <v>221.18</v>
      </c>
      <c r="L206" s="67" t="s">
        <v>72</v>
      </c>
      <c r="M206" s="64">
        <f t="shared" si="28"/>
        <v>221.18</v>
      </c>
      <c r="N206" s="66">
        <v>65.319999999999993</v>
      </c>
      <c r="O206" s="67" t="s">
        <v>72</v>
      </c>
      <c r="P206" s="64">
        <f t="shared" si="29"/>
        <v>65.319999999999993</v>
      </c>
    </row>
    <row r="207" spans="1:16">
      <c r="A207" s="1">
        <f t="shared" si="26"/>
        <v>207</v>
      </c>
      <c r="B207" s="76">
        <v>3.25</v>
      </c>
      <c r="C207" s="77" t="s">
        <v>75</v>
      </c>
      <c r="D207" s="113">
        <f t="shared" si="32"/>
        <v>162.5</v>
      </c>
      <c r="E207" s="78">
        <v>0.3417</v>
      </c>
      <c r="F207" s="79">
        <v>1.137E-4</v>
      </c>
      <c r="G207" s="75">
        <f t="shared" si="23"/>
        <v>0.3418137</v>
      </c>
      <c r="H207" s="66">
        <v>6.23</v>
      </c>
      <c r="I207" s="67" t="s">
        <v>74</v>
      </c>
      <c r="J207" s="68">
        <f t="shared" si="33"/>
        <v>6230</v>
      </c>
      <c r="K207" s="66">
        <v>248.8</v>
      </c>
      <c r="L207" s="67" t="s">
        <v>72</v>
      </c>
      <c r="M207" s="64">
        <f t="shared" si="28"/>
        <v>248.8</v>
      </c>
      <c r="N207" s="66">
        <v>74.430000000000007</v>
      </c>
      <c r="O207" s="67" t="s">
        <v>72</v>
      </c>
      <c r="P207" s="64">
        <f t="shared" si="29"/>
        <v>74.430000000000007</v>
      </c>
    </row>
    <row r="208" spans="1:16">
      <c r="A208" s="1">
        <f t="shared" si="26"/>
        <v>208</v>
      </c>
      <c r="B208" s="76">
        <v>3.5</v>
      </c>
      <c r="C208" s="77" t="s">
        <v>75</v>
      </c>
      <c r="D208" s="113">
        <f t="shared" si="32"/>
        <v>175</v>
      </c>
      <c r="E208" s="78">
        <v>0.32540000000000002</v>
      </c>
      <c r="F208" s="79">
        <v>1.0620000000000001E-4</v>
      </c>
      <c r="G208" s="75">
        <f t="shared" si="23"/>
        <v>0.32550620000000002</v>
      </c>
      <c r="H208" s="66">
        <v>7.07</v>
      </c>
      <c r="I208" s="67" t="s">
        <v>74</v>
      </c>
      <c r="J208" s="68">
        <f t="shared" si="33"/>
        <v>7070</v>
      </c>
      <c r="K208" s="66">
        <v>276.22000000000003</v>
      </c>
      <c r="L208" s="67" t="s">
        <v>72</v>
      </c>
      <c r="M208" s="64">
        <f t="shared" si="28"/>
        <v>276.22000000000003</v>
      </c>
      <c r="N208" s="66">
        <v>83.95</v>
      </c>
      <c r="O208" s="67" t="s">
        <v>72</v>
      </c>
      <c r="P208" s="64">
        <f t="shared" ref="P208:P227" si="34">N208</f>
        <v>83.95</v>
      </c>
    </row>
    <row r="209" spans="1:16">
      <c r="A209" s="1">
        <f t="shared" si="26"/>
        <v>209</v>
      </c>
      <c r="B209" s="76">
        <v>3.75</v>
      </c>
      <c r="C209" s="77" t="s">
        <v>75</v>
      </c>
      <c r="D209" s="113">
        <f t="shared" si="32"/>
        <v>187.5</v>
      </c>
      <c r="E209" s="78">
        <v>0.31119999999999998</v>
      </c>
      <c r="F209" s="79">
        <v>9.9759999999999994E-5</v>
      </c>
      <c r="G209" s="75">
        <f t="shared" si="23"/>
        <v>0.31129975999999998</v>
      </c>
      <c r="H209" s="66">
        <v>7.95</v>
      </c>
      <c r="I209" s="67" t="s">
        <v>74</v>
      </c>
      <c r="J209" s="68">
        <f t="shared" si="33"/>
        <v>7950</v>
      </c>
      <c r="K209" s="66">
        <v>303.5</v>
      </c>
      <c r="L209" s="67" t="s">
        <v>72</v>
      </c>
      <c r="M209" s="64">
        <f t="shared" si="28"/>
        <v>303.5</v>
      </c>
      <c r="N209" s="66">
        <v>93.84</v>
      </c>
      <c r="O209" s="67" t="s">
        <v>72</v>
      </c>
      <c r="P209" s="64">
        <f t="shared" si="34"/>
        <v>93.84</v>
      </c>
    </row>
    <row r="210" spans="1:16">
      <c r="A210" s="1">
        <f t="shared" si="26"/>
        <v>210</v>
      </c>
      <c r="B210" s="76">
        <v>4</v>
      </c>
      <c r="C210" s="77" t="s">
        <v>75</v>
      </c>
      <c r="D210" s="113">
        <f t="shared" si="32"/>
        <v>200</v>
      </c>
      <c r="E210" s="78">
        <v>0.29880000000000001</v>
      </c>
      <c r="F210" s="79">
        <v>9.4049999999999996E-5</v>
      </c>
      <c r="G210" s="75">
        <f t="shared" si="23"/>
        <v>0.29889405000000002</v>
      </c>
      <c r="H210" s="66">
        <v>8.8699999999999992</v>
      </c>
      <c r="I210" s="67" t="s">
        <v>74</v>
      </c>
      <c r="J210" s="68">
        <f t="shared" si="33"/>
        <v>8870</v>
      </c>
      <c r="K210" s="66">
        <v>330.7</v>
      </c>
      <c r="L210" s="67" t="s">
        <v>72</v>
      </c>
      <c r="M210" s="64">
        <f t="shared" si="28"/>
        <v>330.7</v>
      </c>
      <c r="N210" s="66">
        <v>104.09</v>
      </c>
      <c r="O210" s="67" t="s">
        <v>72</v>
      </c>
      <c r="P210" s="64">
        <f t="shared" si="34"/>
        <v>104.09</v>
      </c>
    </row>
    <row r="211" spans="1:16">
      <c r="A211" s="1">
        <f t="shared" si="26"/>
        <v>211</v>
      </c>
      <c r="B211" s="76">
        <v>4.5</v>
      </c>
      <c r="C211" s="77" t="s">
        <v>75</v>
      </c>
      <c r="D211" s="113">
        <f t="shared" si="32"/>
        <v>225</v>
      </c>
      <c r="E211" s="78">
        <v>0.27779999999999999</v>
      </c>
      <c r="F211" s="79">
        <v>8.4460000000000001E-5</v>
      </c>
      <c r="G211" s="75">
        <f t="shared" si="23"/>
        <v>0.27788446</v>
      </c>
      <c r="H211" s="66">
        <v>10.81</v>
      </c>
      <c r="I211" s="67" t="s">
        <v>74</v>
      </c>
      <c r="J211" s="68">
        <f t="shared" si="33"/>
        <v>10810</v>
      </c>
      <c r="K211" s="66">
        <v>431.22</v>
      </c>
      <c r="L211" s="67" t="s">
        <v>72</v>
      </c>
      <c r="M211" s="64">
        <f t="shared" si="28"/>
        <v>431.22</v>
      </c>
      <c r="N211" s="66">
        <v>125.59</v>
      </c>
      <c r="O211" s="67" t="s">
        <v>72</v>
      </c>
      <c r="P211" s="64">
        <f t="shared" si="34"/>
        <v>125.59</v>
      </c>
    </row>
    <row r="212" spans="1:16">
      <c r="A212" s="1">
        <f t="shared" si="26"/>
        <v>212</v>
      </c>
      <c r="B212" s="76">
        <v>5</v>
      </c>
      <c r="C212" s="77" t="s">
        <v>75</v>
      </c>
      <c r="D212" s="113">
        <f t="shared" si="32"/>
        <v>250</v>
      </c>
      <c r="E212" s="78">
        <v>0.26079999999999998</v>
      </c>
      <c r="F212" s="79">
        <v>7.6710000000000002E-5</v>
      </c>
      <c r="G212" s="75">
        <f t="shared" ref="G212:G275" si="35">E212+F212</f>
        <v>0.26087670999999996</v>
      </c>
      <c r="H212" s="66">
        <v>12.9</v>
      </c>
      <c r="I212" s="67" t="s">
        <v>74</v>
      </c>
      <c r="J212" s="68">
        <f t="shared" si="33"/>
        <v>12900</v>
      </c>
      <c r="K212" s="66">
        <v>523.20000000000005</v>
      </c>
      <c r="L212" s="67" t="s">
        <v>72</v>
      </c>
      <c r="M212" s="64">
        <f t="shared" si="28"/>
        <v>523.20000000000005</v>
      </c>
      <c r="N212" s="66">
        <v>148.28</v>
      </c>
      <c r="O212" s="67" t="s">
        <v>72</v>
      </c>
      <c r="P212" s="64">
        <f t="shared" si="34"/>
        <v>148.28</v>
      </c>
    </row>
    <row r="213" spans="1:16">
      <c r="A213" s="1">
        <f t="shared" si="26"/>
        <v>213</v>
      </c>
      <c r="B213" s="76">
        <v>5.5</v>
      </c>
      <c r="C213" s="77" t="s">
        <v>75</v>
      </c>
      <c r="D213" s="113">
        <f t="shared" si="32"/>
        <v>275</v>
      </c>
      <c r="E213" s="78">
        <v>0.24690000000000001</v>
      </c>
      <c r="F213" s="79">
        <v>7.0300000000000001E-5</v>
      </c>
      <c r="G213" s="75">
        <f t="shared" si="35"/>
        <v>0.2469703</v>
      </c>
      <c r="H213" s="66">
        <v>15.1</v>
      </c>
      <c r="I213" s="67" t="s">
        <v>74</v>
      </c>
      <c r="J213" s="68">
        <f t="shared" si="33"/>
        <v>15100</v>
      </c>
      <c r="K213" s="66">
        <v>610.38</v>
      </c>
      <c r="L213" s="67" t="s">
        <v>72</v>
      </c>
      <c r="M213" s="64">
        <f t="shared" si="28"/>
        <v>610.38</v>
      </c>
      <c r="N213" s="66">
        <v>172.03</v>
      </c>
      <c r="O213" s="67" t="s">
        <v>72</v>
      </c>
      <c r="P213" s="64">
        <f t="shared" si="34"/>
        <v>172.03</v>
      </c>
    </row>
    <row r="214" spans="1:16">
      <c r="A214" s="1">
        <f t="shared" ref="A214:A277" si="36">A213+1</f>
        <v>214</v>
      </c>
      <c r="B214" s="76">
        <v>6</v>
      </c>
      <c r="C214" s="77" t="s">
        <v>75</v>
      </c>
      <c r="D214" s="113">
        <f t="shared" si="32"/>
        <v>300</v>
      </c>
      <c r="E214" s="78">
        <v>0.23530000000000001</v>
      </c>
      <c r="F214" s="79">
        <v>6.4919999999999995E-5</v>
      </c>
      <c r="G214" s="75">
        <f t="shared" si="35"/>
        <v>0.23536492000000001</v>
      </c>
      <c r="H214" s="66">
        <v>17.43</v>
      </c>
      <c r="I214" s="67" t="s">
        <v>74</v>
      </c>
      <c r="J214" s="68">
        <f t="shared" si="33"/>
        <v>17430</v>
      </c>
      <c r="K214" s="66">
        <v>694.42</v>
      </c>
      <c r="L214" s="67" t="s">
        <v>72</v>
      </c>
      <c r="M214" s="64">
        <f t="shared" si="28"/>
        <v>694.42</v>
      </c>
      <c r="N214" s="66">
        <v>196.71</v>
      </c>
      <c r="O214" s="67" t="s">
        <v>72</v>
      </c>
      <c r="P214" s="64">
        <f t="shared" si="34"/>
        <v>196.71</v>
      </c>
    </row>
    <row r="215" spans="1:16">
      <c r="A215" s="1">
        <f t="shared" si="36"/>
        <v>215</v>
      </c>
      <c r="B215" s="76">
        <v>6.5</v>
      </c>
      <c r="C215" s="77" t="s">
        <v>75</v>
      </c>
      <c r="D215" s="113">
        <f t="shared" si="32"/>
        <v>325</v>
      </c>
      <c r="E215" s="78">
        <v>0.22539999999999999</v>
      </c>
      <c r="F215" s="79">
        <v>6.033E-5</v>
      </c>
      <c r="G215" s="75">
        <f t="shared" si="35"/>
        <v>0.22546032999999999</v>
      </c>
      <c r="H215" s="66">
        <v>19.86</v>
      </c>
      <c r="I215" s="67" t="s">
        <v>74</v>
      </c>
      <c r="J215" s="68">
        <f t="shared" si="33"/>
        <v>19860</v>
      </c>
      <c r="K215" s="66">
        <v>776.17</v>
      </c>
      <c r="L215" s="67" t="s">
        <v>72</v>
      </c>
      <c r="M215" s="64">
        <f t="shared" si="28"/>
        <v>776.17</v>
      </c>
      <c r="N215" s="66">
        <v>222.22</v>
      </c>
      <c r="O215" s="67" t="s">
        <v>72</v>
      </c>
      <c r="P215" s="64">
        <f t="shared" si="34"/>
        <v>222.22</v>
      </c>
    </row>
    <row r="216" spans="1:16">
      <c r="A216" s="1">
        <f t="shared" si="36"/>
        <v>216</v>
      </c>
      <c r="B216" s="76">
        <v>7</v>
      </c>
      <c r="C216" s="77" t="s">
        <v>75</v>
      </c>
      <c r="D216" s="113">
        <f t="shared" si="32"/>
        <v>350</v>
      </c>
      <c r="E216" s="78">
        <v>0.21690000000000001</v>
      </c>
      <c r="F216" s="79">
        <v>5.6360000000000002E-5</v>
      </c>
      <c r="G216" s="75">
        <f t="shared" si="35"/>
        <v>0.21695636000000001</v>
      </c>
      <c r="H216" s="66">
        <v>22.4</v>
      </c>
      <c r="I216" s="67" t="s">
        <v>74</v>
      </c>
      <c r="J216" s="68">
        <f t="shared" si="33"/>
        <v>22400</v>
      </c>
      <c r="K216" s="66">
        <v>856.11</v>
      </c>
      <c r="L216" s="67" t="s">
        <v>72</v>
      </c>
      <c r="M216" s="64">
        <f t="shared" si="28"/>
        <v>856.11</v>
      </c>
      <c r="N216" s="66">
        <v>248.47</v>
      </c>
      <c r="O216" s="67" t="s">
        <v>72</v>
      </c>
      <c r="P216" s="64">
        <f t="shared" si="34"/>
        <v>248.47</v>
      </c>
    </row>
    <row r="217" spans="1:16">
      <c r="A217" s="1">
        <f t="shared" si="36"/>
        <v>217</v>
      </c>
      <c r="B217" s="76">
        <v>8</v>
      </c>
      <c r="C217" s="77" t="s">
        <v>75</v>
      </c>
      <c r="D217" s="113">
        <f t="shared" si="32"/>
        <v>400</v>
      </c>
      <c r="E217" s="78">
        <v>0.20319999999999999</v>
      </c>
      <c r="F217" s="79">
        <v>4.9870000000000002E-5</v>
      </c>
      <c r="G217" s="75">
        <f t="shared" si="35"/>
        <v>0.20324987</v>
      </c>
      <c r="H217" s="66">
        <v>27.74</v>
      </c>
      <c r="I217" s="67" t="s">
        <v>74</v>
      </c>
      <c r="J217" s="68">
        <f t="shared" si="33"/>
        <v>27740</v>
      </c>
      <c r="K217" s="66">
        <v>1.1399999999999999</v>
      </c>
      <c r="L217" s="112" t="s">
        <v>74</v>
      </c>
      <c r="M217" s="68">
        <f t="shared" ref="M217:M228" si="37">K217*1000</f>
        <v>1140</v>
      </c>
      <c r="N217" s="66">
        <v>302.85000000000002</v>
      </c>
      <c r="O217" s="67" t="s">
        <v>72</v>
      </c>
      <c r="P217" s="64">
        <f t="shared" si="34"/>
        <v>302.85000000000002</v>
      </c>
    </row>
    <row r="218" spans="1:16">
      <c r="A218" s="1">
        <f t="shared" si="36"/>
        <v>218</v>
      </c>
      <c r="B218" s="76">
        <v>9</v>
      </c>
      <c r="C218" s="77" t="s">
        <v>75</v>
      </c>
      <c r="D218" s="113">
        <f t="shared" si="32"/>
        <v>450</v>
      </c>
      <c r="E218" s="78">
        <v>0.1925</v>
      </c>
      <c r="F218" s="79">
        <v>4.4749999999999997E-5</v>
      </c>
      <c r="G218" s="75">
        <f t="shared" si="35"/>
        <v>0.19254475000000001</v>
      </c>
      <c r="H218" s="66">
        <v>33.409999999999997</v>
      </c>
      <c r="I218" s="67" t="s">
        <v>74</v>
      </c>
      <c r="J218" s="68">
        <f t="shared" si="33"/>
        <v>33410</v>
      </c>
      <c r="K218" s="66">
        <v>1.4</v>
      </c>
      <c r="L218" s="67" t="s">
        <v>74</v>
      </c>
      <c r="M218" s="68">
        <f t="shared" si="37"/>
        <v>1400</v>
      </c>
      <c r="N218" s="66">
        <v>359.26</v>
      </c>
      <c r="O218" s="67" t="s">
        <v>72</v>
      </c>
      <c r="P218" s="64">
        <f t="shared" si="34"/>
        <v>359.26</v>
      </c>
    </row>
    <row r="219" spans="1:16">
      <c r="A219" s="1">
        <f t="shared" si="36"/>
        <v>219</v>
      </c>
      <c r="B219" s="76">
        <v>10</v>
      </c>
      <c r="C219" s="77" t="s">
        <v>75</v>
      </c>
      <c r="D219" s="113">
        <f t="shared" si="32"/>
        <v>500</v>
      </c>
      <c r="E219" s="78">
        <v>0.18410000000000001</v>
      </c>
      <c r="F219" s="79">
        <v>4.0620000000000001E-5</v>
      </c>
      <c r="G219" s="75">
        <f t="shared" si="35"/>
        <v>0.18414062</v>
      </c>
      <c r="H219" s="66">
        <v>39.36</v>
      </c>
      <c r="I219" s="67" t="s">
        <v>74</v>
      </c>
      <c r="J219" s="68">
        <f t="shared" si="33"/>
        <v>39360</v>
      </c>
      <c r="K219" s="66">
        <v>1.63</v>
      </c>
      <c r="L219" s="67" t="s">
        <v>74</v>
      </c>
      <c r="M219" s="68">
        <f t="shared" si="37"/>
        <v>1630</v>
      </c>
      <c r="N219" s="66">
        <v>417.24</v>
      </c>
      <c r="O219" s="67" t="s">
        <v>72</v>
      </c>
      <c r="P219" s="64">
        <f t="shared" si="34"/>
        <v>417.24</v>
      </c>
    </row>
    <row r="220" spans="1:16">
      <c r="A220" s="1">
        <f t="shared" si="36"/>
        <v>220</v>
      </c>
      <c r="B220" s="76">
        <v>11</v>
      </c>
      <c r="C220" s="77" t="s">
        <v>75</v>
      </c>
      <c r="D220" s="113">
        <f t="shared" si="32"/>
        <v>550</v>
      </c>
      <c r="E220" s="78">
        <v>0.1772</v>
      </c>
      <c r="F220" s="79">
        <v>3.7209999999999998E-5</v>
      </c>
      <c r="G220" s="75">
        <f t="shared" si="35"/>
        <v>0.17723721000000001</v>
      </c>
      <c r="H220" s="66">
        <v>45.57</v>
      </c>
      <c r="I220" s="67" t="s">
        <v>74</v>
      </c>
      <c r="J220" s="68">
        <f t="shared" si="33"/>
        <v>45570</v>
      </c>
      <c r="K220" s="66">
        <v>1.86</v>
      </c>
      <c r="L220" s="67" t="s">
        <v>74</v>
      </c>
      <c r="M220" s="68">
        <f t="shared" si="37"/>
        <v>1860</v>
      </c>
      <c r="N220" s="66">
        <v>476.39</v>
      </c>
      <c r="O220" s="67" t="s">
        <v>72</v>
      </c>
      <c r="P220" s="64">
        <f t="shared" si="34"/>
        <v>476.39</v>
      </c>
    </row>
    <row r="221" spans="1:16">
      <c r="A221" s="1">
        <f t="shared" si="36"/>
        <v>221</v>
      </c>
      <c r="B221" s="76">
        <v>12</v>
      </c>
      <c r="C221" s="77" t="s">
        <v>75</v>
      </c>
      <c r="D221" s="113">
        <f t="shared" si="32"/>
        <v>600</v>
      </c>
      <c r="E221" s="78">
        <v>0.1716</v>
      </c>
      <c r="F221" s="79">
        <v>3.4350000000000001E-5</v>
      </c>
      <c r="G221" s="75">
        <f t="shared" si="35"/>
        <v>0.17163434999999999</v>
      </c>
      <c r="H221" s="66">
        <v>51.99</v>
      </c>
      <c r="I221" s="67" t="s">
        <v>74</v>
      </c>
      <c r="J221" s="68">
        <f t="shared" si="33"/>
        <v>51990</v>
      </c>
      <c r="K221" s="66">
        <v>2.0699999999999998</v>
      </c>
      <c r="L221" s="67" t="s">
        <v>74</v>
      </c>
      <c r="M221" s="68">
        <f t="shared" si="37"/>
        <v>2070</v>
      </c>
      <c r="N221" s="66">
        <v>536.41</v>
      </c>
      <c r="O221" s="67" t="s">
        <v>72</v>
      </c>
      <c r="P221" s="64">
        <f t="shared" si="34"/>
        <v>536.41</v>
      </c>
    </row>
    <row r="222" spans="1:16">
      <c r="A222" s="1">
        <f t="shared" si="36"/>
        <v>222</v>
      </c>
      <c r="B222" s="76">
        <v>13</v>
      </c>
      <c r="C222" s="77" t="s">
        <v>75</v>
      </c>
      <c r="D222" s="113">
        <f t="shared" si="32"/>
        <v>650</v>
      </c>
      <c r="E222" s="78">
        <v>0.16700000000000001</v>
      </c>
      <c r="F222" s="79">
        <v>3.1909999999999998E-5</v>
      </c>
      <c r="G222" s="75">
        <f t="shared" si="35"/>
        <v>0.16703191000000001</v>
      </c>
      <c r="H222" s="66">
        <v>58.61</v>
      </c>
      <c r="I222" s="67" t="s">
        <v>74</v>
      </c>
      <c r="J222" s="68">
        <f t="shared" si="33"/>
        <v>58610</v>
      </c>
      <c r="K222" s="66">
        <v>2.27</v>
      </c>
      <c r="L222" s="67" t="s">
        <v>74</v>
      </c>
      <c r="M222" s="68">
        <f t="shared" si="37"/>
        <v>2270</v>
      </c>
      <c r="N222" s="66">
        <v>597.04</v>
      </c>
      <c r="O222" s="67" t="s">
        <v>72</v>
      </c>
      <c r="P222" s="64">
        <f t="shared" si="34"/>
        <v>597.04</v>
      </c>
    </row>
    <row r="223" spans="1:16">
      <c r="A223" s="1">
        <f t="shared" si="36"/>
        <v>223</v>
      </c>
      <c r="B223" s="76">
        <v>14</v>
      </c>
      <c r="C223" s="77" t="s">
        <v>75</v>
      </c>
      <c r="D223" s="113">
        <f t="shared" si="32"/>
        <v>700</v>
      </c>
      <c r="E223" s="78">
        <v>0.16300000000000001</v>
      </c>
      <c r="F223" s="79">
        <v>2.9799999999999999E-5</v>
      </c>
      <c r="G223" s="75">
        <f t="shared" si="35"/>
        <v>0.1630298</v>
      </c>
      <c r="H223" s="66">
        <v>65.41</v>
      </c>
      <c r="I223" s="67" t="s">
        <v>74</v>
      </c>
      <c r="J223" s="68">
        <f t="shared" si="33"/>
        <v>65410</v>
      </c>
      <c r="K223" s="66">
        <v>2.4700000000000002</v>
      </c>
      <c r="L223" s="67" t="s">
        <v>74</v>
      </c>
      <c r="M223" s="68">
        <f t="shared" si="37"/>
        <v>2470</v>
      </c>
      <c r="N223" s="66">
        <v>658.08</v>
      </c>
      <c r="O223" s="67" t="s">
        <v>72</v>
      </c>
      <c r="P223" s="64">
        <f t="shared" si="34"/>
        <v>658.08</v>
      </c>
    </row>
    <row r="224" spans="1:16">
      <c r="A224" s="1">
        <f t="shared" si="36"/>
        <v>224</v>
      </c>
      <c r="B224" s="76">
        <v>15</v>
      </c>
      <c r="C224" s="77" t="s">
        <v>75</v>
      </c>
      <c r="D224" s="113">
        <f t="shared" si="32"/>
        <v>750</v>
      </c>
      <c r="E224" s="78">
        <v>0.15970000000000001</v>
      </c>
      <c r="F224" s="79">
        <v>2.7970000000000002E-5</v>
      </c>
      <c r="G224" s="75">
        <f t="shared" si="35"/>
        <v>0.15972797</v>
      </c>
      <c r="H224" s="66">
        <v>72.36</v>
      </c>
      <c r="I224" s="67" t="s">
        <v>74</v>
      </c>
      <c r="J224" s="68">
        <f t="shared" si="33"/>
        <v>72360</v>
      </c>
      <c r="K224" s="66">
        <v>2.66</v>
      </c>
      <c r="L224" s="67" t="s">
        <v>74</v>
      </c>
      <c r="M224" s="68">
        <f t="shared" si="37"/>
        <v>2660</v>
      </c>
      <c r="N224" s="66">
        <v>719.34</v>
      </c>
      <c r="O224" s="67" t="s">
        <v>72</v>
      </c>
      <c r="P224" s="64">
        <f t="shared" si="34"/>
        <v>719.34</v>
      </c>
    </row>
    <row r="225" spans="1:16">
      <c r="A225" s="1">
        <f t="shared" si="36"/>
        <v>225</v>
      </c>
      <c r="B225" s="76">
        <v>16</v>
      </c>
      <c r="C225" s="77" t="s">
        <v>75</v>
      </c>
      <c r="D225" s="113">
        <f t="shared" si="32"/>
        <v>800</v>
      </c>
      <c r="E225" s="78">
        <v>0.15679999999999999</v>
      </c>
      <c r="F225" s="79">
        <v>2.635E-5</v>
      </c>
      <c r="G225" s="75">
        <f t="shared" si="35"/>
        <v>0.15682635</v>
      </c>
      <c r="H225" s="66">
        <v>79.44</v>
      </c>
      <c r="I225" s="67" t="s">
        <v>74</v>
      </c>
      <c r="J225" s="68">
        <f t="shared" si="33"/>
        <v>79440</v>
      </c>
      <c r="K225" s="66">
        <v>2.85</v>
      </c>
      <c r="L225" s="67" t="s">
        <v>74</v>
      </c>
      <c r="M225" s="68">
        <f t="shared" si="37"/>
        <v>2850</v>
      </c>
      <c r="N225" s="66">
        <v>780.69</v>
      </c>
      <c r="O225" s="67" t="s">
        <v>72</v>
      </c>
      <c r="P225" s="64">
        <f t="shared" si="34"/>
        <v>780.69</v>
      </c>
    </row>
    <row r="226" spans="1:16">
      <c r="A226" s="1">
        <f t="shared" si="36"/>
        <v>226</v>
      </c>
      <c r="B226" s="76">
        <v>17</v>
      </c>
      <c r="C226" s="77" t="s">
        <v>75</v>
      </c>
      <c r="D226" s="113">
        <f t="shared" si="32"/>
        <v>850</v>
      </c>
      <c r="E226" s="78">
        <v>0.15429999999999999</v>
      </c>
      <c r="F226" s="79">
        <v>2.4919999999999999E-5</v>
      </c>
      <c r="G226" s="75">
        <f t="shared" si="35"/>
        <v>0.15432492</v>
      </c>
      <c r="H226" s="66">
        <v>86.64</v>
      </c>
      <c r="I226" s="67" t="s">
        <v>74</v>
      </c>
      <c r="J226" s="68">
        <f t="shared" si="33"/>
        <v>86640</v>
      </c>
      <c r="K226" s="66">
        <v>3.03</v>
      </c>
      <c r="L226" s="67" t="s">
        <v>74</v>
      </c>
      <c r="M226" s="68">
        <f t="shared" si="37"/>
        <v>3030</v>
      </c>
      <c r="N226" s="66">
        <v>842</v>
      </c>
      <c r="O226" s="67" t="s">
        <v>72</v>
      </c>
      <c r="P226" s="64">
        <f t="shared" si="34"/>
        <v>842</v>
      </c>
    </row>
    <row r="227" spans="1:16">
      <c r="A227" s="1">
        <f t="shared" si="36"/>
        <v>227</v>
      </c>
      <c r="B227" s="76">
        <v>18</v>
      </c>
      <c r="C227" s="77" t="s">
        <v>75</v>
      </c>
      <c r="D227" s="113">
        <f t="shared" si="32"/>
        <v>900</v>
      </c>
      <c r="E227" s="78">
        <v>0.1522</v>
      </c>
      <c r="F227" s="79">
        <v>2.3640000000000001E-5</v>
      </c>
      <c r="G227" s="75">
        <f t="shared" si="35"/>
        <v>0.15222363999999999</v>
      </c>
      <c r="H227" s="66">
        <v>93.96</v>
      </c>
      <c r="I227" s="67" t="s">
        <v>74</v>
      </c>
      <c r="J227" s="68">
        <f t="shared" si="33"/>
        <v>93960</v>
      </c>
      <c r="K227" s="66">
        <v>3.2</v>
      </c>
      <c r="L227" s="67" t="s">
        <v>74</v>
      </c>
      <c r="M227" s="68">
        <f t="shared" si="37"/>
        <v>3200</v>
      </c>
      <c r="N227" s="66">
        <v>903.18</v>
      </c>
      <c r="O227" s="67" t="s">
        <v>72</v>
      </c>
      <c r="P227" s="64">
        <f t="shared" si="34"/>
        <v>903.18</v>
      </c>
    </row>
    <row r="228" spans="1:16">
      <c r="A228" s="4">
        <f t="shared" si="36"/>
        <v>228</v>
      </c>
      <c r="B228" s="76">
        <v>20</v>
      </c>
      <c r="C228" s="77" t="s">
        <v>75</v>
      </c>
      <c r="D228" s="64">
        <f t="shared" si="32"/>
        <v>1000</v>
      </c>
      <c r="E228" s="78">
        <v>0.1487</v>
      </c>
      <c r="F228" s="79">
        <v>2.145E-5</v>
      </c>
      <c r="G228" s="75">
        <f t="shared" si="35"/>
        <v>0.14872145000000001</v>
      </c>
      <c r="H228" s="66">
        <v>108.86</v>
      </c>
      <c r="I228" s="67" t="s">
        <v>74</v>
      </c>
      <c r="J228" s="68">
        <f t="shared" si="33"/>
        <v>108860</v>
      </c>
      <c r="K228" s="66">
        <v>3.83</v>
      </c>
      <c r="L228" s="67" t="s">
        <v>74</v>
      </c>
      <c r="M228" s="68">
        <f t="shared" si="37"/>
        <v>3830</v>
      </c>
      <c r="N228" s="66">
        <v>1.02</v>
      </c>
      <c r="O228" s="112" t="s">
        <v>74</v>
      </c>
      <c r="P228" s="68">
        <f>N228*1000</f>
        <v>1020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49635-03C0-4100-BCBB-DBE80874B003}">
  <sheetPr codeName="WSform9"/>
  <dimension ref="A1:Y300"/>
  <sheetViews>
    <sheetView zoomScale="70" zoomScaleNormal="70" workbookViewId="0">
      <selection activeCell="U7" sqref="U7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5" t="s">
        <v>64</v>
      </c>
      <c r="N2" s="8" t="s">
        <v>6</v>
      </c>
      <c r="R2" s="5" t="s">
        <v>62</v>
      </c>
      <c r="S2" s="107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8"/>
      <c r="G3" s="13" t="s">
        <v>7</v>
      </c>
      <c r="H3" s="13"/>
      <c r="I3" s="13"/>
      <c r="K3" s="14"/>
      <c r="L3" s="5" t="s">
        <v>8</v>
      </c>
      <c r="M3" s="106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11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srim22Na_Cu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/>
      <c r="D6" s="19" t="s">
        <v>16</v>
      </c>
      <c r="F6" s="24" t="s">
        <v>68</v>
      </c>
      <c r="G6" s="25">
        <v>29</v>
      </c>
      <c r="H6" s="25">
        <v>100</v>
      </c>
      <c r="I6" s="26">
        <v>100</v>
      </c>
      <c r="J6" s="4">
        <v>1</v>
      </c>
      <c r="K6" s="99">
        <v>89.197000000000003</v>
      </c>
      <c r="L6" s="20" t="s">
        <v>17</v>
      </c>
      <c r="M6" s="8"/>
      <c r="N6" s="8"/>
      <c r="O6" s="14" t="s">
        <v>58</v>
      </c>
      <c r="P6" s="115" t="s">
        <v>78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76</v>
      </c>
      <c r="F7" s="28"/>
      <c r="G7" s="29"/>
      <c r="H7" s="29"/>
      <c r="I7" s="30"/>
      <c r="J7" s="4">
        <v>2</v>
      </c>
      <c r="K7" s="100">
        <v>891.97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8.92</v>
      </c>
      <c r="D8" s="33" t="s">
        <v>2</v>
      </c>
      <c r="F8" s="28"/>
      <c r="G8" s="29"/>
      <c r="H8" s="29"/>
      <c r="I8" s="30"/>
      <c r="J8" s="4">
        <v>3</v>
      </c>
      <c r="K8" s="100">
        <v>891.97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8.4531000000000001E+22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0.22</v>
      </c>
      <c r="E12" s="19" t="s">
        <v>57</v>
      </c>
      <c r="F12" s="28"/>
      <c r="G12" s="29"/>
      <c r="H12" s="29"/>
      <c r="I12" s="30"/>
      <c r="J12" s="4">
        <v>7</v>
      </c>
      <c r="K12" s="100">
        <v>105.52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22000000</v>
      </c>
      <c r="E13" s="19" t="s">
        <v>50</v>
      </c>
      <c r="F13" s="44"/>
      <c r="G13" s="45"/>
      <c r="H13" s="45"/>
      <c r="I13" s="46"/>
      <c r="J13" s="4">
        <v>8</v>
      </c>
      <c r="K13" s="101">
        <v>0.57654000000000005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09" t="s">
        <v>33</v>
      </c>
      <c r="E18" s="116" t="s">
        <v>34</v>
      </c>
      <c r="F18" s="117"/>
      <c r="G18" s="118"/>
      <c r="H18" s="62" t="s">
        <v>35</v>
      </c>
      <c r="I18" s="23"/>
      <c r="J18" s="109" t="s">
        <v>36</v>
      </c>
      <c r="K18" s="62" t="s">
        <v>37</v>
      </c>
      <c r="L18" s="63"/>
      <c r="M18" s="109" t="s">
        <v>36</v>
      </c>
      <c r="N18" s="62" t="s">
        <v>37</v>
      </c>
      <c r="O18" s="23"/>
      <c r="P18" s="109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224.999</v>
      </c>
      <c r="C20" s="110" t="s">
        <v>69</v>
      </c>
      <c r="D20" s="84">
        <f t="shared" ref="D20:D36" si="0">B20/1000000/$C$5</f>
        <v>1.0227227272727273E-5</v>
      </c>
      <c r="E20" s="73">
        <v>1.6830000000000001E-2</v>
      </c>
      <c r="F20" s="74">
        <v>0.19470000000000001</v>
      </c>
      <c r="G20" s="75">
        <f t="shared" ref="G20:G83" si="1">E20+F20</f>
        <v>0.21153000000000002</v>
      </c>
      <c r="H20" s="72">
        <v>6</v>
      </c>
      <c r="I20" s="110" t="s">
        <v>70</v>
      </c>
      <c r="J20" s="83">
        <f t="shared" ref="J20:J51" si="2">H20/1000/10</f>
        <v>6.0000000000000006E-4</v>
      </c>
      <c r="K20" s="72">
        <v>7</v>
      </c>
      <c r="L20" s="110" t="s">
        <v>70</v>
      </c>
      <c r="M20" s="83">
        <f t="shared" ref="M20:M51" si="3">K20/1000/10</f>
        <v>6.9999999999999999E-4</v>
      </c>
      <c r="N20" s="72">
        <v>6</v>
      </c>
      <c r="O20" s="110" t="s">
        <v>70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249.999</v>
      </c>
      <c r="C21" s="77" t="s">
        <v>69</v>
      </c>
      <c r="D21" s="84">
        <f t="shared" si="0"/>
        <v>1.1363590909090909E-5</v>
      </c>
      <c r="E21" s="78">
        <v>1.7739999999999999E-2</v>
      </c>
      <c r="F21" s="79">
        <v>0.20419999999999999</v>
      </c>
      <c r="G21" s="75">
        <f t="shared" si="1"/>
        <v>0.22194</v>
      </c>
      <c r="H21" s="76">
        <v>7</v>
      </c>
      <c r="I21" s="77" t="s">
        <v>70</v>
      </c>
      <c r="J21" s="83">
        <f t="shared" si="2"/>
        <v>6.9999999999999999E-4</v>
      </c>
      <c r="K21" s="76">
        <v>8</v>
      </c>
      <c r="L21" s="77" t="s">
        <v>70</v>
      </c>
      <c r="M21" s="83">
        <f t="shared" si="3"/>
        <v>8.0000000000000004E-4</v>
      </c>
      <c r="N21" s="76">
        <v>6</v>
      </c>
      <c r="O21" s="77" t="s">
        <v>70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274.99900000000002</v>
      </c>
      <c r="C22" s="77" t="s">
        <v>69</v>
      </c>
      <c r="D22" s="84">
        <f t="shared" si="0"/>
        <v>1.2499954545454545E-5</v>
      </c>
      <c r="E22" s="78">
        <v>1.8610000000000002E-2</v>
      </c>
      <c r="F22" s="79">
        <v>0.21290000000000001</v>
      </c>
      <c r="G22" s="75">
        <f t="shared" si="1"/>
        <v>0.23150999999999999</v>
      </c>
      <c r="H22" s="76">
        <v>7</v>
      </c>
      <c r="I22" s="77" t="s">
        <v>70</v>
      </c>
      <c r="J22" s="83">
        <f t="shared" si="2"/>
        <v>6.9999999999999999E-4</v>
      </c>
      <c r="K22" s="76">
        <v>8</v>
      </c>
      <c r="L22" s="77" t="s">
        <v>70</v>
      </c>
      <c r="M22" s="83">
        <f t="shared" si="3"/>
        <v>8.0000000000000004E-4</v>
      </c>
      <c r="N22" s="76">
        <v>6</v>
      </c>
      <c r="O22" s="77" t="s">
        <v>70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299.99900000000002</v>
      </c>
      <c r="C23" s="77" t="s">
        <v>69</v>
      </c>
      <c r="D23" s="84">
        <f t="shared" si="0"/>
        <v>1.3636318181818183E-5</v>
      </c>
      <c r="E23" s="78">
        <v>1.9439999999999999E-2</v>
      </c>
      <c r="F23" s="79">
        <v>0.22109999999999999</v>
      </c>
      <c r="G23" s="75">
        <f t="shared" si="1"/>
        <v>0.24053999999999998</v>
      </c>
      <c r="H23" s="76">
        <v>8</v>
      </c>
      <c r="I23" s="77" t="s">
        <v>70</v>
      </c>
      <c r="J23" s="83">
        <f t="shared" si="2"/>
        <v>8.0000000000000004E-4</v>
      </c>
      <c r="K23" s="76">
        <v>8</v>
      </c>
      <c r="L23" s="77" t="s">
        <v>70</v>
      </c>
      <c r="M23" s="83">
        <f t="shared" si="3"/>
        <v>8.0000000000000004E-4</v>
      </c>
      <c r="N23" s="76">
        <v>6</v>
      </c>
      <c r="O23" s="77" t="s">
        <v>70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324.99900000000002</v>
      </c>
      <c r="C24" s="77" t="s">
        <v>69</v>
      </c>
      <c r="D24" s="84">
        <f t="shared" si="0"/>
        <v>1.4772681818181819E-5</v>
      </c>
      <c r="E24" s="78">
        <v>2.0230000000000001E-2</v>
      </c>
      <c r="F24" s="79">
        <v>0.22889999999999999</v>
      </c>
      <c r="G24" s="75">
        <f t="shared" si="1"/>
        <v>0.24912999999999999</v>
      </c>
      <c r="H24" s="76">
        <v>8</v>
      </c>
      <c r="I24" s="77" t="s">
        <v>70</v>
      </c>
      <c r="J24" s="83">
        <f t="shared" si="2"/>
        <v>8.0000000000000004E-4</v>
      </c>
      <c r="K24" s="76">
        <v>9</v>
      </c>
      <c r="L24" s="77" t="s">
        <v>70</v>
      </c>
      <c r="M24" s="83">
        <f t="shared" si="3"/>
        <v>8.9999999999999998E-4</v>
      </c>
      <c r="N24" s="76">
        <v>7</v>
      </c>
      <c r="O24" s="77" t="s">
        <v>70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349.99900000000002</v>
      </c>
      <c r="C25" s="77" t="s">
        <v>69</v>
      </c>
      <c r="D25" s="84">
        <f t="shared" si="0"/>
        <v>1.5909045454545455E-5</v>
      </c>
      <c r="E25" s="78">
        <v>2.0990000000000002E-2</v>
      </c>
      <c r="F25" s="79">
        <v>0.23619999999999999</v>
      </c>
      <c r="G25" s="75">
        <f t="shared" si="1"/>
        <v>0.25718999999999997</v>
      </c>
      <c r="H25" s="76">
        <v>8</v>
      </c>
      <c r="I25" s="77" t="s">
        <v>70</v>
      </c>
      <c r="J25" s="83">
        <f t="shared" si="2"/>
        <v>8.0000000000000004E-4</v>
      </c>
      <c r="K25" s="76">
        <v>9</v>
      </c>
      <c r="L25" s="77" t="s">
        <v>70</v>
      </c>
      <c r="M25" s="83">
        <f t="shared" si="3"/>
        <v>8.9999999999999998E-4</v>
      </c>
      <c r="N25" s="76">
        <v>7</v>
      </c>
      <c r="O25" s="77" t="s">
        <v>70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374.99900000000002</v>
      </c>
      <c r="C26" s="77" t="s">
        <v>69</v>
      </c>
      <c r="D26" s="84">
        <f t="shared" si="0"/>
        <v>1.7045409090909094E-5</v>
      </c>
      <c r="E26" s="78">
        <v>2.1729999999999999E-2</v>
      </c>
      <c r="F26" s="79">
        <v>0.24310000000000001</v>
      </c>
      <c r="G26" s="75">
        <f t="shared" si="1"/>
        <v>0.26483000000000001</v>
      </c>
      <c r="H26" s="76">
        <v>9</v>
      </c>
      <c r="I26" s="77" t="s">
        <v>70</v>
      </c>
      <c r="J26" s="83">
        <f t="shared" si="2"/>
        <v>8.9999999999999998E-4</v>
      </c>
      <c r="K26" s="76">
        <v>9</v>
      </c>
      <c r="L26" s="77" t="s">
        <v>70</v>
      </c>
      <c r="M26" s="83">
        <f t="shared" si="3"/>
        <v>8.9999999999999998E-4</v>
      </c>
      <c r="N26" s="76">
        <v>7</v>
      </c>
      <c r="O26" s="77" t="s">
        <v>70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399.99900000000002</v>
      </c>
      <c r="C27" s="77" t="s">
        <v>69</v>
      </c>
      <c r="D27" s="84">
        <f t="shared" si="0"/>
        <v>1.8181772727272727E-5</v>
      </c>
      <c r="E27" s="78">
        <v>2.2440000000000002E-2</v>
      </c>
      <c r="F27" s="79">
        <v>0.24959999999999999</v>
      </c>
      <c r="G27" s="75">
        <f t="shared" si="1"/>
        <v>0.27204</v>
      </c>
      <c r="H27" s="76">
        <v>9</v>
      </c>
      <c r="I27" s="77" t="s">
        <v>70</v>
      </c>
      <c r="J27" s="83">
        <f t="shared" si="2"/>
        <v>8.9999999999999998E-4</v>
      </c>
      <c r="K27" s="76">
        <v>10</v>
      </c>
      <c r="L27" s="77" t="s">
        <v>70</v>
      </c>
      <c r="M27" s="83">
        <f t="shared" si="3"/>
        <v>1E-3</v>
      </c>
      <c r="N27" s="76">
        <v>7</v>
      </c>
      <c r="O27" s="77" t="s">
        <v>70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449.99900000000002</v>
      </c>
      <c r="C28" s="77" t="s">
        <v>69</v>
      </c>
      <c r="D28" s="84">
        <f t="shared" si="0"/>
        <v>2.0454500000000002E-5</v>
      </c>
      <c r="E28" s="78">
        <v>2.3810000000000001E-2</v>
      </c>
      <c r="F28" s="79">
        <v>0.26190000000000002</v>
      </c>
      <c r="G28" s="75">
        <f t="shared" si="1"/>
        <v>0.28571000000000002</v>
      </c>
      <c r="H28" s="76">
        <v>9</v>
      </c>
      <c r="I28" s="77" t="s">
        <v>70</v>
      </c>
      <c r="J28" s="83">
        <f t="shared" si="2"/>
        <v>8.9999999999999998E-4</v>
      </c>
      <c r="K28" s="76">
        <v>10</v>
      </c>
      <c r="L28" s="77" t="s">
        <v>70</v>
      </c>
      <c r="M28" s="83">
        <f t="shared" si="3"/>
        <v>1E-3</v>
      </c>
      <c r="N28" s="76">
        <v>8</v>
      </c>
      <c r="O28" s="77" t="s">
        <v>70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499.99900000000002</v>
      </c>
      <c r="C29" s="77" t="s">
        <v>69</v>
      </c>
      <c r="D29" s="84">
        <f t="shared" si="0"/>
        <v>2.2727227272727274E-5</v>
      </c>
      <c r="E29" s="78">
        <v>2.5090000000000001E-2</v>
      </c>
      <c r="F29" s="79">
        <v>0.27310000000000001</v>
      </c>
      <c r="G29" s="75">
        <f t="shared" si="1"/>
        <v>0.29819000000000001</v>
      </c>
      <c r="H29" s="76">
        <v>10</v>
      </c>
      <c r="I29" s="77" t="s">
        <v>70</v>
      </c>
      <c r="J29" s="83">
        <f t="shared" si="2"/>
        <v>1E-3</v>
      </c>
      <c r="K29" s="76">
        <v>11</v>
      </c>
      <c r="L29" s="77" t="s">
        <v>70</v>
      </c>
      <c r="M29" s="83">
        <f t="shared" si="3"/>
        <v>1.0999999999999998E-3</v>
      </c>
      <c r="N29" s="76">
        <v>8</v>
      </c>
      <c r="O29" s="77" t="s">
        <v>70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549.99900000000002</v>
      </c>
      <c r="C30" s="77" t="s">
        <v>69</v>
      </c>
      <c r="D30" s="84">
        <f t="shared" si="0"/>
        <v>2.4999954545454546E-5</v>
      </c>
      <c r="E30" s="78">
        <v>2.632E-2</v>
      </c>
      <c r="F30" s="79">
        <v>0.28339999999999999</v>
      </c>
      <c r="G30" s="75">
        <f t="shared" si="1"/>
        <v>0.30972</v>
      </c>
      <c r="H30" s="76">
        <v>11</v>
      </c>
      <c r="I30" s="77" t="s">
        <v>70</v>
      </c>
      <c r="J30" s="83">
        <f t="shared" si="2"/>
        <v>1.0999999999999998E-3</v>
      </c>
      <c r="K30" s="76">
        <v>11</v>
      </c>
      <c r="L30" s="77" t="s">
        <v>70</v>
      </c>
      <c r="M30" s="83">
        <f t="shared" si="3"/>
        <v>1.0999999999999998E-3</v>
      </c>
      <c r="N30" s="76">
        <v>9</v>
      </c>
      <c r="O30" s="77" t="s">
        <v>70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599.99900000000002</v>
      </c>
      <c r="C31" s="77" t="s">
        <v>69</v>
      </c>
      <c r="D31" s="84">
        <f t="shared" si="0"/>
        <v>2.7272681818181821E-5</v>
      </c>
      <c r="E31" s="78">
        <v>2.7490000000000001E-2</v>
      </c>
      <c r="F31" s="79">
        <v>0.29299999999999998</v>
      </c>
      <c r="G31" s="75">
        <f t="shared" si="1"/>
        <v>0.32049</v>
      </c>
      <c r="H31" s="76">
        <v>11</v>
      </c>
      <c r="I31" s="77" t="s">
        <v>70</v>
      </c>
      <c r="J31" s="83">
        <f t="shared" si="2"/>
        <v>1.0999999999999998E-3</v>
      </c>
      <c r="K31" s="76">
        <v>12</v>
      </c>
      <c r="L31" s="77" t="s">
        <v>70</v>
      </c>
      <c r="M31" s="83">
        <f t="shared" si="3"/>
        <v>1.2000000000000001E-3</v>
      </c>
      <c r="N31" s="76">
        <v>9</v>
      </c>
      <c r="O31" s="77" t="s">
        <v>70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649.99900000000002</v>
      </c>
      <c r="C32" s="77" t="s">
        <v>69</v>
      </c>
      <c r="D32" s="84">
        <f t="shared" si="0"/>
        <v>2.9545409090909093E-5</v>
      </c>
      <c r="E32" s="78">
        <v>2.861E-2</v>
      </c>
      <c r="F32" s="79">
        <v>0.30199999999999999</v>
      </c>
      <c r="G32" s="75">
        <f t="shared" si="1"/>
        <v>0.33061000000000001</v>
      </c>
      <c r="H32" s="76">
        <v>12</v>
      </c>
      <c r="I32" s="77" t="s">
        <v>70</v>
      </c>
      <c r="J32" s="83">
        <f t="shared" si="2"/>
        <v>1.2000000000000001E-3</v>
      </c>
      <c r="K32" s="76">
        <v>12</v>
      </c>
      <c r="L32" s="77" t="s">
        <v>70</v>
      </c>
      <c r="M32" s="83">
        <f t="shared" si="3"/>
        <v>1.2000000000000001E-3</v>
      </c>
      <c r="N32" s="76">
        <v>10</v>
      </c>
      <c r="O32" s="77" t="s">
        <v>70</v>
      </c>
      <c r="P32" s="83">
        <f t="shared" si="4"/>
        <v>1E-3</v>
      </c>
    </row>
    <row r="33" spans="1:16">
      <c r="A33" s="1">
        <f t="shared" si="5"/>
        <v>33</v>
      </c>
      <c r="B33" s="76">
        <v>699.99900000000002</v>
      </c>
      <c r="C33" s="77" t="s">
        <v>69</v>
      </c>
      <c r="D33" s="84">
        <f t="shared" si="0"/>
        <v>3.1818136363636365E-5</v>
      </c>
      <c r="E33" s="78">
        <v>2.9690000000000001E-2</v>
      </c>
      <c r="F33" s="79">
        <v>0.31030000000000002</v>
      </c>
      <c r="G33" s="75">
        <f t="shared" si="1"/>
        <v>0.33999000000000001</v>
      </c>
      <c r="H33" s="76">
        <v>12</v>
      </c>
      <c r="I33" s="77" t="s">
        <v>70</v>
      </c>
      <c r="J33" s="83">
        <f t="shared" si="2"/>
        <v>1.2000000000000001E-3</v>
      </c>
      <c r="K33" s="76">
        <v>13</v>
      </c>
      <c r="L33" s="77" t="s">
        <v>70</v>
      </c>
      <c r="M33" s="83">
        <f t="shared" si="3"/>
        <v>1.2999999999999999E-3</v>
      </c>
      <c r="N33" s="76">
        <v>10</v>
      </c>
      <c r="O33" s="77" t="s">
        <v>70</v>
      </c>
      <c r="P33" s="83">
        <f t="shared" si="4"/>
        <v>1E-3</v>
      </c>
    </row>
    <row r="34" spans="1:16">
      <c r="A34" s="1">
        <f t="shared" si="5"/>
        <v>34</v>
      </c>
      <c r="B34" s="76">
        <v>799.99900000000002</v>
      </c>
      <c r="C34" s="77" t="s">
        <v>69</v>
      </c>
      <c r="D34" s="84">
        <f t="shared" si="0"/>
        <v>3.6363590909090909E-5</v>
      </c>
      <c r="E34" s="78">
        <v>3.1739999999999997E-2</v>
      </c>
      <c r="F34" s="79">
        <v>0.3256</v>
      </c>
      <c r="G34" s="75">
        <f t="shared" si="1"/>
        <v>0.35733999999999999</v>
      </c>
      <c r="H34" s="76">
        <v>13</v>
      </c>
      <c r="I34" s="77" t="s">
        <v>70</v>
      </c>
      <c r="J34" s="83">
        <f t="shared" si="2"/>
        <v>1.2999999999999999E-3</v>
      </c>
      <c r="K34" s="76">
        <v>14</v>
      </c>
      <c r="L34" s="77" t="s">
        <v>70</v>
      </c>
      <c r="M34" s="83">
        <f t="shared" si="3"/>
        <v>1.4E-3</v>
      </c>
      <c r="N34" s="76">
        <v>11</v>
      </c>
      <c r="O34" s="77" t="s">
        <v>70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899.99900000000002</v>
      </c>
      <c r="C35" s="77" t="s">
        <v>69</v>
      </c>
      <c r="D35" s="84">
        <f t="shared" si="0"/>
        <v>4.0909045454545459E-5</v>
      </c>
      <c r="E35" s="78">
        <v>3.3669999999999999E-2</v>
      </c>
      <c r="F35" s="79">
        <v>0.33929999999999999</v>
      </c>
      <c r="G35" s="75">
        <f t="shared" si="1"/>
        <v>0.37296999999999997</v>
      </c>
      <c r="H35" s="76">
        <v>14</v>
      </c>
      <c r="I35" s="77" t="s">
        <v>70</v>
      </c>
      <c r="J35" s="83">
        <f t="shared" si="2"/>
        <v>1.4E-3</v>
      </c>
      <c r="K35" s="76">
        <v>15</v>
      </c>
      <c r="L35" s="77" t="s">
        <v>70</v>
      </c>
      <c r="M35" s="83">
        <f t="shared" si="3"/>
        <v>1.5E-3</v>
      </c>
      <c r="N35" s="76">
        <v>11</v>
      </c>
      <c r="O35" s="77" t="s">
        <v>70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999.99900000000002</v>
      </c>
      <c r="C36" s="77" t="s">
        <v>69</v>
      </c>
      <c r="D36" s="84">
        <f t="shared" si="0"/>
        <v>4.5454500000000003E-5</v>
      </c>
      <c r="E36" s="78">
        <v>3.5490000000000001E-2</v>
      </c>
      <c r="F36" s="79">
        <v>0.35170000000000001</v>
      </c>
      <c r="G36" s="75">
        <f t="shared" si="1"/>
        <v>0.38719000000000003</v>
      </c>
      <c r="H36" s="76">
        <v>15</v>
      </c>
      <c r="I36" s="77" t="s">
        <v>70</v>
      </c>
      <c r="J36" s="83">
        <f t="shared" si="2"/>
        <v>1.5E-3</v>
      </c>
      <c r="K36" s="76">
        <v>16</v>
      </c>
      <c r="L36" s="77" t="s">
        <v>70</v>
      </c>
      <c r="M36" s="83">
        <f t="shared" si="3"/>
        <v>1.6000000000000001E-3</v>
      </c>
      <c r="N36" s="76">
        <v>12</v>
      </c>
      <c r="O36" s="77" t="s">
        <v>70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1.1000000000000001</v>
      </c>
      <c r="C37" s="111" t="s">
        <v>71</v>
      </c>
      <c r="D37" s="84">
        <f t="shared" ref="D37:D68" si="6">B37/1000/$C$5</f>
        <v>5.0000000000000002E-5</v>
      </c>
      <c r="E37" s="78">
        <v>3.7220000000000003E-2</v>
      </c>
      <c r="F37" s="79">
        <v>0.36299999999999999</v>
      </c>
      <c r="G37" s="75">
        <f t="shared" si="1"/>
        <v>0.40022000000000002</v>
      </c>
      <c r="H37" s="76">
        <v>16</v>
      </c>
      <c r="I37" s="77" t="s">
        <v>70</v>
      </c>
      <c r="J37" s="83">
        <f t="shared" si="2"/>
        <v>1.6000000000000001E-3</v>
      </c>
      <c r="K37" s="76">
        <v>16</v>
      </c>
      <c r="L37" s="77" t="s">
        <v>70</v>
      </c>
      <c r="M37" s="83">
        <f t="shared" si="3"/>
        <v>1.6000000000000001E-3</v>
      </c>
      <c r="N37" s="76">
        <v>13</v>
      </c>
      <c r="O37" s="77" t="s">
        <v>70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1.2</v>
      </c>
      <c r="C38" s="77" t="s">
        <v>71</v>
      </c>
      <c r="D38" s="84">
        <f t="shared" si="6"/>
        <v>5.4545454545454539E-5</v>
      </c>
      <c r="E38" s="78">
        <v>3.8870000000000002E-2</v>
      </c>
      <c r="F38" s="79">
        <v>0.37330000000000002</v>
      </c>
      <c r="G38" s="75">
        <f t="shared" si="1"/>
        <v>0.41217000000000004</v>
      </c>
      <c r="H38" s="76">
        <v>17</v>
      </c>
      <c r="I38" s="77" t="s">
        <v>70</v>
      </c>
      <c r="J38" s="83">
        <f t="shared" si="2"/>
        <v>1.7000000000000001E-3</v>
      </c>
      <c r="K38" s="76">
        <v>17</v>
      </c>
      <c r="L38" s="77" t="s">
        <v>70</v>
      </c>
      <c r="M38" s="83">
        <f t="shared" si="3"/>
        <v>1.7000000000000001E-3</v>
      </c>
      <c r="N38" s="76">
        <v>13</v>
      </c>
      <c r="O38" s="77" t="s">
        <v>70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1.3</v>
      </c>
      <c r="C39" s="77" t="s">
        <v>71</v>
      </c>
      <c r="D39" s="84">
        <f t="shared" si="6"/>
        <v>5.909090909090909E-5</v>
      </c>
      <c r="E39" s="78">
        <v>4.0460000000000003E-2</v>
      </c>
      <c r="F39" s="79">
        <v>0.38290000000000002</v>
      </c>
      <c r="G39" s="75">
        <f t="shared" si="1"/>
        <v>0.42336000000000001</v>
      </c>
      <c r="H39" s="76">
        <v>18</v>
      </c>
      <c r="I39" s="77" t="s">
        <v>70</v>
      </c>
      <c r="J39" s="83">
        <f t="shared" si="2"/>
        <v>1.8E-3</v>
      </c>
      <c r="K39" s="76">
        <v>18</v>
      </c>
      <c r="L39" s="77" t="s">
        <v>70</v>
      </c>
      <c r="M39" s="83">
        <f t="shared" si="3"/>
        <v>1.8E-3</v>
      </c>
      <c r="N39" s="76">
        <v>14</v>
      </c>
      <c r="O39" s="77" t="s">
        <v>70</v>
      </c>
      <c r="P39" s="83">
        <f t="shared" si="4"/>
        <v>1.4E-3</v>
      </c>
    </row>
    <row r="40" spans="1:16">
      <c r="A40" s="1">
        <f t="shared" si="5"/>
        <v>40</v>
      </c>
      <c r="B40" s="76">
        <v>1.4</v>
      </c>
      <c r="C40" s="77" t="s">
        <v>71</v>
      </c>
      <c r="D40" s="84">
        <f t="shared" si="6"/>
        <v>6.3636363636363641E-5</v>
      </c>
      <c r="E40" s="78">
        <v>4.199E-2</v>
      </c>
      <c r="F40" s="79">
        <v>0.39169999999999999</v>
      </c>
      <c r="G40" s="75">
        <f t="shared" si="1"/>
        <v>0.43369000000000002</v>
      </c>
      <c r="H40" s="76">
        <v>19</v>
      </c>
      <c r="I40" s="77" t="s">
        <v>70</v>
      </c>
      <c r="J40" s="83">
        <f t="shared" si="2"/>
        <v>1.9E-3</v>
      </c>
      <c r="K40" s="76">
        <v>19</v>
      </c>
      <c r="L40" s="77" t="s">
        <v>70</v>
      </c>
      <c r="M40" s="83">
        <f t="shared" si="3"/>
        <v>1.9E-3</v>
      </c>
      <c r="N40" s="76">
        <v>15</v>
      </c>
      <c r="O40" s="77" t="s">
        <v>70</v>
      </c>
      <c r="P40" s="83">
        <f t="shared" si="4"/>
        <v>1.5E-3</v>
      </c>
    </row>
    <row r="41" spans="1:16">
      <c r="A41" s="1">
        <f t="shared" si="5"/>
        <v>41</v>
      </c>
      <c r="B41" s="76">
        <v>1.5</v>
      </c>
      <c r="C41" s="77" t="s">
        <v>71</v>
      </c>
      <c r="D41" s="84">
        <f t="shared" si="6"/>
        <v>6.8181818181818184E-5</v>
      </c>
      <c r="E41" s="78">
        <v>4.3459999999999999E-2</v>
      </c>
      <c r="F41" s="79">
        <v>0.4</v>
      </c>
      <c r="G41" s="75">
        <f t="shared" si="1"/>
        <v>0.44346000000000002</v>
      </c>
      <c r="H41" s="76">
        <v>20</v>
      </c>
      <c r="I41" s="77" t="s">
        <v>70</v>
      </c>
      <c r="J41" s="83">
        <f t="shared" si="2"/>
        <v>2E-3</v>
      </c>
      <c r="K41" s="76">
        <v>20</v>
      </c>
      <c r="L41" s="77" t="s">
        <v>70</v>
      </c>
      <c r="M41" s="83">
        <f t="shared" si="3"/>
        <v>2E-3</v>
      </c>
      <c r="N41" s="76">
        <v>15</v>
      </c>
      <c r="O41" s="77" t="s">
        <v>70</v>
      </c>
      <c r="P41" s="83">
        <f t="shared" si="4"/>
        <v>1.5E-3</v>
      </c>
    </row>
    <row r="42" spans="1:16">
      <c r="A42" s="1">
        <f t="shared" si="5"/>
        <v>42</v>
      </c>
      <c r="B42" s="76">
        <v>1.6</v>
      </c>
      <c r="C42" s="77" t="s">
        <v>71</v>
      </c>
      <c r="D42" s="84">
        <f t="shared" si="6"/>
        <v>7.2727272727272728E-5</v>
      </c>
      <c r="E42" s="78">
        <v>4.4889999999999999E-2</v>
      </c>
      <c r="F42" s="79">
        <v>0.40770000000000001</v>
      </c>
      <c r="G42" s="75">
        <f t="shared" si="1"/>
        <v>0.45258999999999999</v>
      </c>
      <c r="H42" s="76">
        <v>21</v>
      </c>
      <c r="I42" s="77" t="s">
        <v>70</v>
      </c>
      <c r="J42" s="83">
        <f t="shared" si="2"/>
        <v>2.1000000000000003E-3</v>
      </c>
      <c r="K42" s="76">
        <v>20</v>
      </c>
      <c r="L42" s="77" t="s">
        <v>70</v>
      </c>
      <c r="M42" s="83">
        <f t="shared" si="3"/>
        <v>2E-3</v>
      </c>
      <c r="N42" s="76">
        <v>16</v>
      </c>
      <c r="O42" s="77" t="s">
        <v>70</v>
      </c>
      <c r="P42" s="83">
        <f t="shared" si="4"/>
        <v>1.6000000000000001E-3</v>
      </c>
    </row>
    <row r="43" spans="1:16">
      <c r="A43" s="1">
        <f t="shared" si="5"/>
        <v>43</v>
      </c>
      <c r="B43" s="76">
        <v>1.7</v>
      </c>
      <c r="C43" s="77" t="s">
        <v>71</v>
      </c>
      <c r="D43" s="84">
        <f t="shared" si="6"/>
        <v>7.7272727272727272E-5</v>
      </c>
      <c r="E43" s="78">
        <v>4.6269999999999999E-2</v>
      </c>
      <c r="F43" s="79">
        <v>0.41489999999999999</v>
      </c>
      <c r="G43" s="75">
        <f t="shared" si="1"/>
        <v>0.46116999999999997</v>
      </c>
      <c r="H43" s="76">
        <v>22</v>
      </c>
      <c r="I43" s="77" t="s">
        <v>70</v>
      </c>
      <c r="J43" s="83">
        <f t="shared" si="2"/>
        <v>2.1999999999999997E-3</v>
      </c>
      <c r="K43" s="76">
        <v>21</v>
      </c>
      <c r="L43" s="77" t="s">
        <v>70</v>
      </c>
      <c r="M43" s="83">
        <f t="shared" si="3"/>
        <v>2.1000000000000003E-3</v>
      </c>
      <c r="N43" s="76">
        <v>16</v>
      </c>
      <c r="O43" s="77" t="s">
        <v>70</v>
      </c>
      <c r="P43" s="83">
        <f t="shared" si="4"/>
        <v>1.6000000000000001E-3</v>
      </c>
    </row>
    <row r="44" spans="1:16">
      <c r="A44" s="1">
        <f t="shared" si="5"/>
        <v>44</v>
      </c>
      <c r="B44" s="76">
        <v>1.8</v>
      </c>
      <c r="C44" s="77" t="s">
        <v>71</v>
      </c>
      <c r="D44" s="84">
        <f t="shared" si="6"/>
        <v>8.1818181818181816E-5</v>
      </c>
      <c r="E44" s="78">
        <v>4.761E-2</v>
      </c>
      <c r="F44" s="79">
        <v>0.42170000000000002</v>
      </c>
      <c r="G44" s="75">
        <f t="shared" si="1"/>
        <v>0.46931</v>
      </c>
      <c r="H44" s="76">
        <v>23</v>
      </c>
      <c r="I44" s="77" t="s">
        <v>70</v>
      </c>
      <c r="J44" s="83">
        <f t="shared" si="2"/>
        <v>2.3E-3</v>
      </c>
      <c r="K44" s="76">
        <v>22</v>
      </c>
      <c r="L44" s="77" t="s">
        <v>70</v>
      </c>
      <c r="M44" s="83">
        <f t="shared" si="3"/>
        <v>2.1999999999999997E-3</v>
      </c>
      <c r="N44" s="76">
        <v>17</v>
      </c>
      <c r="O44" s="77" t="s">
        <v>70</v>
      </c>
      <c r="P44" s="83">
        <f t="shared" si="4"/>
        <v>1.7000000000000001E-3</v>
      </c>
    </row>
    <row r="45" spans="1:16">
      <c r="A45" s="1">
        <f t="shared" si="5"/>
        <v>45</v>
      </c>
      <c r="B45" s="76">
        <v>2</v>
      </c>
      <c r="C45" s="77" t="s">
        <v>71</v>
      </c>
      <c r="D45" s="84">
        <f t="shared" si="6"/>
        <v>9.0909090909090917E-5</v>
      </c>
      <c r="E45" s="78">
        <v>5.0189999999999999E-2</v>
      </c>
      <c r="F45" s="79">
        <v>0.43409999999999999</v>
      </c>
      <c r="G45" s="75">
        <f t="shared" si="1"/>
        <v>0.48429</v>
      </c>
      <c r="H45" s="76">
        <v>24</v>
      </c>
      <c r="I45" s="77" t="s">
        <v>70</v>
      </c>
      <c r="J45" s="83">
        <f t="shared" si="2"/>
        <v>2.4000000000000002E-3</v>
      </c>
      <c r="K45" s="76">
        <v>23</v>
      </c>
      <c r="L45" s="77" t="s">
        <v>70</v>
      </c>
      <c r="M45" s="83">
        <f t="shared" si="3"/>
        <v>2.3E-3</v>
      </c>
      <c r="N45" s="76">
        <v>18</v>
      </c>
      <c r="O45" s="77" t="s">
        <v>70</v>
      </c>
      <c r="P45" s="83">
        <f t="shared" si="4"/>
        <v>1.8E-3</v>
      </c>
    </row>
    <row r="46" spans="1:16">
      <c r="A46" s="1">
        <f t="shared" si="5"/>
        <v>46</v>
      </c>
      <c r="B46" s="76">
        <v>2.25</v>
      </c>
      <c r="C46" s="77" t="s">
        <v>71</v>
      </c>
      <c r="D46" s="84">
        <f t="shared" si="6"/>
        <v>1.0227272727272727E-4</v>
      </c>
      <c r="E46" s="78">
        <v>5.323E-2</v>
      </c>
      <c r="F46" s="79">
        <v>0.44779999999999998</v>
      </c>
      <c r="G46" s="75">
        <f t="shared" si="1"/>
        <v>0.50102999999999998</v>
      </c>
      <c r="H46" s="76">
        <v>26</v>
      </c>
      <c r="I46" s="77" t="s">
        <v>70</v>
      </c>
      <c r="J46" s="83">
        <f t="shared" si="2"/>
        <v>2.5999999999999999E-3</v>
      </c>
      <c r="K46" s="76">
        <v>25</v>
      </c>
      <c r="L46" s="77" t="s">
        <v>70</v>
      </c>
      <c r="M46" s="83">
        <f t="shared" si="3"/>
        <v>2.5000000000000001E-3</v>
      </c>
      <c r="N46" s="76">
        <v>19</v>
      </c>
      <c r="O46" s="77" t="s">
        <v>70</v>
      </c>
      <c r="P46" s="83">
        <f t="shared" si="4"/>
        <v>1.9E-3</v>
      </c>
    </row>
    <row r="47" spans="1:16">
      <c r="A47" s="1">
        <f t="shared" si="5"/>
        <v>47</v>
      </c>
      <c r="B47" s="76">
        <v>2.5</v>
      </c>
      <c r="C47" s="77" t="s">
        <v>71</v>
      </c>
      <c r="D47" s="84">
        <f t="shared" si="6"/>
        <v>1.1363636363636364E-4</v>
      </c>
      <c r="E47" s="78">
        <v>5.611E-2</v>
      </c>
      <c r="F47" s="79">
        <v>0.46</v>
      </c>
      <c r="G47" s="75">
        <f t="shared" si="1"/>
        <v>0.51611000000000007</v>
      </c>
      <c r="H47" s="76">
        <v>28</v>
      </c>
      <c r="I47" s="77" t="s">
        <v>70</v>
      </c>
      <c r="J47" s="83">
        <f t="shared" si="2"/>
        <v>2.8E-3</v>
      </c>
      <c r="K47" s="76">
        <v>27</v>
      </c>
      <c r="L47" s="77" t="s">
        <v>70</v>
      </c>
      <c r="M47" s="83">
        <f t="shared" si="3"/>
        <v>2.7000000000000001E-3</v>
      </c>
      <c r="N47" s="76">
        <v>21</v>
      </c>
      <c r="O47" s="77" t="s">
        <v>70</v>
      </c>
      <c r="P47" s="83">
        <f t="shared" si="4"/>
        <v>2.1000000000000003E-3</v>
      </c>
    </row>
    <row r="48" spans="1:16">
      <c r="A48" s="1">
        <f t="shared" si="5"/>
        <v>48</v>
      </c>
      <c r="B48" s="76">
        <v>2.75</v>
      </c>
      <c r="C48" s="77" t="s">
        <v>71</v>
      </c>
      <c r="D48" s="84">
        <f t="shared" si="6"/>
        <v>1.25E-4</v>
      </c>
      <c r="E48" s="78">
        <v>5.885E-2</v>
      </c>
      <c r="F48" s="79">
        <v>0.47070000000000001</v>
      </c>
      <c r="G48" s="75">
        <f t="shared" si="1"/>
        <v>0.52954999999999997</v>
      </c>
      <c r="H48" s="76">
        <v>30</v>
      </c>
      <c r="I48" s="77" t="s">
        <v>70</v>
      </c>
      <c r="J48" s="83">
        <f t="shared" si="2"/>
        <v>3.0000000000000001E-3</v>
      </c>
      <c r="K48" s="76">
        <v>28</v>
      </c>
      <c r="L48" s="77" t="s">
        <v>70</v>
      </c>
      <c r="M48" s="83">
        <f t="shared" si="3"/>
        <v>2.8E-3</v>
      </c>
      <c r="N48" s="76">
        <v>22</v>
      </c>
      <c r="O48" s="77" t="s">
        <v>70</v>
      </c>
      <c r="P48" s="83">
        <f t="shared" si="4"/>
        <v>2.1999999999999997E-3</v>
      </c>
    </row>
    <row r="49" spans="1:16">
      <c r="A49" s="1">
        <f t="shared" si="5"/>
        <v>49</v>
      </c>
      <c r="B49" s="76">
        <v>3</v>
      </c>
      <c r="C49" s="77" t="s">
        <v>71</v>
      </c>
      <c r="D49" s="84">
        <f t="shared" si="6"/>
        <v>1.3636363636363637E-4</v>
      </c>
      <c r="E49" s="78">
        <v>6.1460000000000001E-2</v>
      </c>
      <c r="F49" s="79">
        <v>0.48039999999999999</v>
      </c>
      <c r="G49" s="75">
        <f t="shared" si="1"/>
        <v>0.54186000000000001</v>
      </c>
      <c r="H49" s="76">
        <v>32</v>
      </c>
      <c r="I49" s="77" t="s">
        <v>70</v>
      </c>
      <c r="J49" s="83">
        <f t="shared" si="2"/>
        <v>3.2000000000000002E-3</v>
      </c>
      <c r="K49" s="76">
        <v>30</v>
      </c>
      <c r="L49" s="77" t="s">
        <v>70</v>
      </c>
      <c r="M49" s="83">
        <f t="shared" si="3"/>
        <v>3.0000000000000001E-3</v>
      </c>
      <c r="N49" s="76">
        <v>23</v>
      </c>
      <c r="O49" s="77" t="s">
        <v>70</v>
      </c>
      <c r="P49" s="83">
        <f t="shared" si="4"/>
        <v>2.3E-3</v>
      </c>
    </row>
    <row r="50" spans="1:16">
      <c r="A50" s="1">
        <f t="shared" si="5"/>
        <v>50</v>
      </c>
      <c r="B50" s="76">
        <v>3.25</v>
      </c>
      <c r="C50" s="77" t="s">
        <v>71</v>
      </c>
      <c r="D50" s="84">
        <f t="shared" si="6"/>
        <v>1.4772727272727271E-4</v>
      </c>
      <c r="E50" s="78">
        <v>6.3969999999999999E-2</v>
      </c>
      <c r="F50" s="79">
        <v>0.48909999999999998</v>
      </c>
      <c r="G50" s="75">
        <f t="shared" si="1"/>
        <v>0.55306999999999995</v>
      </c>
      <c r="H50" s="76">
        <v>34</v>
      </c>
      <c r="I50" s="77" t="s">
        <v>70</v>
      </c>
      <c r="J50" s="83">
        <f t="shared" si="2"/>
        <v>3.4000000000000002E-3</v>
      </c>
      <c r="K50" s="76">
        <v>31</v>
      </c>
      <c r="L50" s="77" t="s">
        <v>70</v>
      </c>
      <c r="M50" s="83">
        <f t="shared" si="3"/>
        <v>3.0999999999999999E-3</v>
      </c>
      <c r="N50" s="76">
        <v>24</v>
      </c>
      <c r="O50" s="77" t="s">
        <v>70</v>
      </c>
      <c r="P50" s="83">
        <f t="shared" si="4"/>
        <v>2.4000000000000002E-3</v>
      </c>
    </row>
    <row r="51" spans="1:16">
      <c r="A51" s="1">
        <f t="shared" si="5"/>
        <v>51</v>
      </c>
      <c r="B51" s="76">
        <v>3.5</v>
      </c>
      <c r="C51" s="77" t="s">
        <v>71</v>
      </c>
      <c r="D51" s="84">
        <f t="shared" si="6"/>
        <v>1.590909090909091E-4</v>
      </c>
      <c r="E51" s="78">
        <v>6.6390000000000005E-2</v>
      </c>
      <c r="F51" s="79">
        <v>0.497</v>
      </c>
      <c r="G51" s="75">
        <f t="shared" si="1"/>
        <v>0.56339000000000006</v>
      </c>
      <c r="H51" s="76">
        <v>36</v>
      </c>
      <c r="I51" s="77" t="s">
        <v>70</v>
      </c>
      <c r="J51" s="83">
        <f t="shared" si="2"/>
        <v>3.5999999999999999E-3</v>
      </c>
      <c r="K51" s="76">
        <v>33</v>
      </c>
      <c r="L51" s="77" t="s">
        <v>70</v>
      </c>
      <c r="M51" s="83">
        <f t="shared" si="3"/>
        <v>3.3E-3</v>
      </c>
      <c r="N51" s="76">
        <v>26</v>
      </c>
      <c r="O51" s="77" t="s">
        <v>70</v>
      </c>
      <c r="P51" s="83">
        <f t="shared" si="4"/>
        <v>2.5999999999999999E-3</v>
      </c>
    </row>
    <row r="52" spans="1:16">
      <c r="A52" s="1">
        <f t="shared" si="5"/>
        <v>52</v>
      </c>
      <c r="B52" s="76">
        <v>3.75</v>
      </c>
      <c r="C52" s="77" t="s">
        <v>71</v>
      </c>
      <c r="D52" s="84">
        <f t="shared" si="6"/>
        <v>1.7045454545454544E-4</v>
      </c>
      <c r="E52" s="78">
        <v>6.8720000000000003E-2</v>
      </c>
      <c r="F52" s="79">
        <v>0.50419999999999998</v>
      </c>
      <c r="G52" s="75">
        <f t="shared" si="1"/>
        <v>0.57291999999999998</v>
      </c>
      <c r="H52" s="76">
        <v>38</v>
      </c>
      <c r="I52" s="77" t="s">
        <v>70</v>
      </c>
      <c r="J52" s="83">
        <f t="shared" ref="J52:J83" si="7">H52/1000/10</f>
        <v>3.8E-3</v>
      </c>
      <c r="K52" s="76">
        <v>34</v>
      </c>
      <c r="L52" s="77" t="s">
        <v>70</v>
      </c>
      <c r="M52" s="83">
        <f t="shared" ref="M52:M83" si="8">K52/1000/10</f>
        <v>3.4000000000000002E-3</v>
      </c>
      <c r="N52" s="76">
        <v>27</v>
      </c>
      <c r="O52" s="77" t="s">
        <v>70</v>
      </c>
      <c r="P52" s="83">
        <f t="shared" ref="P52:P83" si="9">N52/1000/10</f>
        <v>2.7000000000000001E-3</v>
      </c>
    </row>
    <row r="53" spans="1:16">
      <c r="A53" s="1">
        <f t="shared" si="5"/>
        <v>53</v>
      </c>
      <c r="B53" s="76">
        <v>4</v>
      </c>
      <c r="C53" s="77" t="s">
        <v>71</v>
      </c>
      <c r="D53" s="84">
        <f t="shared" si="6"/>
        <v>1.8181818181818183E-4</v>
      </c>
      <c r="E53" s="78">
        <v>7.0970000000000005E-2</v>
      </c>
      <c r="F53" s="79">
        <v>0.51080000000000003</v>
      </c>
      <c r="G53" s="75">
        <f t="shared" si="1"/>
        <v>0.58177000000000001</v>
      </c>
      <c r="H53" s="76">
        <v>40</v>
      </c>
      <c r="I53" s="77" t="s">
        <v>70</v>
      </c>
      <c r="J53" s="83">
        <f t="shared" si="7"/>
        <v>4.0000000000000001E-3</v>
      </c>
      <c r="K53" s="76">
        <v>36</v>
      </c>
      <c r="L53" s="77" t="s">
        <v>70</v>
      </c>
      <c r="M53" s="83">
        <f t="shared" si="8"/>
        <v>3.5999999999999999E-3</v>
      </c>
      <c r="N53" s="76">
        <v>28</v>
      </c>
      <c r="O53" s="77" t="s">
        <v>70</v>
      </c>
      <c r="P53" s="83">
        <f t="shared" si="9"/>
        <v>2.8E-3</v>
      </c>
    </row>
    <row r="54" spans="1:16">
      <c r="A54" s="1">
        <f t="shared" si="5"/>
        <v>54</v>
      </c>
      <c r="B54" s="76">
        <v>4.5</v>
      </c>
      <c r="C54" s="77" t="s">
        <v>71</v>
      </c>
      <c r="D54" s="84">
        <f t="shared" si="6"/>
        <v>2.0454545454545454E-4</v>
      </c>
      <c r="E54" s="78">
        <v>7.528E-2</v>
      </c>
      <c r="F54" s="79">
        <v>0.52239999999999998</v>
      </c>
      <c r="G54" s="75">
        <f t="shared" si="1"/>
        <v>0.59767999999999999</v>
      </c>
      <c r="H54" s="76">
        <v>44</v>
      </c>
      <c r="I54" s="77" t="s">
        <v>70</v>
      </c>
      <c r="J54" s="83">
        <f t="shared" si="7"/>
        <v>4.3999999999999994E-3</v>
      </c>
      <c r="K54" s="76">
        <v>39</v>
      </c>
      <c r="L54" s="77" t="s">
        <v>70</v>
      </c>
      <c r="M54" s="83">
        <f t="shared" si="8"/>
        <v>3.8999999999999998E-3</v>
      </c>
      <c r="N54" s="76">
        <v>30</v>
      </c>
      <c r="O54" s="77" t="s">
        <v>70</v>
      </c>
      <c r="P54" s="83">
        <f t="shared" si="9"/>
        <v>3.0000000000000001E-3</v>
      </c>
    </row>
    <row r="55" spans="1:16">
      <c r="A55" s="1">
        <f t="shared" si="5"/>
        <v>55</v>
      </c>
      <c r="B55" s="76">
        <v>5</v>
      </c>
      <c r="C55" s="77" t="s">
        <v>71</v>
      </c>
      <c r="D55" s="84">
        <f t="shared" si="6"/>
        <v>2.2727272727272727E-4</v>
      </c>
      <c r="E55" s="78">
        <v>7.9350000000000004E-2</v>
      </c>
      <c r="F55" s="79">
        <v>0.53220000000000001</v>
      </c>
      <c r="G55" s="75">
        <f t="shared" si="1"/>
        <v>0.61155000000000004</v>
      </c>
      <c r="H55" s="76">
        <v>47</v>
      </c>
      <c r="I55" s="77" t="s">
        <v>70</v>
      </c>
      <c r="J55" s="83">
        <f t="shared" si="7"/>
        <v>4.7000000000000002E-3</v>
      </c>
      <c r="K55" s="76">
        <v>42</v>
      </c>
      <c r="L55" s="77" t="s">
        <v>70</v>
      </c>
      <c r="M55" s="83">
        <f t="shared" si="8"/>
        <v>4.2000000000000006E-3</v>
      </c>
      <c r="N55" s="76">
        <v>32</v>
      </c>
      <c r="O55" s="77" t="s">
        <v>70</v>
      </c>
      <c r="P55" s="83">
        <f t="shared" si="9"/>
        <v>3.2000000000000002E-3</v>
      </c>
    </row>
    <row r="56" spans="1:16">
      <c r="A56" s="1">
        <f t="shared" si="5"/>
        <v>56</v>
      </c>
      <c r="B56" s="76">
        <v>5.5</v>
      </c>
      <c r="C56" s="77" t="s">
        <v>71</v>
      </c>
      <c r="D56" s="84">
        <f t="shared" si="6"/>
        <v>2.5000000000000001E-4</v>
      </c>
      <c r="E56" s="78">
        <v>8.3220000000000002E-2</v>
      </c>
      <c r="F56" s="79">
        <v>0.54069999999999996</v>
      </c>
      <c r="G56" s="75">
        <f t="shared" si="1"/>
        <v>0.62391999999999992</v>
      </c>
      <c r="H56" s="76">
        <v>51</v>
      </c>
      <c r="I56" s="77" t="s">
        <v>70</v>
      </c>
      <c r="J56" s="83">
        <f t="shared" si="7"/>
        <v>5.0999999999999995E-3</v>
      </c>
      <c r="K56" s="76">
        <v>45</v>
      </c>
      <c r="L56" s="77" t="s">
        <v>70</v>
      </c>
      <c r="M56" s="83">
        <f t="shared" si="8"/>
        <v>4.4999999999999997E-3</v>
      </c>
      <c r="N56" s="76">
        <v>35</v>
      </c>
      <c r="O56" s="77" t="s">
        <v>70</v>
      </c>
      <c r="P56" s="83">
        <f t="shared" si="9"/>
        <v>3.5000000000000005E-3</v>
      </c>
    </row>
    <row r="57" spans="1:16">
      <c r="A57" s="1">
        <f t="shared" si="5"/>
        <v>57</v>
      </c>
      <c r="B57" s="76">
        <v>6</v>
      </c>
      <c r="C57" s="77" t="s">
        <v>71</v>
      </c>
      <c r="D57" s="84">
        <f t="shared" si="6"/>
        <v>2.7272727272727274E-4</v>
      </c>
      <c r="E57" s="78">
        <v>8.6919999999999997E-2</v>
      </c>
      <c r="F57" s="79">
        <v>0.54800000000000004</v>
      </c>
      <c r="G57" s="75">
        <f t="shared" si="1"/>
        <v>0.63492000000000004</v>
      </c>
      <c r="H57" s="76">
        <v>55</v>
      </c>
      <c r="I57" s="77" t="s">
        <v>70</v>
      </c>
      <c r="J57" s="83">
        <f t="shared" si="7"/>
        <v>5.4999999999999997E-3</v>
      </c>
      <c r="K57" s="76">
        <v>47</v>
      </c>
      <c r="L57" s="77" t="s">
        <v>70</v>
      </c>
      <c r="M57" s="83">
        <f t="shared" si="8"/>
        <v>4.7000000000000002E-3</v>
      </c>
      <c r="N57" s="76">
        <v>37</v>
      </c>
      <c r="O57" s="77" t="s">
        <v>70</v>
      </c>
      <c r="P57" s="83">
        <f t="shared" si="9"/>
        <v>3.6999999999999997E-3</v>
      </c>
    </row>
    <row r="58" spans="1:16">
      <c r="A58" s="1">
        <f t="shared" si="5"/>
        <v>58</v>
      </c>
      <c r="B58" s="76">
        <v>6.5</v>
      </c>
      <c r="C58" s="77" t="s">
        <v>71</v>
      </c>
      <c r="D58" s="84">
        <f t="shared" si="6"/>
        <v>2.9545454545454542E-4</v>
      </c>
      <c r="E58" s="78">
        <v>9.0469999999999995E-2</v>
      </c>
      <c r="F58" s="79">
        <v>0.5544</v>
      </c>
      <c r="G58" s="75">
        <f t="shared" si="1"/>
        <v>0.64487000000000005</v>
      </c>
      <c r="H58" s="76">
        <v>58</v>
      </c>
      <c r="I58" s="77" t="s">
        <v>70</v>
      </c>
      <c r="J58" s="83">
        <f t="shared" si="7"/>
        <v>5.8000000000000005E-3</v>
      </c>
      <c r="K58" s="76">
        <v>50</v>
      </c>
      <c r="L58" s="77" t="s">
        <v>70</v>
      </c>
      <c r="M58" s="83">
        <f t="shared" si="8"/>
        <v>5.0000000000000001E-3</v>
      </c>
      <c r="N58" s="76">
        <v>39</v>
      </c>
      <c r="O58" s="77" t="s">
        <v>70</v>
      </c>
      <c r="P58" s="83">
        <f t="shared" si="9"/>
        <v>3.8999999999999998E-3</v>
      </c>
    </row>
    <row r="59" spans="1:16">
      <c r="A59" s="1">
        <f t="shared" si="5"/>
        <v>59</v>
      </c>
      <c r="B59" s="76">
        <v>7</v>
      </c>
      <c r="C59" s="77" t="s">
        <v>71</v>
      </c>
      <c r="D59" s="84">
        <f t="shared" si="6"/>
        <v>3.181818181818182E-4</v>
      </c>
      <c r="E59" s="78">
        <v>9.3890000000000001E-2</v>
      </c>
      <c r="F59" s="79">
        <v>0.55989999999999995</v>
      </c>
      <c r="G59" s="75">
        <f t="shared" si="1"/>
        <v>0.65378999999999998</v>
      </c>
      <c r="H59" s="76">
        <v>62</v>
      </c>
      <c r="I59" s="77" t="s">
        <v>70</v>
      </c>
      <c r="J59" s="83">
        <f t="shared" si="7"/>
        <v>6.1999999999999998E-3</v>
      </c>
      <c r="K59" s="76">
        <v>53</v>
      </c>
      <c r="L59" s="77" t="s">
        <v>70</v>
      </c>
      <c r="M59" s="83">
        <f t="shared" si="8"/>
        <v>5.3E-3</v>
      </c>
      <c r="N59" s="76">
        <v>41</v>
      </c>
      <c r="O59" s="77" t="s">
        <v>70</v>
      </c>
      <c r="P59" s="83">
        <f t="shared" si="9"/>
        <v>4.1000000000000003E-3</v>
      </c>
    </row>
    <row r="60" spans="1:16">
      <c r="A60" s="1">
        <f t="shared" si="5"/>
        <v>60</v>
      </c>
      <c r="B60" s="76">
        <v>8</v>
      </c>
      <c r="C60" s="77" t="s">
        <v>71</v>
      </c>
      <c r="D60" s="84">
        <f t="shared" si="6"/>
        <v>3.6363636363636367E-4</v>
      </c>
      <c r="E60" s="78">
        <v>0.1004</v>
      </c>
      <c r="F60" s="79">
        <v>0.56899999999999995</v>
      </c>
      <c r="G60" s="75">
        <f t="shared" si="1"/>
        <v>0.6694</v>
      </c>
      <c r="H60" s="76">
        <v>69</v>
      </c>
      <c r="I60" s="77" t="s">
        <v>70</v>
      </c>
      <c r="J60" s="83">
        <f t="shared" si="7"/>
        <v>6.9000000000000008E-3</v>
      </c>
      <c r="K60" s="76">
        <v>58</v>
      </c>
      <c r="L60" s="77" t="s">
        <v>70</v>
      </c>
      <c r="M60" s="83">
        <f t="shared" si="8"/>
        <v>5.8000000000000005E-3</v>
      </c>
      <c r="N60" s="76">
        <v>45</v>
      </c>
      <c r="O60" s="77" t="s">
        <v>70</v>
      </c>
      <c r="P60" s="83">
        <f t="shared" si="9"/>
        <v>4.4999999999999997E-3</v>
      </c>
    </row>
    <row r="61" spans="1:16">
      <c r="A61" s="1">
        <f t="shared" si="5"/>
        <v>61</v>
      </c>
      <c r="B61" s="76">
        <v>9</v>
      </c>
      <c r="C61" s="77" t="s">
        <v>71</v>
      </c>
      <c r="D61" s="84">
        <f t="shared" si="6"/>
        <v>4.0909090909090908E-4</v>
      </c>
      <c r="E61" s="78">
        <v>0.1065</v>
      </c>
      <c r="F61" s="79">
        <v>0.57599999999999996</v>
      </c>
      <c r="G61" s="75">
        <f t="shared" si="1"/>
        <v>0.6825</v>
      </c>
      <c r="H61" s="76">
        <v>76</v>
      </c>
      <c r="I61" s="77" t="s">
        <v>70</v>
      </c>
      <c r="J61" s="83">
        <f t="shared" si="7"/>
        <v>7.6E-3</v>
      </c>
      <c r="K61" s="76">
        <v>63</v>
      </c>
      <c r="L61" s="77" t="s">
        <v>70</v>
      </c>
      <c r="M61" s="83">
        <f t="shared" si="8"/>
        <v>6.3E-3</v>
      </c>
      <c r="N61" s="76">
        <v>49</v>
      </c>
      <c r="O61" s="77" t="s">
        <v>70</v>
      </c>
      <c r="P61" s="83">
        <f t="shared" si="9"/>
        <v>4.8999999999999998E-3</v>
      </c>
    </row>
    <row r="62" spans="1:16">
      <c r="A62" s="1">
        <f t="shared" si="5"/>
        <v>62</v>
      </c>
      <c r="B62" s="76">
        <v>10</v>
      </c>
      <c r="C62" s="77" t="s">
        <v>71</v>
      </c>
      <c r="D62" s="84">
        <f t="shared" si="6"/>
        <v>4.5454545454545455E-4</v>
      </c>
      <c r="E62" s="78">
        <v>0.11219999999999999</v>
      </c>
      <c r="F62" s="79">
        <v>0.58140000000000003</v>
      </c>
      <c r="G62" s="75">
        <f t="shared" si="1"/>
        <v>0.69359999999999999</v>
      </c>
      <c r="H62" s="76">
        <v>83</v>
      </c>
      <c r="I62" s="77" t="s">
        <v>70</v>
      </c>
      <c r="J62" s="83">
        <f t="shared" si="7"/>
        <v>8.3000000000000001E-3</v>
      </c>
      <c r="K62" s="76">
        <v>69</v>
      </c>
      <c r="L62" s="77" t="s">
        <v>70</v>
      </c>
      <c r="M62" s="83">
        <f t="shared" si="8"/>
        <v>6.9000000000000008E-3</v>
      </c>
      <c r="N62" s="76">
        <v>53</v>
      </c>
      <c r="O62" s="77" t="s">
        <v>70</v>
      </c>
      <c r="P62" s="83">
        <f t="shared" si="9"/>
        <v>5.3E-3</v>
      </c>
    </row>
    <row r="63" spans="1:16">
      <c r="A63" s="1">
        <f t="shared" si="5"/>
        <v>63</v>
      </c>
      <c r="B63" s="76">
        <v>11</v>
      </c>
      <c r="C63" s="77" t="s">
        <v>71</v>
      </c>
      <c r="D63" s="84">
        <f t="shared" si="6"/>
        <v>5.0000000000000001E-4</v>
      </c>
      <c r="E63" s="78">
        <v>0.1177</v>
      </c>
      <c r="F63" s="79">
        <v>0.58550000000000002</v>
      </c>
      <c r="G63" s="75">
        <f t="shared" si="1"/>
        <v>0.70320000000000005</v>
      </c>
      <c r="H63" s="76">
        <v>90</v>
      </c>
      <c r="I63" s="77" t="s">
        <v>70</v>
      </c>
      <c r="J63" s="83">
        <f t="shared" si="7"/>
        <v>8.9999999999999993E-3</v>
      </c>
      <c r="K63" s="76">
        <v>74</v>
      </c>
      <c r="L63" s="77" t="s">
        <v>70</v>
      </c>
      <c r="M63" s="83">
        <f t="shared" si="8"/>
        <v>7.3999999999999995E-3</v>
      </c>
      <c r="N63" s="76">
        <v>57</v>
      </c>
      <c r="O63" s="77" t="s">
        <v>70</v>
      </c>
      <c r="P63" s="83">
        <f t="shared" si="9"/>
        <v>5.7000000000000002E-3</v>
      </c>
    </row>
    <row r="64" spans="1:16">
      <c r="A64" s="1">
        <f t="shared" si="5"/>
        <v>64</v>
      </c>
      <c r="B64" s="76">
        <v>12</v>
      </c>
      <c r="C64" s="77" t="s">
        <v>71</v>
      </c>
      <c r="D64" s="84">
        <f t="shared" si="6"/>
        <v>5.4545454545454548E-4</v>
      </c>
      <c r="E64" s="78">
        <v>0.1229</v>
      </c>
      <c r="F64" s="79">
        <v>0.58860000000000001</v>
      </c>
      <c r="G64" s="75">
        <f t="shared" si="1"/>
        <v>0.71150000000000002</v>
      </c>
      <c r="H64" s="76">
        <v>97</v>
      </c>
      <c r="I64" s="77" t="s">
        <v>70</v>
      </c>
      <c r="J64" s="83">
        <f t="shared" si="7"/>
        <v>9.7000000000000003E-3</v>
      </c>
      <c r="K64" s="76">
        <v>79</v>
      </c>
      <c r="L64" s="77" t="s">
        <v>70</v>
      </c>
      <c r="M64" s="83">
        <f t="shared" si="8"/>
        <v>7.9000000000000008E-3</v>
      </c>
      <c r="N64" s="76">
        <v>60</v>
      </c>
      <c r="O64" s="77" t="s">
        <v>70</v>
      </c>
      <c r="P64" s="83">
        <f t="shared" si="9"/>
        <v>6.0000000000000001E-3</v>
      </c>
    </row>
    <row r="65" spans="1:16">
      <c r="A65" s="1">
        <f t="shared" si="5"/>
        <v>65</v>
      </c>
      <c r="B65" s="76">
        <v>13</v>
      </c>
      <c r="C65" s="77" t="s">
        <v>71</v>
      </c>
      <c r="D65" s="84">
        <f t="shared" si="6"/>
        <v>5.9090909090909083E-4</v>
      </c>
      <c r="E65" s="78">
        <v>0.12790000000000001</v>
      </c>
      <c r="F65" s="79">
        <v>0.59089999999999998</v>
      </c>
      <c r="G65" s="75">
        <f t="shared" si="1"/>
        <v>0.71879999999999999</v>
      </c>
      <c r="H65" s="76">
        <v>104</v>
      </c>
      <c r="I65" s="77" t="s">
        <v>70</v>
      </c>
      <c r="J65" s="83">
        <f t="shared" si="7"/>
        <v>1.04E-2</v>
      </c>
      <c r="K65" s="76">
        <v>84</v>
      </c>
      <c r="L65" s="77" t="s">
        <v>70</v>
      </c>
      <c r="M65" s="83">
        <f t="shared" si="8"/>
        <v>8.4000000000000012E-3</v>
      </c>
      <c r="N65" s="76">
        <v>64</v>
      </c>
      <c r="O65" s="77" t="s">
        <v>70</v>
      </c>
      <c r="P65" s="83">
        <f t="shared" si="9"/>
        <v>6.4000000000000003E-3</v>
      </c>
    </row>
    <row r="66" spans="1:16">
      <c r="A66" s="1">
        <f t="shared" si="5"/>
        <v>66</v>
      </c>
      <c r="B66" s="76">
        <v>14</v>
      </c>
      <c r="C66" s="77" t="s">
        <v>71</v>
      </c>
      <c r="D66" s="84">
        <f t="shared" si="6"/>
        <v>6.3636363636363641E-4</v>
      </c>
      <c r="E66" s="78">
        <v>0.1328</v>
      </c>
      <c r="F66" s="79">
        <v>0.59250000000000003</v>
      </c>
      <c r="G66" s="75">
        <f t="shared" si="1"/>
        <v>0.72530000000000006</v>
      </c>
      <c r="H66" s="76">
        <v>111</v>
      </c>
      <c r="I66" s="77" t="s">
        <v>70</v>
      </c>
      <c r="J66" s="83">
        <f t="shared" si="7"/>
        <v>1.11E-2</v>
      </c>
      <c r="K66" s="76">
        <v>89</v>
      </c>
      <c r="L66" s="77" t="s">
        <v>70</v>
      </c>
      <c r="M66" s="83">
        <f t="shared" si="8"/>
        <v>8.8999999999999999E-3</v>
      </c>
      <c r="N66" s="76">
        <v>68</v>
      </c>
      <c r="O66" s="77" t="s">
        <v>70</v>
      </c>
      <c r="P66" s="83">
        <f t="shared" si="9"/>
        <v>6.8000000000000005E-3</v>
      </c>
    </row>
    <row r="67" spans="1:16">
      <c r="A67" s="1">
        <f t="shared" si="5"/>
        <v>67</v>
      </c>
      <c r="B67" s="76">
        <v>15</v>
      </c>
      <c r="C67" s="77" t="s">
        <v>71</v>
      </c>
      <c r="D67" s="84">
        <f t="shared" si="6"/>
        <v>6.8181818181818176E-4</v>
      </c>
      <c r="E67" s="78">
        <v>0.13739999999999999</v>
      </c>
      <c r="F67" s="79">
        <v>0.59350000000000003</v>
      </c>
      <c r="G67" s="75">
        <f t="shared" si="1"/>
        <v>0.73089999999999999</v>
      </c>
      <c r="H67" s="76">
        <v>118</v>
      </c>
      <c r="I67" s="77" t="s">
        <v>70</v>
      </c>
      <c r="J67" s="83">
        <f t="shared" si="7"/>
        <v>1.18E-2</v>
      </c>
      <c r="K67" s="76">
        <v>94</v>
      </c>
      <c r="L67" s="77" t="s">
        <v>70</v>
      </c>
      <c r="M67" s="83">
        <f t="shared" si="8"/>
        <v>9.4000000000000004E-3</v>
      </c>
      <c r="N67" s="76">
        <v>71</v>
      </c>
      <c r="O67" s="77" t="s">
        <v>70</v>
      </c>
      <c r="P67" s="83">
        <f t="shared" si="9"/>
        <v>7.0999999999999995E-3</v>
      </c>
    </row>
    <row r="68" spans="1:16">
      <c r="A68" s="1">
        <f t="shared" si="5"/>
        <v>68</v>
      </c>
      <c r="B68" s="76">
        <v>16</v>
      </c>
      <c r="C68" s="77" t="s">
        <v>71</v>
      </c>
      <c r="D68" s="84">
        <f t="shared" si="6"/>
        <v>7.2727272727272734E-4</v>
      </c>
      <c r="E68" s="78">
        <v>0.1419</v>
      </c>
      <c r="F68" s="79">
        <v>0.59399999999999997</v>
      </c>
      <c r="G68" s="75">
        <f t="shared" si="1"/>
        <v>0.7359</v>
      </c>
      <c r="H68" s="76">
        <v>125</v>
      </c>
      <c r="I68" s="77" t="s">
        <v>70</v>
      </c>
      <c r="J68" s="83">
        <f t="shared" si="7"/>
        <v>1.2500000000000001E-2</v>
      </c>
      <c r="K68" s="76">
        <v>99</v>
      </c>
      <c r="L68" s="77" t="s">
        <v>70</v>
      </c>
      <c r="M68" s="83">
        <f t="shared" si="8"/>
        <v>9.9000000000000008E-3</v>
      </c>
      <c r="N68" s="76">
        <v>75</v>
      </c>
      <c r="O68" s="77" t="s">
        <v>70</v>
      </c>
      <c r="P68" s="83">
        <f t="shared" si="9"/>
        <v>7.4999999999999997E-3</v>
      </c>
    </row>
    <row r="69" spans="1:16">
      <c r="A69" s="1">
        <f t="shared" si="5"/>
        <v>69</v>
      </c>
      <c r="B69" s="76">
        <v>17</v>
      </c>
      <c r="C69" s="77" t="s">
        <v>71</v>
      </c>
      <c r="D69" s="84">
        <f t="shared" ref="D69:D100" si="10">B69/1000/$C$5</f>
        <v>7.727272727272728E-4</v>
      </c>
      <c r="E69" s="78">
        <v>0.14630000000000001</v>
      </c>
      <c r="F69" s="79">
        <v>0.59419999999999995</v>
      </c>
      <c r="G69" s="75">
        <f t="shared" si="1"/>
        <v>0.74049999999999994</v>
      </c>
      <c r="H69" s="76">
        <v>132</v>
      </c>
      <c r="I69" s="77" t="s">
        <v>70</v>
      </c>
      <c r="J69" s="83">
        <f t="shared" si="7"/>
        <v>1.32E-2</v>
      </c>
      <c r="K69" s="76">
        <v>104</v>
      </c>
      <c r="L69" s="77" t="s">
        <v>70</v>
      </c>
      <c r="M69" s="83">
        <f t="shared" si="8"/>
        <v>1.04E-2</v>
      </c>
      <c r="N69" s="76">
        <v>79</v>
      </c>
      <c r="O69" s="77" t="s">
        <v>70</v>
      </c>
      <c r="P69" s="83">
        <f t="shared" si="9"/>
        <v>7.9000000000000008E-3</v>
      </c>
    </row>
    <row r="70" spans="1:16">
      <c r="A70" s="1">
        <f t="shared" si="5"/>
        <v>70</v>
      </c>
      <c r="B70" s="76">
        <v>18</v>
      </c>
      <c r="C70" s="77" t="s">
        <v>71</v>
      </c>
      <c r="D70" s="84">
        <f t="shared" si="10"/>
        <v>8.1818181818181816E-4</v>
      </c>
      <c r="E70" s="78">
        <v>0.15060000000000001</v>
      </c>
      <c r="F70" s="79">
        <v>0.59399999999999997</v>
      </c>
      <c r="G70" s="75">
        <f t="shared" si="1"/>
        <v>0.74459999999999993</v>
      </c>
      <c r="H70" s="76">
        <v>139</v>
      </c>
      <c r="I70" s="77" t="s">
        <v>70</v>
      </c>
      <c r="J70" s="83">
        <f t="shared" si="7"/>
        <v>1.3900000000000001E-2</v>
      </c>
      <c r="K70" s="76">
        <v>109</v>
      </c>
      <c r="L70" s="77" t="s">
        <v>70</v>
      </c>
      <c r="M70" s="83">
        <f t="shared" si="8"/>
        <v>1.09E-2</v>
      </c>
      <c r="N70" s="76">
        <v>82</v>
      </c>
      <c r="O70" s="77" t="s">
        <v>70</v>
      </c>
      <c r="P70" s="83">
        <f t="shared" si="9"/>
        <v>8.2000000000000007E-3</v>
      </c>
    </row>
    <row r="71" spans="1:16">
      <c r="A71" s="1">
        <f t="shared" si="5"/>
        <v>71</v>
      </c>
      <c r="B71" s="76">
        <v>20</v>
      </c>
      <c r="C71" s="77" t="s">
        <v>71</v>
      </c>
      <c r="D71" s="84">
        <f t="shared" si="10"/>
        <v>9.0909090909090909E-4</v>
      </c>
      <c r="E71" s="78">
        <v>0.15870000000000001</v>
      </c>
      <c r="F71" s="79">
        <v>0.5927</v>
      </c>
      <c r="G71" s="75">
        <f t="shared" si="1"/>
        <v>0.75140000000000007</v>
      </c>
      <c r="H71" s="76">
        <v>153</v>
      </c>
      <c r="I71" s="77" t="s">
        <v>70</v>
      </c>
      <c r="J71" s="83">
        <f t="shared" si="7"/>
        <v>1.5299999999999999E-2</v>
      </c>
      <c r="K71" s="76">
        <v>119</v>
      </c>
      <c r="L71" s="77" t="s">
        <v>70</v>
      </c>
      <c r="M71" s="83">
        <f t="shared" si="8"/>
        <v>1.1899999999999999E-2</v>
      </c>
      <c r="N71" s="76">
        <v>89</v>
      </c>
      <c r="O71" s="77" t="s">
        <v>70</v>
      </c>
      <c r="P71" s="83">
        <f t="shared" si="9"/>
        <v>8.8999999999999999E-3</v>
      </c>
    </row>
    <row r="72" spans="1:16">
      <c r="A72" s="1">
        <f t="shared" si="5"/>
        <v>72</v>
      </c>
      <c r="B72" s="76">
        <v>22.5</v>
      </c>
      <c r="C72" s="77" t="s">
        <v>71</v>
      </c>
      <c r="D72" s="84">
        <f t="shared" si="10"/>
        <v>1.0227272727272726E-3</v>
      </c>
      <c r="E72" s="78">
        <v>0.16830000000000001</v>
      </c>
      <c r="F72" s="79">
        <v>0.59</v>
      </c>
      <c r="G72" s="75">
        <f t="shared" si="1"/>
        <v>0.75829999999999997</v>
      </c>
      <c r="H72" s="76">
        <v>171</v>
      </c>
      <c r="I72" s="77" t="s">
        <v>70</v>
      </c>
      <c r="J72" s="83">
        <f t="shared" si="7"/>
        <v>1.7100000000000001E-2</v>
      </c>
      <c r="K72" s="76">
        <v>131</v>
      </c>
      <c r="L72" s="77" t="s">
        <v>70</v>
      </c>
      <c r="M72" s="83">
        <f t="shared" si="8"/>
        <v>1.3100000000000001E-2</v>
      </c>
      <c r="N72" s="76">
        <v>98</v>
      </c>
      <c r="O72" s="77" t="s">
        <v>70</v>
      </c>
      <c r="P72" s="83">
        <f t="shared" si="9"/>
        <v>9.7999999999999997E-3</v>
      </c>
    </row>
    <row r="73" spans="1:16">
      <c r="A73" s="1">
        <f t="shared" si="5"/>
        <v>73</v>
      </c>
      <c r="B73" s="76">
        <v>25</v>
      </c>
      <c r="C73" s="77" t="s">
        <v>71</v>
      </c>
      <c r="D73" s="84">
        <f t="shared" si="10"/>
        <v>1.1363636363636365E-3</v>
      </c>
      <c r="E73" s="78">
        <v>0.1774</v>
      </c>
      <c r="F73" s="79">
        <v>0.58630000000000004</v>
      </c>
      <c r="G73" s="75">
        <f t="shared" si="1"/>
        <v>0.76370000000000005</v>
      </c>
      <c r="H73" s="76">
        <v>189</v>
      </c>
      <c r="I73" s="77" t="s">
        <v>70</v>
      </c>
      <c r="J73" s="83">
        <f t="shared" si="7"/>
        <v>1.89E-2</v>
      </c>
      <c r="K73" s="76">
        <v>143</v>
      </c>
      <c r="L73" s="77" t="s">
        <v>70</v>
      </c>
      <c r="M73" s="83">
        <f t="shared" si="8"/>
        <v>1.4299999999999998E-2</v>
      </c>
      <c r="N73" s="76">
        <v>106</v>
      </c>
      <c r="O73" s="77" t="s">
        <v>70</v>
      </c>
      <c r="P73" s="83">
        <f t="shared" si="9"/>
        <v>1.06E-2</v>
      </c>
    </row>
    <row r="74" spans="1:16">
      <c r="A74" s="1">
        <f t="shared" si="5"/>
        <v>74</v>
      </c>
      <c r="B74" s="76">
        <v>27.5</v>
      </c>
      <c r="C74" s="77" t="s">
        <v>71</v>
      </c>
      <c r="D74" s="84">
        <f t="shared" si="10"/>
        <v>1.25E-3</v>
      </c>
      <c r="E74" s="78">
        <v>0.18609999999999999</v>
      </c>
      <c r="F74" s="79">
        <v>0.58199999999999996</v>
      </c>
      <c r="G74" s="75">
        <f t="shared" si="1"/>
        <v>0.7681</v>
      </c>
      <c r="H74" s="76">
        <v>207</v>
      </c>
      <c r="I74" s="77" t="s">
        <v>70</v>
      </c>
      <c r="J74" s="83">
        <f t="shared" si="7"/>
        <v>2.07E-2</v>
      </c>
      <c r="K74" s="76">
        <v>156</v>
      </c>
      <c r="L74" s="77" t="s">
        <v>70</v>
      </c>
      <c r="M74" s="83">
        <f t="shared" si="8"/>
        <v>1.5599999999999999E-2</v>
      </c>
      <c r="N74" s="76">
        <v>114</v>
      </c>
      <c r="O74" s="77" t="s">
        <v>70</v>
      </c>
      <c r="P74" s="83">
        <f t="shared" si="9"/>
        <v>1.14E-2</v>
      </c>
    </row>
    <row r="75" spans="1:16">
      <c r="A75" s="1">
        <f t="shared" si="5"/>
        <v>75</v>
      </c>
      <c r="B75" s="76">
        <v>30</v>
      </c>
      <c r="C75" s="77" t="s">
        <v>71</v>
      </c>
      <c r="D75" s="84">
        <f t="shared" si="10"/>
        <v>1.3636363636363635E-3</v>
      </c>
      <c r="E75" s="78">
        <v>0.19439999999999999</v>
      </c>
      <c r="F75" s="79">
        <v>0.57720000000000005</v>
      </c>
      <c r="G75" s="75">
        <f t="shared" si="1"/>
        <v>0.77160000000000006</v>
      </c>
      <c r="H75" s="76">
        <v>226</v>
      </c>
      <c r="I75" s="77" t="s">
        <v>70</v>
      </c>
      <c r="J75" s="83">
        <f t="shared" si="7"/>
        <v>2.2600000000000002E-2</v>
      </c>
      <c r="K75" s="76">
        <v>168</v>
      </c>
      <c r="L75" s="77" t="s">
        <v>70</v>
      </c>
      <c r="M75" s="83">
        <f t="shared" si="8"/>
        <v>1.6800000000000002E-2</v>
      </c>
      <c r="N75" s="76">
        <v>122</v>
      </c>
      <c r="O75" s="77" t="s">
        <v>70</v>
      </c>
      <c r="P75" s="83">
        <f t="shared" si="9"/>
        <v>1.2199999999999999E-2</v>
      </c>
    </row>
    <row r="76" spans="1:16">
      <c r="A76" s="1">
        <f t="shared" si="5"/>
        <v>76</v>
      </c>
      <c r="B76" s="76">
        <v>32.5</v>
      </c>
      <c r="C76" s="77" t="s">
        <v>71</v>
      </c>
      <c r="D76" s="84">
        <f t="shared" si="10"/>
        <v>1.4772727272727272E-3</v>
      </c>
      <c r="E76" s="78">
        <v>0.20230000000000001</v>
      </c>
      <c r="F76" s="79">
        <v>0.57210000000000005</v>
      </c>
      <c r="G76" s="75">
        <f t="shared" si="1"/>
        <v>0.77440000000000009</v>
      </c>
      <c r="H76" s="76">
        <v>244</v>
      </c>
      <c r="I76" s="77" t="s">
        <v>70</v>
      </c>
      <c r="J76" s="83">
        <f t="shared" si="7"/>
        <v>2.4399999999999998E-2</v>
      </c>
      <c r="K76" s="76">
        <v>180</v>
      </c>
      <c r="L76" s="77" t="s">
        <v>70</v>
      </c>
      <c r="M76" s="83">
        <f t="shared" si="8"/>
        <v>1.7999999999999999E-2</v>
      </c>
      <c r="N76" s="76">
        <v>130</v>
      </c>
      <c r="O76" s="77" t="s">
        <v>70</v>
      </c>
      <c r="P76" s="83">
        <f t="shared" si="9"/>
        <v>1.3000000000000001E-2</v>
      </c>
    </row>
    <row r="77" spans="1:16">
      <c r="A77" s="1">
        <f t="shared" si="5"/>
        <v>77</v>
      </c>
      <c r="B77" s="76">
        <v>35</v>
      </c>
      <c r="C77" s="77" t="s">
        <v>71</v>
      </c>
      <c r="D77" s="84">
        <f t="shared" si="10"/>
        <v>1.590909090909091E-3</v>
      </c>
      <c r="E77" s="78">
        <v>0.2099</v>
      </c>
      <c r="F77" s="79">
        <v>0.56679999999999997</v>
      </c>
      <c r="G77" s="75">
        <f t="shared" si="1"/>
        <v>0.77669999999999995</v>
      </c>
      <c r="H77" s="76">
        <v>263</v>
      </c>
      <c r="I77" s="77" t="s">
        <v>70</v>
      </c>
      <c r="J77" s="83">
        <f t="shared" si="7"/>
        <v>2.63E-2</v>
      </c>
      <c r="K77" s="76">
        <v>192</v>
      </c>
      <c r="L77" s="77" t="s">
        <v>70</v>
      </c>
      <c r="M77" s="83">
        <f t="shared" si="8"/>
        <v>1.9200000000000002E-2</v>
      </c>
      <c r="N77" s="76">
        <v>139</v>
      </c>
      <c r="O77" s="77" t="s">
        <v>70</v>
      </c>
      <c r="P77" s="83">
        <f t="shared" si="9"/>
        <v>1.3900000000000001E-2</v>
      </c>
    </row>
    <row r="78" spans="1:16">
      <c r="A78" s="1">
        <f t="shared" si="5"/>
        <v>78</v>
      </c>
      <c r="B78" s="76">
        <v>37.5</v>
      </c>
      <c r="C78" s="77" t="s">
        <v>71</v>
      </c>
      <c r="D78" s="84">
        <f t="shared" si="10"/>
        <v>1.7045454545454545E-3</v>
      </c>
      <c r="E78" s="78">
        <v>0.21729999999999999</v>
      </c>
      <c r="F78" s="79">
        <v>0.56140000000000001</v>
      </c>
      <c r="G78" s="75">
        <f t="shared" si="1"/>
        <v>0.77869999999999995</v>
      </c>
      <c r="H78" s="76">
        <v>281</v>
      </c>
      <c r="I78" s="77" t="s">
        <v>70</v>
      </c>
      <c r="J78" s="83">
        <f t="shared" si="7"/>
        <v>2.8100000000000003E-2</v>
      </c>
      <c r="K78" s="76">
        <v>203</v>
      </c>
      <c r="L78" s="77" t="s">
        <v>70</v>
      </c>
      <c r="M78" s="83">
        <f t="shared" si="8"/>
        <v>2.0300000000000002E-2</v>
      </c>
      <c r="N78" s="76">
        <v>148</v>
      </c>
      <c r="O78" s="77" t="s">
        <v>70</v>
      </c>
      <c r="P78" s="83">
        <f t="shared" si="9"/>
        <v>1.4799999999999999E-2</v>
      </c>
    </row>
    <row r="79" spans="1:16">
      <c r="A79" s="1">
        <f t="shared" si="5"/>
        <v>79</v>
      </c>
      <c r="B79" s="76">
        <v>40</v>
      </c>
      <c r="C79" s="77" t="s">
        <v>71</v>
      </c>
      <c r="D79" s="84">
        <f t="shared" si="10"/>
        <v>1.8181818181818182E-3</v>
      </c>
      <c r="E79" s="78">
        <v>0.22439999999999999</v>
      </c>
      <c r="F79" s="79">
        <v>0.55589999999999995</v>
      </c>
      <c r="G79" s="75">
        <f t="shared" si="1"/>
        <v>0.78029999999999999</v>
      </c>
      <c r="H79" s="76">
        <v>300</v>
      </c>
      <c r="I79" s="77" t="s">
        <v>70</v>
      </c>
      <c r="J79" s="83">
        <f t="shared" si="7"/>
        <v>0.03</v>
      </c>
      <c r="K79" s="76">
        <v>215</v>
      </c>
      <c r="L79" s="77" t="s">
        <v>70</v>
      </c>
      <c r="M79" s="83">
        <f t="shared" si="8"/>
        <v>2.1499999999999998E-2</v>
      </c>
      <c r="N79" s="76">
        <v>156</v>
      </c>
      <c r="O79" s="77" t="s">
        <v>70</v>
      </c>
      <c r="P79" s="83">
        <f t="shared" si="9"/>
        <v>1.5599999999999999E-2</v>
      </c>
    </row>
    <row r="80" spans="1:16">
      <c r="A80" s="1">
        <f t="shared" si="5"/>
        <v>80</v>
      </c>
      <c r="B80" s="76">
        <v>45</v>
      </c>
      <c r="C80" s="77" t="s">
        <v>71</v>
      </c>
      <c r="D80" s="84">
        <f t="shared" si="10"/>
        <v>2.0454545454545452E-3</v>
      </c>
      <c r="E80" s="78">
        <v>0.23810000000000001</v>
      </c>
      <c r="F80" s="79">
        <v>0.54479999999999995</v>
      </c>
      <c r="G80" s="75">
        <f t="shared" si="1"/>
        <v>0.78289999999999993</v>
      </c>
      <c r="H80" s="76">
        <v>338</v>
      </c>
      <c r="I80" s="77" t="s">
        <v>70</v>
      </c>
      <c r="J80" s="83">
        <f t="shared" si="7"/>
        <v>3.3800000000000004E-2</v>
      </c>
      <c r="K80" s="76">
        <v>237</v>
      </c>
      <c r="L80" s="77" t="s">
        <v>70</v>
      </c>
      <c r="M80" s="83">
        <f t="shared" si="8"/>
        <v>2.3699999999999999E-2</v>
      </c>
      <c r="N80" s="76">
        <v>173</v>
      </c>
      <c r="O80" s="77" t="s">
        <v>70</v>
      </c>
      <c r="P80" s="83">
        <f t="shared" si="9"/>
        <v>1.7299999999999999E-2</v>
      </c>
    </row>
    <row r="81" spans="1:16">
      <c r="A81" s="1">
        <f t="shared" si="5"/>
        <v>81</v>
      </c>
      <c r="B81" s="76">
        <v>50</v>
      </c>
      <c r="C81" s="77" t="s">
        <v>71</v>
      </c>
      <c r="D81" s="84">
        <f t="shared" si="10"/>
        <v>2.2727272727272731E-3</v>
      </c>
      <c r="E81" s="78">
        <v>0.24840000000000001</v>
      </c>
      <c r="F81" s="79">
        <v>0.53380000000000005</v>
      </c>
      <c r="G81" s="75">
        <f t="shared" si="1"/>
        <v>0.78220000000000001</v>
      </c>
      <c r="H81" s="76">
        <v>377</v>
      </c>
      <c r="I81" s="77" t="s">
        <v>70</v>
      </c>
      <c r="J81" s="83">
        <f t="shared" si="7"/>
        <v>3.7699999999999997E-2</v>
      </c>
      <c r="K81" s="76">
        <v>260</v>
      </c>
      <c r="L81" s="77" t="s">
        <v>70</v>
      </c>
      <c r="M81" s="83">
        <f t="shared" si="8"/>
        <v>2.6000000000000002E-2</v>
      </c>
      <c r="N81" s="76">
        <v>190</v>
      </c>
      <c r="O81" s="77" t="s">
        <v>70</v>
      </c>
      <c r="P81" s="83">
        <f t="shared" si="9"/>
        <v>1.9E-2</v>
      </c>
    </row>
    <row r="82" spans="1:16">
      <c r="A82" s="1">
        <f t="shared" si="5"/>
        <v>82</v>
      </c>
      <c r="B82" s="76">
        <v>55</v>
      </c>
      <c r="C82" s="77" t="s">
        <v>71</v>
      </c>
      <c r="D82" s="84">
        <f t="shared" si="10"/>
        <v>2.5000000000000001E-3</v>
      </c>
      <c r="E82" s="78">
        <v>0.25459999999999999</v>
      </c>
      <c r="F82" s="79">
        <v>0.52310000000000001</v>
      </c>
      <c r="G82" s="75">
        <f t="shared" si="1"/>
        <v>0.77770000000000006</v>
      </c>
      <c r="H82" s="76">
        <v>416</v>
      </c>
      <c r="I82" s="77" t="s">
        <v>70</v>
      </c>
      <c r="J82" s="83">
        <f t="shared" si="7"/>
        <v>4.1599999999999998E-2</v>
      </c>
      <c r="K82" s="76">
        <v>283</v>
      </c>
      <c r="L82" s="77" t="s">
        <v>70</v>
      </c>
      <c r="M82" s="83">
        <f t="shared" si="8"/>
        <v>2.8299999999999999E-2</v>
      </c>
      <c r="N82" s="76">
        <v>207</v>
      </c>
      <c r="O82" s="77" t="s">
        <v>70</v>
      </c>
      <c r="P82" s="83">
        <f t="shared" si="9"/>
        <v>2.07E-2</v>
      </c>
    </row>
    <row r="83" spans="1:16">
      <c r="A83" s="1">
        <f t="shared" si="5"/>
        <v>83</v>
      </c>
      <c r="B83" s="76">
        <v>60</v>
      </c>
      <c r="C83" s="77" t="s">
        <v>71</v>
      </c>
      <c r="D83" s="84">
        <f t="shared" si="10"/>
        <v>2.7272727272727271E-3</v>
      </c>
      <c r="E83" s="78">
        <v>0.26019999999999999</v>
      </c>
      <c r="F83" s="79">
        <v>0.51259999999999994</v>
      </c>
      <c r="G83" s="75">
        <f t="shared" si="1"/>
        <v>0.77279999999999993</v>
      </c>
      <c r="H83" s="76">
        <v>457</v>
      </c>
      <c r="I83" s="77" t="s">
        <v>70</v>
      </c>
      <c r="J83" s="83">
        <f t="shared" si="7"/>
        <v>4.5700000000000005E-2</v>
      </c>
      <c r="K83" s="76">
        <v>306</v>
      </c>
      <c r="L83" s="77" t="s">
        <v>70</v>
      </c>
      <c r="M83" s="83">
        <f t="shared" si="8"/>
        <v>3.0599999999999999E-2</v>
      </c>
      <c r="N83" s="76">
        <v>223</v>
      </c>
      <c r="O83" s="77" t="s">
        <v>70</v>
      </c>
      <c r="P83" s="83">
        <f t="shared" si="9"/>
        <v>2.23E-2</v>
      </c>
    </row>
    <row r="84" spans="1:16">
      <c r="A84" s="1">
        <f t="shared" si="5"/>
        <v>84</v>
      </c>
      <c r="B84" s="76">
        <v>65</v>
      </c>
      <c r="C84" s="77" t="s">
        <v>71</v>
      </c>
      <c r="D84" s="84">
        <f t="shared" si="10"/>
        <v>2.9545454545454545E-3</v>
      </c>
      <c r="E84" s="78">
        <v>0.26790000000000003</v>
      </c>
      <c r="F84" s="79">
        <v>0.50249999999999995</v>
      </c>
      <c r="G84" s="75">
        <f t="shared" ref="G84:G147" si="11">E84+F84</f>
        <v>0.77039999999999997</v>
      </c>
      <c r="H84" s="76">
        <v>498</v>
      </c>
      <c r="I84" s="77" t="s">
        <v>70</v>
      </c>
      <c r="J84" s="83">
        <f t="shared" ref="J84:J120" si="12">H84/1000/10</f>
        <v>4.9799999999999997E-2</v>
      </c>
      <c r="K84" s="76">
        <v>329</v>
      </c>
      <c r="L84" s="77" t="s">
        <v>70</v>
      </c>
      <c r="M84" s="83">
        <f t="shared" ref="M84:M115" si="13">K84/1000/10</f>
        <v>3.2899999999999999E-2</v>
      </c>
      <c r="N84" s="76">
        <v>240</v>
      </c>
      <c r="O84" s="77" t="s">
        <v>70</v>
      </c>
      <c r="P84" s="83">
        <f t="shared" ref="P84:P115" si="14">N84/1000/10</f>
        <v>2.4E-2</v>
      </c>
    </row>
    <row r="85" spans="1:16">
      <c r="A85" s="1">
        <f t="shared" si="5"/>
        <v>85</v>
      </c>
      <c r="B85" s="76">
        <v>70</v>
      </c>
      <c r="C85" s="77" t="s">
        <v>71</v>
      </c>
      <c r="D85" s="84">
        <f t="shared" si="10"/>
        <v>3.1818181818181819E-3</v>
      </c>
      <c r="E85" s="78">
        <v>0.2782</v>
      </c>
      <c r="F85" s="79">
        <v>0.49280000000000002</v>
      </c>
      <c r="G85" s="75">
        <f t="shared" si="11"/>
        <v>0.77100000000000002</v>
      </c>
      <c r="H85" s="76">
        <v>539</v>
      </c>
      <c r="I85" s="77" t="s">
        <v>70</v>
      </c>
      <c r="J85" s="83">
        <f t="shared" si="12"/>
        <v>5.3900000000000003E-2</v>
      </c>
      <c r="K85" s="76">
        <v>352</v>
      </c>
      <c r="L85" s="77" t="s">
        <v>70</v>
      </c>
      <c r="M85" s="83">
        <f t="shared" si="13"/>
        <v>3.5199999999999995E-2</v>
      </c>
      <c r="N85" s="76">
        <v>258</v>
      </c>
      <c r="O85" s="77" t="s">
        <v>70</v>
      </c>
      <c r="P85" s="83">
        <f t="shared" si="14"/>
        <v>2.58E-2</v>
      </c>
    </row>
    <row r="86" spans="1:16">
      <c r="A86" s="1">
        <f t="shared" ref="A86:A149" si="15">A85+1</f>
        <v>86</v>
      </c>
      <c r="B86" s="76">
        <v>80</v>
      </c>
      <c r="C86" s="77" t="s">
        <v>71</v>
      </c>
      <c r="D86" s="84">
        <f t="shared" si="10"/>
        <v>3.6363636363636364E-3</v>
      </c>
      <c r="E86" s="78">
        <v>0.3019</v>
      </c>
      <c r="F86" s="79">
        <v>0.4743</v>
      </c>
      <c r="G86" s="75">
        <f t="shared" si="11"/>
        <v>0.7762</v>
      </c>
      <c r="H86" s="76">
        <v>623</v>
      </c>
      <c r="I86" s="77" t="s">
        <v>70</v>
      </c>
      <c r="J86" s="83">
        <f t="shared" si="12"/>
        <v>6.2300000000000001E-2</v>
      </c>
      <c r="K86" s="76">
        <v>395</v>
      </c>
      <c r="L86" s="77" t="s">
        <v>70</v>
      </c>
      <c r="M86" s="83">
        <f t="shared" si="13"/>
        <v>3.95E-2</v>
      </c>
      <c r="N86" s="76">
        <v>293</v>
      </c>
      <c r="O86" s="77" t="s">
        <v>70</v>
      </c>
      <c r="P86" s="83">
        <f t="shared" si="14"/>
        <v>2.93E-2</v>
      </c>
    </row>
    <row r="87" spans="1:16">
      <c r="A87" s="1">
        <f t="shared" si="15"/>
        <v>87</v>
      </c>
      <c r="B87" s="76">
        <v>90</v>
      </c>
      <c r="C87" s="77" t="s">
        <v>71</v>
      </c>
      <c r="D87" s="84">
        <f t="shared" si="10"/>
        <v>4.0909090909090904E-3</v>
      </c>
      <c r="E87" s="78">
        <v>0.3251</v>
      </c>
      <c r="F87" s="79">
        <v>0.45729999999999998</v>
      </c>
      <c r="G87" s="75">
        <f t="shared" si="11"/>
        <v>0.78239999999999998</v>
      </c>
      <c r="H87" s="76">
        <v>708</v>
      </c>
      <c r="I87" s="77" t="s">
        <v>70</v>
      </c>
      <c r="J87" s="83">
        <f t="shared" si="12"/>
        <v>7.0800000000000002E-2</v>
      </c>
      <c r="K87" s="76">
        <v>439</v>
      </c>
      <c r="L87" s="77" t="s">
        <v>70</v>
      </c>
      <c r="M87" s="83">
        <f t="shared" si="13"/>
        <v>4.3900000000000002E-2</v>
      </c>
      <c r="N87" s="76">
        <v>327</v>
      </c>
      <c r="O87" s="77" t="s">
        <v>70</v>
      </c>
      <c r="P87" s="83">
        <f t="shared" si="14"/>
        <v>3.27E-2</v>
      </c>
    </row>
    <row r="88" spans="1:16">
      <c r="A88" s="1">
        <f t="shared" si="15"/>
        <v>88</v>
      </c>
      <c r="B88" s="76">
        <v>100</v>
      </c>
      <c r="C88" s="77" t="s">
        <v>71</v>
      </c>
      <c r="D88" s="84">
        <f t="shared" si="10"/>
        <v>4.5454545454545461E-3</v>
      </c>
      <c r="E88" s="78">
        <v>0.34689999999999999</v>
      </c>
      <c r="F88" s="79">
        <v>0.44159999999999999</v>
      </c>
      <c r="G88" s="75">
        <f t="shared" si="11"/>
        <v>0.78849999999999998</v>
      </c>
      <c r="H88" s="76">
        <v>793</v>
      </c>
      <c r="I88" s="77" t="s">
        <v>70</v>
      </c>
      <c r="J88" s="83">
        <f t="shared" si="12"/>
        <v>7.9300000000000009E-2</v>
      </c>
      <c r="K88" s="76">
        <v>481</v>
      </c>
      <c r="L88" s="77" t="s">
        <v>70</v>
      </c>
      <c r="M88" s="83">
        <f t="shared" si="13"/>
        <v>4.8099999999999997E-2</v>
      </c>
      <c r="N88" s="76">
        <v>362</v>
      </c>
      <c r="O88" s="77" t="s">
        <v>70</v>
      </c>
      <c r="P88" s="83">
        <f t="shared" si="14"/>
        <v>3.6199999999999996E-2</v>
      </c>
    </row>
    <row r="89" spans="1:16">
      <c r="A89" s="1">
        <f t="shared" si="15"/>
        <v>89</v>
      </c>
      <c r="B89" s="76">
        <v>110</v>
      </c>
      <c r="C89" s="77" t="s">
        <v>71</v>
      </c>
      <c r="D89" s="84">
        <f t="shared" si="10"/>
        <v>5.0000000000000001E-3</v>
      </c>
      <c r="E89" s="78">
        <v>0.36780000000000002</v>
      </c>
      <c r="F89" s="79">
        <v>0.42699999999999999</v>
      </c>
      <c r="G89" s="75">
        <f t="shared" si="11"/>
        <v>0.79479999999999995</v>
      </c>
      <c r="H89" s="76">
        <v>879</v>
      </c>
      <c r="I89" s="77" t="s">
        <v>70</v>
      </c>
      <c r="J89" s="83">
        <f t="shared" si="12"/>
        <v>8.7900000000000006E-2</v>
      </c>
      <c r="K89" s="76">
        <v>522</v>
      </c>
      <c r="L89" s="77" t="s">
        <v>70</v>
      </c>
      <c r="M89" s="83">
        <f t="shared" si="13"/>
        <v>5.2200000000000003E-2</v>
      </c>
      <c r="N89" s="76">
        <v>396</v>
      </c>
      <c r="O89" s="77" t="s">
        <v>70</v>
      </c>
      <c r="P89" s="83">
        <f t="shared" si="14"/>
        <v>3.9600000000000003E-2</v>
      </c>
    </row>
    <row r="90" spans="1:16">
      <c r="A90" s="1">
        <f t="shared" si="15"/>
        <v>90</v>
      </c>
      <c r="B90" s="76">
        <v>120</v>
      </c>
      <c r="C90" s="77" t="s">
        <v>71</v>
      </c>
      <c r="D90" s="84">
        <f t="shared" si="10"/>
        <v>5.4545454545454541E-3</v>
      </c>
      <c r="E90" s="78">
        <v>0.38819999999999999</v>
      </c>
      <c r="F90" s="79">
        <v>0.41349999999999998</v>
      </c>
      <c r="G90" s="75">
        <f t="shared" si="11"/>
        <v>0.80169999999999997</v>
      </c>
      <c r="H90" s="76">
        <v>966</v>
      </c>
      <c r="I90" s="77" t="s">
        <v>70</v>
      </c>
      <c r="J90" s="83">
        <f t="shared" si="12"/>
        <v>9.6599999999999991E-2</v>
      </c>
      <c r="K90" s="76">
        <v>563</v>
      </c>
      <c r="L90" s="77" t="s">
        <v>70</v>
      </c>
      <c r="M90" s="83">
        <f t="shared" si="13"/>
        <v>5.6299999999999996E-2</v>
      </c>
      <c r="N90" s="76">
        <v>429</v>
      </c>
      <c r="O90" s="77" t="s">
        <v>70</v>
      </c>
      <c r="P90" s="83">
        <f t="shared" si="14"/>
        <v>4.2900000000000001E-2</v>
      </c>
    </row>
    <row r="91" spans="1:16">
      <c r="A91" s="1">
        <f t="shared" si="15"/>
        <v>91</v>
      </c>
      <c r="B91" s="76">
        <v>130</v>
      </c>
      <c r="C91" s="77" t="s">
        <v>71</v>
      </c>
      <c r="D91" s="84">
        <f t="shared" si="10"/>
        <v>5.909090909090909E-3</v>
      </c>
      <c r="E91" s="78">
        <v>0.40839999999999999</v>
      </c>
      <c r="F91" s="79">
        <v>0.40089999999999998</v>
      </c>
      <c r="G91" s="75">
        <f t="shared" si="11"/>
        <v>0.80929999999999991</v>
      </c>
      <c r="H91" s="76">
        <v>1053</v>
      </c>
      <c r="I91" s="77" t="s">
        <v>70</v>
      </c>
      <c r="J91" s="83">
        <f t="shared" si="12"/>
        <v>0.10529999999999999</v>
      </c>
      <c r="K91" s="76">
        <v>602</v>
      </c>
      <c r="L91" s="77" t="s">
        <v>70</v>
      </c>
      <c r="M91" s="83">
        <f t="shared" si="13"/>
        <v>6.0199999999999997E-2</v>
      </c>
      <c r="N91" s="76">
        <v>463</v>
      </c>
      <c r="O91" s="77" t="s">
        <v>70</v>
      </c>
      <c r="P91" s="83">
        <f t="shared" si="14"/>
        <v>4.6300000000000001E-2</v>
      </c>
    </row>
    <row r="92" spans="1:16">
      <c r="A92" s="1">
        <f t="shared" si="15"/>
        <v>92</v>
      </c>
      <c r="B92" s="76">
        <v>140</v>
      </c>
      <c r="C92" s="77" t="s">
        <v>71</v>
      </c>
      <c r="D92" s="84">
        <f t="shared" si="10"/>
        <v>6.3636363636363638E-3</v>
      </c>
      <c r="E92" s="78">
        <v>0.42830000000000001</v>
      </c>
      <c r="F92" s="79">
        <v>0.38919999999999999</v>
      </c>
      <c r="G92" s="75">
        <f t="shared" si="11"/>
        <v>0.8175</v>
      </c>
      <c r="H92" s="76">
        <v>1140</v>
      </c>
      <c r="I92" s="77" t="s">
        <v>70</v>
      </c>
      <c r="J92" s="83">
        <f t="shared" si="12"/>
        <v>0.11399999999999999</v>
      </c>
      <c r="K92" s="76">
        <v>641</v>
      </c>
      <c r="L92" s="77" t="s">
        <v>70</v>
      </c>
      <c r="M92" s="83">
        <f t="shared" si="13"/>
        <v>6.4100000000000004E-2</v>
      </c>
      <c r="N92" s="76">
        <v>496</v>
      </c>
      <c r="O92" s="77" t="s">
        <v>70</v>
      </c>
      <c r="P92" s="83">
        <f t="shared" si="14"/>
        <v>4.9599999999999998E-2</v>
      </c>
    </row>
    <row r="93" spans="1:16">
      <c r="A93" s="1">
        <f t="shared" si="15"/>
        <v>93</v>
      </c>
      <c r="B93" s="76">
        <v>150</v>
      </c>
      <c r="C93" s="77" t="s">
        <v>71</v>
      </c>
      <c r="D93" s="84">
        <f t="shared" si="10"/>
        <v>6.8181818181818179E-3</v>
      </c>
      <c r="E93" s="78">
        <v>0.44819999999999999</v>
      </c>
      <c r="F93" s="79">
        <v>0.37830000000000003</v>
      </c>
      <c r="G93" s="75">
        <f t="shared" si="11"/>
        <v>0.82650000000000001</v>
      </c>
      <c r="H93" s="76">
        <v>1228</v>
      </c>
      <c r="I93" s="77" t="s">
        <v>70</v>
      </c>
      <c r="J93" s="83">
        <f t="shared" si="12"/>
        <v>0.12279999999999999</v>
      </c>
      <c r="K93" s="76">
        <v>679</v>
      </c>
      <c r="L93" s="77" t="s">
        <v>70</v>
      </c>
      <c r="M93" s="83">
        <f t="shared" si="13"/>
        <v>6.7900000000000002E-2</v>
      </c>
      <c r="N93" s="76">
        <v>528</v>
      </c>
      <c r="O93" s="77" t="s">
        <v>70</v>
      </c>
      <c r="P93" s="83">
        <f t="shared" si="14"/>
        <v>5.28E-2</v>
      </c>
    </row>
    <row r="94" spans="1:16">
      <c r="A94" s="1">
        <f t="shared" si="15"/>
        <v>94</v>
      </c>
      <c r="B94" s="76">
        <v>160</v>
      </c>
      <c r="C94" s="77" t="s">
        <v>71</v>
      </c>
      <c r="D94" s="84">
        <f t="shared" si="10"/>
        <v>7.2727272727272727E-3</v>
      </c>
      <c r="E94" s="78">
        <v>0.46800000000000003</v>
      </c>
      <c r="F94" s="79">
        <v>0.36799999999999999</v>
      </c>
      <c r="G94" s="75">
        <f t="shared" si="11"/>
        <v>0.83600000000000008</v>
      </c>
      <c r="H94" s="76">
        <v>1315</v>
      </c>
      <c r="I94" s="77" t="s">
        <v>70</v>
      </c>
      <c r="J94" s="83">
        <f t="shared" si="12"/>
        <v>0.13150000000000001</v>
      </c>
      <c r="K94" s="76">
        <v>715</v>
      </c>
      <c r="L94" s="77" t="s">
        <v>70</v>
      </c>
      <c r="M94" s="83">
        <f t="shared" si="13"/>
        <v>7.1499999999999994E-2</v>
      </c>
      <c r="N94" s="76">
        <v>560</v>
      </c>
      <c r="O94" s="77" t="s">
        <v>70</v>
      </c>
      <c r="P94" s="83">
        <f t="shared" si="14"/>
        <v>5.6000000000000008E-2</v>
      </c>
    </row>
    <row r="95" spans="1:16">
      <c r="A95" s="1">
        <f t="shared" si="15"/>
        <v>95</v>
      </c>
      <c r="B95" s="76">
        <v>170</v>
      </c>
      <c r="C95" s="77" t="s">
        <v>71</v>
      </c>
      <c r="D95" s="84">
        <f t="shared" si="10"/>
        <v>7.7272727272727276E-3</v>
      </c>
      <c r="E95" s="78">
        <v>0.48770000000000002</v>
      </c>
      <c r="F95" s="79">
        <v>0.3584</v>
      </c>
      <c r="G95" s="75">
        <f t="shared" si="11"/>
        <v>0.84610000000000007</v>
      </c>
      <c r="H95" s="76">
        <v>1402</v>
      </c>
      <c r="I95" s="77" t="s">
        <v>70</v>
      </c>
      <c r="J95" s="83">
        <f t="shared" si="12"/>
        <v>0.14019999999999999</v>
      </c>
      <c r="K95" s="76">
        <v>751</v>
      </c>
      <c r="L95" s="77" t="s">
        <v>70</v>
      </c>
      <c r="M95" s="83">
        <f t="shared" si="13"/>
        <v>7.51E-2</v>
      </c>
      <c r="N95" s="76">
        <v>592</v>
      </c>
      <c r="O95" s="77" t="s">
        <v>70</v>
      </c>
      <c r="P95" s="83">
        <f t="shared" si="14"/>
        <v>5.9199999999999996E-2</v>
      </c>
    </row>
    <row r="96" spans="1:16">
      <c r="A96" s="1">
        <f t="shared" si="15"/>
        <v>96</v>
      </c>
      <c r="B96" s="76">
        <v>180</v>
      </c>
      <c r="C96" s="77" t="s">
        <v>71</v>
      </c>
      <c r="D96" s="84">
        <f t="shared" si="10"/>
        <v>8.1818181818181807E-3</v>
      </c>
      <c r="E96" s="78">
        <v>0.50729999999999997</v>
      </c>
      <c r="F96" s="79">
        <v>0.34939999999999999</v>
      </c>
      <c r="G96" s="75">
        <f t="shared" si="11"/>
        <v>0.85670000000000002</v>
      </c>
      <c r="H96" s="76">
        <v>1490</v>
      </c>
      <c r="I96" s="77" t="s">
        <v>70</v>
      </c>
      <c r="J96" s="83">
        <f t="shared" si="12"/>
        <v>0.14899999999999999</v>
      </c>
      <c r="K96" s="76">
        <v>785</v>
      </c>
      <c r="L96" s="77" t="s">
        <v>70</v>
      </c>
      <c r="M96" s="83">
        <f t="shared" si="13"/>
        <v>7.85E-2</v>
      </c>
      <c r="N96" s="76">
        <v>623</v>
      </c>
      <c r="O96" s="77" t="s">
        <v>70</v>
      </c>
      <c r="P96" s="83">
        <f t="shared" si="14"/>
        <v>6.2300000000000001E-2</v>
      </c>
    </row>
    <row r="97" spans="1:16">
      <c r="A97" s="1">
        <f t="shared" si="15"/>
        <v>97</v>
      </c>
      <c r="B97" s="76">
        <v>200</v>
      </c>
      <c r="C97" s="77" t="s">
        <v>71</v>
      </c>
      <c r="D97" s="84">
        <f t="shared" si="10"/>
        <v>9.0909090909090922E-3</v>
      </c>
      <c r="E97" s="78">
        <v>0.54630000000000001</v>
      </c>
      <c r="F97" s="79">
        <v>0.33289999999999997</v>
      </c>
      <c r="G97" s="75">
        <f t="shared" si="11"/>
        <v>0.87919999999999998</v>
      </c>
      <c r="H97" s="76">
        <v>1663</v>
      </c>
      <c r="I97" s="77" t="s">
        <v>70</v>
      </c>
      <c r="J97" s="83">
        <f t="shared" si="12"/>
        <v>0.1663</v>
      </c>
      <c r="K97" s="76">
        <v>851</v>
      </c>
      <c r="L97" s="77" t="s">
        <v>70</v>
      </c>
      <c r="M97" s="83">
        <f t="shared" si="13"/>
        <v>8.5099999999999995E-2</v>
      </c>
      <c r="N97" s="76">
        <v>684</v>
      </c>
      <c r="O97" s="77" t="s">
        <v>70</v>
      </c>
      <c r="P97" s="83">
        <f t="shared" si="14"/>
        <v>6.8400000000000002E-2</v>
      </c>
    </row>
    <row r="98" spans="1:16">
      <c r="A98" s="1">
        <f t="shared" si="15"/>
        <v>98</v>
      </c>
      <c r="B98" s="76">
        <v>225</v>
      </c>
      <c r="C98" s="77" t="s">
        <v>71</v>
      </c>
      <c r="D98" s="84">
        <f t="shared" si="10"/>
        <v>1.0227272727272727E-2</v>
      </c>
      <c r="E98" s="78">
        <v>0.59450000000000003</v>
      </c>
      <c r="F98" s="79">
        <v>0.31459999999999999</v>
      </c>
      <c r="G98" s="75">
        <f t="shared" si="11"/>
        <v>0.90910000000000002</v>
      </c>
      <c r="H98" s="76">
        <v>1878</v>
      </c>
      <c r="I98" s="77" t="s">
        <v>70</v>
      </c>
      <c r="J98" s="83">
        <f t="shared" si="12"/>
        <v>0.18779999999999999</v>
      </c>
      <c r="K98" s="76">
        <v>929</v>
      </c>
      <c r="L98" s="77" t="s">
        <v>70</v>
      </c>
      <c r="M98" s="83">
        <f t="shared" si="13"/>
        <v>9.290000000000001E-2</v>
      </c>
      <c r="N98" s="76">
        <v>757</v>
      </c>
      <c r="O98" s="77" t="s">
        <v>70</v>
      </c>
      <c r="P98" s="83">
        <f t="shared" si="14"/>
        <v>7.5700000000000003E-2</v>
      </c>
    </row>
    <row r="99" spans="1:16">
      <c r="A99" s="1">
        <f t="shared" si="15"/>
        <v>99</v>
      </c>
      <c r="B99" s="76">
        <v>250</v>
      </c>
      <c r="C99" s="77" t="s">
        <v>71</v>
      </c>
      <c r="D99" s="84">
        <f t="shared" si="10"/>
        <v>1.1363636363636364E-2</v>
      </c>
      <c r="E99" s="78">
        <v>0.64200000000000002</v>
      </c>
      <c r="F99" s="79">
        <v>0.29859999999999998</v>
      </c>
      <c r="G99" s="75">
        <f t="shared" si="11"/>
        <v>0.94059999999999999</v>
      </c>
      <c r="H99" s="76">
        <v>2090</v>
      </c>
      <c r="I99" s="77" t="s">
        <v>70</v>
      </c>
      <c r="J99" s="83">
        <f t="shared" si="12"/>
        <v>0.20899999999999999</v>
      </c>
      <c r="K99" s="76">
        <v>1002</v>
      </c>
      <c r="L99" s="77" t="s">
        <v>70</v>
      </c>
      <c r="M99" s="83">
        <f t="shared" si="13"/>
        <v>0.1002</v>
      </c>
      <c r="N99" s="76">
        <v>827</v>
      </c>
      <c r="O99" s="77" t="s">
        <v>70</v>
      </c>
      <c r="P99" s="83">
        <f t="shared" si="14"/>
        <v>8.2699999999999996E-2</v>
      </c>
    </row>
    <row r="100" spans="1:16">
      <c r="A100" s="1">
        <f t="shared" si="15"/>
        <v>100</v>
      </c>
      <c r="B100" s="76">
        <v>275</v>
      </c>
      <c r="C100" s="77" t="s">
        <v>71</v>
      </c>
      <c r="D100" s="84">
        <f t="shared" si="10"/>
        <v>1.2500000000000001E-2</v>
      </c>
      <c r="E100" s="78">
        <v>0.68859999999999999</v>
      </c>
      <c r="F100" s="79">
        <v>0.2843</v>
      </c>
      <c r="G100" s="75">
        <f t="shared" si="11"/>
        <v>0.97289999999999999</v>
      </c>
      <c r="H100" s="76">
        <v>2299</v>
      </c>
      <c r="I100" s="77" t="s">
        <v>70</v>
      </c>
      <c r="J100" s="83">
        <f t="shared" si="12"/>
        <v>0.22989999999999999</v>
      </c>
      <c r="K100" s="76">
        <v>1069</v>
      </c>
      <c r="L100" s="77" t="s">
        <v>70</v>
      </c>
      <c r="M100" s="83">
        <f t="shared" si="13"/>
        <v>0.1069</v>
      </c>
      <c r="N100" s="76">
        <v>894</v>
      </c>
      <c r="O100" s="77" t="s">
        <v>70</v>
      </c>
      <c r="P100" s="83">
        <f t="shared" si="14"/>
        <v>8.9400000000000007E-2</v>
      </c>
    </row>
    <row r="101" spans="1:16">
      <c r="A101" s="1">
        <f t="shared" si="15"/>
        <v>101</v>
      </c>
      <c r="B101" s="76">
        <v>300</v>
      </c>
      <c r="C101" s="77" t="s">
        <v>71</v>
      </c>
      <c r="D101" s="84">
        <f t="shared" ref="D101:D113" si="16">B101/1000/$C$5</f>
        <v>1.3636363636363636E-2</v>
      </c>
      <c r="E101" s="78">
        <v>0.73440000000000005</v>
      </c>
      <c r="F101" s="79">
        <v>0.27160000000000001</v>
      </c>
      <c r="G101" s="75">
        <f t="shared" si="11"/>
        <v>1.006</v>
      </c>
      <c r="H101" s="76">
        <v>2505</v>
      </c>
      <c r="I101" s="77" t="s">
        <v>70</v>
      </c>
      <c r="J101" s="83">
        <f t="shared" si="12"/>
        <v>0.2505</v>
      </c>
      <c r="K101" s="76">
        <v>1132</v>
      </c>
      <c r="L101" s="77" t="s">
        <v>70</v>
      </c>
      <c r="M101" s="83">
        <f t="shared" si="13"/>
        <v>0.1132</v>
      </c>
      <c r="N101" s="76">
        <v>958</v>
      </c>
      <c r="O101" s="77" t="s">
        <v>70</v>
      </c>
      <c r="P101" s="83">
        <f t="shared" si="14"/>
        <v>9.5799999999999996E-2</v>
      </c>
    </row>
    <row r="102" spans="1:16">
      <c r="A102" s="1">
        <f t="shared" si="15"/>
        <v>102</v>
      </c>
      <c r="B102" s="76">
        <v>325</v>
      </c>
      <c r="C102" s="77" t="s">
        <v>71</v>
      </c>
      <c r="D102" s="84">
        <f t="shared" si="16"/>
        <v>1.4772727272727272E-2</v>
      </c>
      <c r="E102" s="78">
        <v>0.77939999999999998</v>
      </c>
      <c r="F102" s="79">
        <v>0.26019999999999999</v>
      </c>
      <c r="G102" s="75">
        <f t="shared" si="11"/>
        <v>1.0396000000000001</v>
      </c>
      <c r="H102" s="76">
        <v>2706</v>
      </c>
      <c r="I102" s="77" t="s">
        <v>70</v>
      </c>
      <c r="J102" s="83">
        <f t="shared" si="12"/>
        <v>0.27060000000000001</v>
      </c>
      <c r="K102" s="76">
        <v>1191</v>
      </c>
      <c r="L102" s="77" t="s">
        <v>70</v>
      </c>
      <c r="M102" s="83">
        <f t="shared" si="13"/>
        <v>0.11910000000000001</v>
      </c>
      <c r="N102" s="76">
        <v>1019</v>
      </c>
      <c r="O102" s="77" t="s">
        <v>70</v>
      </c>
      <c r="P102" s="83">
        <f t="shared" si="14"/>
        <v>0.10189999999999999</v>
      </c>
    </row>
    <row r="103" spans="1:16">
      <c r="A103" s="1">
        <f t="shared" si="15"/>
        <v>103</v>
      </c>
      <c r="B103" s="76">
        <v>350</v>
      </c>
      <c r="C103" s="77" t="s">
        <v>71</v>
      </c>
      <c r="D103" s="84">
        <f t="shared" si="16"/>
        <v>1.5909090909090907E-2</v>
      </c>
      <c r="E103" s="78">
        <v>0.82350000000000001</v>
      </c>
      <c r="F103" s="79">
        <v>0.24979999999999999</v>
      </c>
      <c r="G103" s="75">
        <f t="shared" si="11"/>
        <v>1.0732999999999999</v>
      </c>
      <c r="H103" s="76">
        <v>2904</v>
      </c>
      <c r="I103" s="77" t="s">
        <v>70</v>
      </c>
      <c r="J103" s="83">
        <f t="shared" si="12"/>
        <v>0.29039999999999999</v>
      </c>
      <c r="K103" s="76">
        <v>1247</v>
      </c>
      <c r="L103" s="77" t="s">
        <v>70</v>
      </c>
      <c r="M103" s="83">
        <f t="shared" si="13"/>
        <v>0.12470000000000001</v>
      </c>
      <c r="N103" s="76">
        <v>1077</v>
      </c>
      <c r="O103" s="77" t="s">
        <v>70</v>
      </c>
      <c r="P103" s="83">
        <f t="shared" si="14"/>
        <v>0.10769999999999999</v>
      </c>
    </row>
    <row r="104" spans="1:16">
      <c r="A104" s="1">
        <f t="shared" si="15"/>
        <v>104</v>
      </c>
      <c r="B104" s="76">
        <v>375</v>
      </c>
      <c r="C104" s="77" t="s">
        <v>71</v>
      </c>
      <c r="D104" s="84">
        <f t="shared" si="16"/>
        <v>1.7045454545454544E-2</v>
      </c>
      <c r="E104" s="78">
        <v>0.86680000000000001</v>
      </c>
      <c r="F104" s="79">
        <v>0.24030000000000001</v>
      </c>
      <c r="G104" s="75">
        <f t="shared" si="11"/>
        <v>1.1071</v>
      </c>
      <c r="H104" s="76">
        <v>3099</v>
      </c>
      <c r="I104" s="77" t="s">
        <v>70</v>
      </c>
      <c r="J104" s="83">
        <f t="shared" si="12"/>
        <v>0.30990000000000001</v>
      </c>
      <c r="K104" s="76">
        <v>1298</v>
      </c>
      <c r="L104" s="77" t="s">
        <v>70</v>
      </c>
      <c r="M104" s="83">
        <f t="shared" si="13"/>
        <v>0.1298</v>
      </c>
      <c r="N104" s="76">
        <v>1132</v>
      </c>
      <c r="O104" s="77" t="s">
        <v>70</v>
      </c>
      <c r="P104" s="83">
        <f t="shared" si="14"/>
        <v>0.1132</v>
      </c>
    </row>
    <row r="105" spans="1:16">
      <c r="A105" s="1">
        <f t="shared" si="15"/>
        <v>105</v>
      </c>
      <c r="B105" s="76">
        <v>400</v>
      </c>
      <c r="C105" s="77" t="s">
        <v>71</v>
      </c>
      <c r="D105" s="84">
        <f t="shared" si="16"/>
        <v>1.8181818181818184E-2</v>
      </c>
      <c r="E105" s="78">
        <v>0.9093</v>
      </c>
      <c r="F105" s="79">
        <v>0.23169999999999999</v>
      </c>
      <c r="G105" s="75">
        <f t="shared" si="11"/>
        <v>1.141</v>
      </c>
      <c r="H105" s="76">
        <v>3290</v>
      </c>
      <c r="I105" s="77" t="s">
        <v>70</v>
      </c>
      <c r="J105" s="83">
        <f t="shared" si="12"/>
        <v>0.32900000000000001</v>
      </c>
      <c r="K105" s="76">
        <v>1347</v>
      </c>
      <c r="L105" s="77" t="s">
        <v>70</v>
      </c>
      <c r="M105" s="83">
        <f t="shared" si="13"/>
        <v>0.13469999999999999</v>
      </c>
      <c r="N105" s="76">
        <v>1185</v>
      </c>
      <c r="O105" s="77" t="s">
        <v>70</v>
      </c>
      <c r="P105" s="83">
        <f t="shared" si="14"/>
        <v>0.11850000000000001</v>
      </c>
    </row>
    <row r="106" spans="1:16">
      <c r="A106" s="1">
        <f t="shared" si="15"/>
        <v>106</v>
      </c>
      <c r="B106" s="76">
        <v>450</v>
      </c>
      <c r="C106" s="77" t="s">
        <v>71</v>
      </c>
      <c r="D106" s="84">
        <f t="shared" si="16"/>
        <v>2.0454545454545454E-2</v>
      </c>
      <c r="E106" s="78">
        <v>0.99209999999999998</v>
      </c>
      <c r="F106" s="79">
        <v>0.21640000000000001</v>
      </c>
      <c r="G106" s="75">
        <f t="shared" si="11"/>
        <v>1.2084999999999999</v>
      </c>
      <c r="H106" s="76">
        <v>3661</v>
      </c>
      <c r="I106" s="77" t="s">
        <v>70</v>
      </c>
      <c r="J106" s="83">
        <f t="shared" si="12"/>
        <v>0.36609999999999998</v>
      </c>
      <c r="K106" s="76">
        <v>1436</v>
      </c>
      <c r="L106" s="77" t="s">
        <v>70</v>
      </c>
      <c r="M106" s="83">
        <f t="shared" si="13"/>
        <v>0.14360000000000001</v>
      </c>
      <c r="N106" s="76">
        <v>1284</v>
      </c>
      <c r="O106" s="77" t="s">
        <v>70</v>
      </c>
      <c r="P106" s="83">
        <f t="shared" si="14"/>
        <v>0.12840000000000001</v>
      </c>
    </row>
    <row r="107" spans="1:16">
      <c r="A107" s="1">
        <f t="shared" si="15"/>
        <v>107</v>
      </c>
      <c r="B107" s="76">
        <v>500</v>
      </c>
      <c r="C107" s="77" t="s">
        <v>71</v>
      </c>
      <c r="D107" s="84">
        <f t="shared" si="16"/>
        <v>2.2727272727272728E-2</v>
      </c>
      <c r="E107" s="78">
        <v>1.0720000000000001</v>
      </c>
      <c r="F107" s="79">
        <v>0.20330000000000001</v>
      </c>
      <c r="G107" s="75">
        <f t="shared" si="11"/>
        <v>1.2753000000000001</v>
      </c>
      <c r="H107" s="76">
        <v>4020</v>
      </c>
      <c r="I107" s="77" t="s">
        <v>70</v>
      </c>
      <c r="J107" s="83">
        <f t="shared" si="12"/>
        <v>0.40199999999999997</v>
      </c>
      <c r="K107" s="76">
        <v>1515</v>
      </c>
      <c r="L107" s="77" t="s">
        <v>70</v>
      </c>
      <c r="M107" s="83">
        <f t="shared" si="13"/>
        <v>0.1515</v>
      </c>
      <c r="N107" s="76">
        <v>1375</v>
      </c>
      <c r="O107" s="77" t="s">
        <v>70</v>
      </c>
      <c r="P107" s="83">
        <f t="shared" si="14"/>
        <v>0.13750000000000001</v>
      </c>
    </row>
    <row r="108" spans="1:16">
      <c r="A108" s="1">
        <f t="shared" si="15"/>
        <v>108</v>
      </c>
      <c r="B108" s="76">
        <v>550</v>
      </c>
      <c r="C108" s="77" t="s">
        <v>71</v>
      </c>
      <c r="D108" s="84">
        <f t="shared" si="16"/>
        <v>2.5000000000000001E-2</v>
      </c>
      <c r="E108" s="78">
        <v>1.1499999999999999</v>
      </c>
      <c r="F108" s="79">
        <v>0.19189999999999999</v>
      </c>
      <c r="G108" s="75">
        <f t="shared" si="11"/>
        <v>1.3418999999999999</v>
      </c>
      <c r="H108" s="76">
        <v>4366</v>
      </c>
      <c r="I108" s="77" t="s">
        <v>70</v>
      </c>
      <c r="J108" s="83">
        <f t="shared" si="12"/>
        <v>0.43659999999999999</v>
      </c>
      <c r="K108" s="76">
        <v>1586</v>
      </c>
      <c r="L108" s="77" t="s">
        <v>70</v>
      </c>
      <c r="M108" s="83">
        <f t="shared" si="13"/>
        <v>0.15860000000000002</v>
      </c>
      <c r="N108" s="76">
        <v>1458</v>
      </c>
      <c r="O108" s="77" t="s">
        <v>70</v>
      </c>
      <c r="P108" s="83">
        <f t="shared" si="14"/>
        <v>0.14579999999999999</v>
      </c>
    </row>
    <row r="109" spans="1:16">
      <c r="A109" s="1">
        <f t="shared" si="15"/>
        <v>109</v>
      </c>
      <c r="B109" s="76">
        <v>600</v>
      </c>
      <c r="C109" s="77" t="s">
        <v>71</v>
      </c>
      <c r="D109" s="84">
        <f t="shared" si="16"/>
        <v>2.7272727272727271E-2</v>
      </c>
      <c r="E109" s="78">
        <v>1.2250000000000001</v>
      </c>
      <c r="F109" s="79">
        <v>0.18179999999999999</v>
      </c>
      <c r="G109" s="75">
        <f t="shared" si="11"/>
        <v>1.4068000000000001</v>
      </c>
      <c r="H109" s="76">
        <v>4700</v>
      </c>
      <c r="I109" s="77" t="s">
        <v>70</v>
      </c>
      <c r="J109" s="83">
        <f t="shared" si="12"/>
        <v>0.47000000000000003</v>
      </c>
      <c r="K109" s="76">
        <v>1649</v>
      </c>
      <c r="L109" s="77" t="s">
        <v>70</v>
      </c>
      <c r="M109" s="83">
        <f t="shared" si="13"/>
        <v>0.16489999999999999</v>
      </c>
      <c r="N109" s="76">
        <v>1536</v>
      </c>
      <c r="O109" s="77" t="s">
        <v>70</v>
      </c>
      <c r="P109" s="83">
        <f t="shared" si="14"/>
        <v>0.15360000000000001</v>
      </c>
    </row>
    <row r="110" spans="1:16">
      <c r="A110" s="1">
        <f t="shared" si="15"/>
        <v>110</v>
      </c>
      <c r="B110" s="76">
        <v>650</v>
      </c>
      <c r="C110" s="77" t="s">
        <v>71</v>
      </c>
      <c r="D110" s="84">
        <f t="shared" si="16"/>
        <v>2.9545454545454545E-2</v>
      </c>
      <c r="E110" s="78">
        <v>1.2989999999999999</v>
      </c>
      <c r="F110" s="79">
        <v>0.17299999999999999</v>
      </c>
      <c r="G110" s="75">
        <f t="shared" si="11"/>
        <v>1.472</v>
      </c>
      <c r="H110" s="76">
        <v>5023</v>
      </c>
      <c r="I110" s="77" t="s">
        <v>70</v>
      </c>
      <c r="J110" s="83">
        <f t="shared" si="12"/>
        <v>0.50229999999999997</v>
      </c>
      <c r="K110" s="76">
        <v>1707</v>
      </c>
      <c r="L110" s="77" t="s">
        <v>70</v>
      </c>
      <c r="M110" s="83">
        <f t="shared" si="13"/>
        <v>0.17070000000000002</v>
      </c>
      <c r="N110" s="76">
        <v>1607</v>
      </c>
      <c r="O110" s="77" t="s">
        <v>70</v>
      </c>
      <c r="P110" s="83">
        <f t="shared" si="14"/>
        <v>0.16070000000000001</v>
      </c>
    </row>
    <row r="111" spans="1:16">
      <c r="A111" s="1">
        <f t="shared" si="15"/>
        <v>111</v>
      </c>
      <c r="B111" s="76">
        <v>700</v>
      </c>
      <c r="C111" s="77" t="s">
        <v>71</v>
      </c>
      <c r="D111" s="84">
        <f t="shared" si="16"/>
        <v>3.1818181818181815E-2</v>
      </c>
      <c r="E111" s="78">
        <v>1.371</v>
      </c>
      <c r="F111" s="79">
        <v>0.16500000000000001</v>
      </c>
      <c r="G111" s="75">
        <f t="shared" si="11"/>
        <v>1.536</v>
      </c>
      <c r="H111" s="76">
        <v>5336</v>
      </c>
      <c r="I111" s="77" t="s">
        <v>70</v>
      </c>
      <c r="J111" s="83">
        <f t="shared" si="12"/>
        <v>0.53360000000000007</v>
      </c>
      <c r="K111" s="76">
        <v>1760</v>
      </c>
      <c r="L111" s="77" t="s">
        <v>70</v>
      </c>
      <c r="M111" s="83">
        <f t="shared" si="13"/>
        <v>0.17599999999999999</v>
      </c>
      <c r="N111" s="76">
        <v>1674</v>
      </c>
      <c r="O111" s="77" t="s">
        <v>70</v>
      </c>
      <c r="P111" s="83">
        <f t="shared" si="14"/>
        <v>0.16739999999999999</v>
      </c>
    </row>
    <row r="112" spans="1:16">
      <c r="A112" s="1">
        <f t="shared" si="15"/>
        <v>112</v>
      </c>
      <c r="B112" s="76">
        <v>800</v>
      </c>
      <c r="C112" s="77" t="s">
        <v>71</v>
      </c>
      <c r="D112" s="84">
        <f t="shared" si="16"/>
        <v>3.6363636363636369E-2</v>
      </c>
      <c r="E112" s="78">
        <v>1.51</v>
      </c>
      <c r="F112" s="79">
        <v>0.15140000000000001</v>
      </c>
      <c r="G112" s="75">
        <f t="shared" si="11"/>
        <v>1.6614</v>
      </c>
      <c r="H112" s="76">
        <v>5934</v>
      </c>
      <c r="I112" s="77" t="s">
        <v>70</v>
      </c>
      <c r="J112" s="83">
        <f t="shared" si="12"/>
        <v>0.59340000000000004</v>
      </c>
      <c r="K112" s="76">
        <v>1852</v>
      </c>
      <c r="L112" s="77" t="s">
        <v>70</v>
      </c>
      <c r="M112" s="83">
        <f t="shared" si="13"/>
        <v>0.1852</v>
      </c>
      <c r="N112" s="76">
        <v>1794</v>
      </c>
      <c r="O112" s="77" t="s">
        <v>70</v>
      </c>
      <c r="P112" s="83">
        <f t="shared" si="14"/>
        <v>0.1794</v>
      </c>
    </row>
    <row r="113" spans="1:16">
      <c r="A113" s="1">
        <f t="shared" si="15"/>
        <v>113</v>
      </c>
      <c r="B113" s="76">
        <v>900</v>
      </c>
      <c r="C113" s="77" t="s">
        <v>71</v>
      </c>
      <c r="D113" s="84">
        <f t="shared" si="16"/>
        <v>4.0909090909090909E-2</v>
      </c>
      <c r="E113" s="78">
        <v>1.6439999999999999</v>
      </c>
      <c r="F113" s="79">
        <v>0.1401</v>
      </c>
      <c r="G113" s="75">
        <f t="shared" si="11"/>
        <v>1.7841</v>
      </c>
      <c r="H113" s="76">
        <v>6499</v>
      </c>
      <c r="I113" s="77" t="s">
        <v>70</v>
      </c>
      <c r="J113" s="83">
        <f t="shared" si="12"/>
        <v>0.64989999999999992</v>
      </c>
      <c r="K113" s="76">
        <v>1930</v>
      </c>
      <c r="L113" s="77" t="s">
        <v>70</v>
      </c>
      <c r="M113" s="83">
        <f t="shared" si="13"/>
        <v>0.193</v>
      </c>
      <c r="N113" s="76">
        <v>1900</v>
      </c>
      <c r="O113" s="77" t="s">
        <v>70</v>
      </c>
      <c r="P113" s="83">
        <f t="shared" si="14"/>
        <v>0.19</v>
      </c>
    </row>
    <row r="114" spans="1:16">
      <c r="A114" s="1">
        <f t="shared" si="15"/>
        <v>114</v>
      </c>
      <c r="B114" s="76">
        <v>1</v>
      </c>
      <c r="C114" s="111" t="s">
        <v>73</v>
      </c>
      <c r="D114" s="84">
        <f t="shared" ref="D114:D145" si="17">B114/$C$5</f>
        <v>4.5454545454545456E-2</v>
      </c>
      <c r="E114" s="78">
        <v>1.774</v>
      </c>
      <c r="F114" s="79">
        <v>0.13059999999999999</v>
      </c>
      <c r="G114" s="75">
        <f t="shared" si="11"/>
        <v>1.9046000000000001</v>
      </c>
      <c r="H114" s="76">
        <v>7033</v>
      </c>
      <c r="I114" s="77" t="s">
        <v>70</v>
      </c>
      <c r="J114" s="83">
        <f t="shared" si="12"/>
        <v>0.70330000000000004</v>
      </c>
      <c r="K114" s="76">
        <v>1996</v>
      </c>
      <c r="L114" s="77" t="s">
        <v>70</v>
      </c>
      <c r="M114" s="83">
        <f t="shared" si="13"/>
        <v>0.1996</v>
      </c>
      <c r="N114" s="76">
        <v>1994</v>
      </c>
      <c r="O114" s="77" t="s">
        <v>70</v>
      </c>
      <c r="P114" s="83">
        <f t="shared" si="14"/>
        <v>0.19939999999999999</v>
      </c>
    </row>
    <row r="115" spans="1:16">
      <c r="A115" s="1">
        <f t="shared" si="15"/>
        <v>115</v>
      </c>
      <c r="B115" s="76">
        <v>1.1000000000000001</v>
      </c>
      <c r="C115" s="77" t="s">
        <v>73</v>
      </c>
      <c r="D115" s="84">
        <f t="shared" si="17"/>
        <v>0.05</v>
      </c>
      <c r="E115" s="78">
        <v>1.9</v>
      </c>
      <c r="F115" s="79">
        <v>0.12239999999999999</v>
      </c>
      <c r="G115" s="75">
        <f t="shared" si="11"/>
        <v>2.0223999999999998</v>
      </c>
      <c r="H115" s="76">
        <v>7541</v>
      </c>
      <c r="I115" s="77" t="s">
        <v>70</v>
      </c>
      <c r="J115" s="83">
        <f t="shared" si="12"/>
        <v>0.75409999999999999</v>
      </c>
      <c r="K115" s="76">
        <v>2054</v>
      </c>
      <c r="L115" s="77" t="s">
        <v>70</v>
      </c>
      <c r="M115" s="83">
        <f t="shared" si="13"/>
        <v>0.20539999999999997</v>
      </c>
      <c r="N115" s="76">
        <v>2078</v>
      </c>
      <c r="O115" s="77" t="s">
        <v>70</v>
      </c>
      <c r="P115" s="83">
        <f t="shared" si="14"/>
        <v>0.20779999999999998</v>
      </c>
    </row>
    <row r="116" spans="1:16">
      <c r="A116" s="1">
        <f t="shared" si="15"/>
        <v>116</v>
      </c>
      <c r="B116" s="76">
        <v>1.2</v>
      </c>
      <c r="C116" s="77" t="s">
        <v>73</v>
      </c>
      <c r="D116" s="84">
        <f t="shared" si="17"/>
        <v>5.4545454545454543E-2</v>
      </c>
      <c r="E116" s="78">
        <v>2.0230000000000001</v>
      </c>
      <c r="F116" s="79">
        <v>0.1153</v>
      </c>
      <c r="G116" s="75">
        <f t="shared" si="11"/>
        <v>2.1383000000000001</v>
      </c>
      <c r="H116" s="76">
        <v>8026</v>
      </c>
      <c r="I116" s="77" t="s">
        <v>70</v>
      </c>
      <c r="J116" s="83">
        <f t="shared" si="12"/>
        <v>0.80259999999999998</v>
      </c>
      <c r="K116" s="76">
        <v>2105</v>
      </c>
      <c r="L116" s="77" t="s">
        <v>70</v>
      </c>
      <c r="M116" s="83">
        <f t="shared" ref="M116:M147" si="18">K116/1000/10</f>
        <v>0.21049999999999999</v>
      </c>
      <c r="N116" s="76">
        <v>2154</v>
      </c>
      <c r="O116" s="77" t="s">
        <v>70</v>
      </c>
      <c r="P116" s="83">
        <f t="shared" ref="P116:P147" si="19">N116/1000/10</f>
        <v>0.21539999999999998</v>
      </c>
    </row>
    <row r="117" spans="1:16">
      <c r="A117" s="1">
        <f t="shared" si="15"/>
        <v>117</v>
      </c>
      <c r="B117" s="76">
        <v>1.3</v>
      </c>
      <c r="C117" s="77" t="s">
        <v>73</v>
      </c>
      <c r="D117" s="84">
        <f t="shared" si="17"/>
        <v>5.909090909090909E-2</v>
      </c>
      <c r="E117" s="78">
        <v>2.1419999999999999</v>
      </c>
      <c r="F117" s="79">
        <v>0.1091</v>
      </c>
      <c r="G117" s="75">
        <f t="shared" si="11"/>
        <v>2.2511000000000001</v>
      </c>
      <c r="H117" s="76">
        <v>8489</v>
      </c>
      <c r="I117" s="77" t="s">
        <v>70</v>
      </c>
      <c r="J117" s="83">
        <f t="shared" si="12"/>
        <v>0.8489000000000001</v>
      </c>
      <c r="K117" s="76">
        <v>2150</v>
      </c>
      <c r="L117" s="77" t="s">
        <v>70</v>
      </c>
      <c r="M117" s="83">
        <f t="shared" si="18"/>
        <v>0.215</v>
      </c>
      <c r="N117" s="76">
        <v>2222</v>
      </c>
      <c r="O117" s="77" t="s">
        <v>70</v>
      </c>
      <c r="P117" s="83">
        <f t="shared" si="19"/>
        <v>0.22220000000000001</v>
      </c>
    </row>
    <row r="118" spans="1:16">
      <c r="A118" s="1">
        <f t="shared" si="15"/>
        <v>118</v>
      </c>
      <c r="B118" s="76">
        <v>1.4</v>
      </c>
      <c r="C118" s="77" t="s">
        <v>73</v>
      </c>
      <c r="D118" s="84">
        <f t="shared" si="17"/>
        <v>6.363636363636363E-2</v>
      </c>
      <c r="E118" s="78">
        <v>2.2589999999999999</v>
      </c>
      <c r="F118" s="79">
        <v>0.1036</v>
      </c>
      <c r="G118" s="75">
        <f t="shared" si="11"/>
        <v>2.3626</v>
      </c>
      <c r="H118" s="76">
        <v>8933</v>
      </c>
      <c r="I118" s="77" t="s">
        <v>70</v>
      </c>
      <c r="J118" s="83">
        <f t="shared" si="12"/>
        <v>0.89329999999999998</v>
      </c>
      <c r="K118" s="76">
        <v>2189</v>
      </c>
      <c r="L118" s="77" t="s">
        <v>70</v>
      </c>
      <c r="M118" s="83">
        <f t="shared" si="18"/>
        <v>0.21890000000000001</v>
      </c>
      <c r="N118" s="76">
        <v>2285</v>
      </c>
      <c r="O118" s="77" t="s">
        <v>70</v>
      </c>
      <c r="P118" s="83">
        <f t="shared" si="19"/>
        <v>0.22850000000000001</v>
      </c>
    </row>
    <row r="119" spans="1:16">
      <c r="A119" s="1">
        <f t="shared" si="15"/>
        <v>119</v>
      </c>
      <c r="B119" s="76">
        <v>1.5</v>
      </c>
      <c r="C119" s="77" t="s">
        <v>73</v>
      </c>
      <c r="D119" s="84">
        <f t="shared" si="17"/>
        <v>6.8181818181818177E-2</v>
      </c>
      <c r="E119" s="78">
        <v>2.3730000000000002</v>
      </c>
      <c r="F119" s="79">
        <v>9.8699999999999996E-2</v>
      </c>
      <c r="G119" s="75">
        <f t="shared" si="11"/>
        <v>2.4717000000000002</v>
      </c>
      <c r="H119" s="76">
        <v>9359</v>
      </c>
      <c r="I119" s="77" t="s">
        <v>70</v>
      </c>
      <c r="J119" s="83">
        <f t="shared" si="12"/>
        <v>0.93589999999999995</v>
      </c>
      <c r="K119" s="76">
        <v>2225</v>
      </c>
      <c r="L119" s="77" t="s">
        <v>70</v>
      </c>
      <c r="M119" s="83">
        <f t="shared" si="18"/>
        <v>0.2225</v>
      </c>
      <c r="N119" s="76">
        <v>2342</v>
      </c>
      <c r="O119" s="77" t="s">
        <v>70</v>
      </c>
      <c r="P119" s="83">
        <f t="shared" si="19"/>
        <v>0.23420000000000002</v>
      </c>
    </row>
    <row r="120" spans="1:16">
      <c r="A120" s="1">
        <f t="shared" si="15"/>
        <v>120</v>
      </c>
      <c r="B120" s="76">
        <v>1.6</v>
      </c>
      <c r="C120" s="77" t="s">
        <v>73</v>
      </c>
      <c r="D120" s="84">
        <f t="shared" si="17"/>
        <v>7.2727272727272738E-2</v>
      </c>
      <c r="E120" s="78">
        <v>2.4849999999999999</v>
      </c>
      <c r="F120" s="79">
        <v>9.4289999999999999E-2</v>
      </c>
      <c r="G120" s="75">
        <f t="shared" si="11"/>
        <v>2.5792899999999999</v>
      </c>
      <c r="H120" s="76">
        <v>9769</v>
      </c>
      <c r="I120" s="77" t="s">
        <v>70</v>
      </c>
      <c r="J120" s="83">
        <f t="shared" si="12"/>
        <v>0.97689999999999999</v>
      </c>
      <c r="K120" s="76">
        <v>2257</v>
      </c>
      <c r="L120" s="77" t="s">
        <v>70</v>
      </c>
      <c r="M120" s="83">
        <f t="shared" si="18"/>
        <v>0.22570000000000001</v>
      </c>
      <c r="N120" s="76">
        <v>2395</v>
      </c>
      <c r="O120" s="77" t="s">
        <v>70</v>
      </c>
      <c r="P120" s="83">
        <f t="shared" si="19"/>
        <v>0.23949999999999999</v>
      </c>
    </row>
    <row r="121" spans="1:16">
      <c r="A121" s="1">
        <f t="shared" si="15"/>
        <v>121</v>
      </c>
      <c r="B121" s="76">
        <v>1.7</v>
      </c>
      <c r="C121" s="77" t="s">
        <v>73</v>
      </c>
      <c r="D121" s="84">
        <f t="shared" si="17"/>
        <v>7.7272727272727271E-2</v>
      </c>
      <c r="E121" s="78">
        <v>2.5939999999999999</v>
      </c>
      <c r="F121" s="79">
        <v>9.0289999999999995E-2</v>
      </c>
      <c r="G121" s="75">
        <f t="shared" si="11"/>
        <v>2.6842899999999998</v>
      </c>
      <c r="H121" s="76">
        <v>1.02</v>
      </c>
      <c r="I121" s="111" t="s">
        <v>72</v>
      </c>
      <c r="J121" s="64">
        <f t="shared" ref="J121:J152" si="20">H121</f>
        <v>1.02</v>
      </c>
      <c r="K121" s="76">
        <v>2285</v>
      </c>
      <c r="L121" s="77" t="s">
        <v>70</v>
      </c>
      <c r="M121" s="83">
        <f t="shared" si="18"/>
        <v>0.22850000000000001</v>
      </c>
      <c r="N121" s="76">
        <v>2444</v>
      </c>
      <c r="O121" s="77" t="s">
        <v>70</v>
      </c>
      <c r="P121" s="83">
        <f t="shared" si="19"/>
        <v>0.24440000000000001</v>
      </c>
    </row>
    <row r="122" spans="1:16">
      <c r="A122" s="1">
        <f t="shared" si="15"/>
        <v>122</v>
      </c>
      <c r="B122" s="76">
        <v>1.8</v>
      </c>
      <c r="C122" s="77" t="s">
        <v>73</v>
      </c>
      <c r="D122" s="84">
        <f t="shared" si="17"/>
        <v>8.1818181818181818E-2</v>
      </c>
      <c r="E122" s="78">
        <v>2.7</v>
      </c>
      <c r="F122" s="79">
        <v>8.6660000000000001E-2</v>
      </c>
      <c r="G122" s="75">
        <f t="shared" si="11"/>
        <v>2.7866600000000004</v>
      </c>
      <c r="H122" s="76">
        <v>1.05</v>
      </c>
      <c r="I122" s="77" t="s">
        <v>72</v>
      </c>
      <c r="J122" s="64">
        <f t="shared" si="20"/>
        <v>1.05</v>
      </c>
      <c r="K122" s="76">
        <v>2312</v>
      </c>
      <c r="L122" s="77" t="s">
        <v>70</v>
      </c>
      <c r="M122" s="83">
        <f t="shared" si="18"/>
        <v>0.23119999999999999</v>
      </c>
      <c r="N122" s="76">
        <v>2489</v>
      </c>
      <c r="O122" s="77" t="s">
        <v>70</v>
      </c>
      <c r="P122" s="83">
        <f t="shared" si="19"/>
        <v>0.24889999999999998</v>
      </c>
    </row>
    <row r="123" spans="1:16">
      <c r="A123" s="1">
        <f t="shared" si="15"/>
        <v>123</v>
      </c>
      <c r="B123" s="76">
        <v>2</v>
      </c>
      <c r="C123" s="77" t="s">
        <v>73</v>
      </c>
      <c r="D123" s="84">
        <f t="shared" si="17"/>
        <v>9.0909090909090912E-2</v>
      </c>
      <c r="E123" s="78">
        <v>2.907</v>
      </c>
      <c r="F123" s="79">
        <v>8.0299999999999996E-2</v>
      </c>
      <c r="G123" s="75">
        <f t="shared" si="11"/>
        <v>2.9872999999999998</v>
      </c>
      <c r="H123" s="76">
        <v>1.1299999999999999</v>
      </c>
      <c r="I123" s="77" t="s">
        <v>72</v>
      </c>
      <c r="J123" s="64">
        <f t="shared" si="20"/>
        <v>1.1299999999999999</v>
      </c>
      <c r="K123" s="76">
        <v>2359</v>
      </c>
      <c r="L123" s="77" t="s">
        <v>70</v>
      </c>
      <c r="M123" s="83">
        <f t="shared" si="18"/>
        <v>0.2359</v>
      </c>
      <c r="N123" s="76">
        <v>2570</v>
      </c>
      <c r="O123" s="77" t="s">
        <v>70</v>
      </c>
      <c r="P123" s="83">
        <f t="shared" si="19"/>
        <v>0.25700000000000001</v>
      </c>
    </row>
    <row r="124" spans="1:16">
      <c r="A124" s="1">
        <f t="shared" si="15"/>
        <v>124</v>
      </c>
      <c r="B124" s="76">
        <v>2.25</v>
      </c>
      <c r="C124" s="77" t="s">
        <v>73</v>
      </c>
      <c r="D124" s="84">
        <f t="shared" si="17"/>
        <v>0.10227272727272728</v>
      </c>
      <c r="E124" s="78">
        <v>3.153</v>
      </c>
      <c r="F124" s="79">
        <v>7.3669999999999999E-2</v>
      </c>
      <c r="G124" s="75">
        <f t="shared" si="11"/>
        <v>3.2266699999999999</v>
      </c>
      <c r="H124" s="76">
        <v>1.21</v>
      </c>
      <c r="I124" s="77" t="s">
        <v>72</v>
      </c>
      <c r="J124" s="64">
        <f t="shared" si="20"/>
        <v>1.21</v>
      </c>
      <c r="K124" s="76">
        <v>2408</v>
      </c>
      <c r="L124" s="77" t="s">
        <v>70</v>
      </c>
      <c r="M124" s="83">
        <f t="shared" si="18"/>
        <v>0.24079999999999999</v>
      </c>
      <c r="N124" s="76">
        <v>2658</v>
      </c>
      <c r="O124" s="77" t="s">
        <v>70</v>
      </c>
      <c r="P124" s="83">
        <f t="shared" si="19"/>
        <v>0.26579999999999998</v>
      </c>
    </row>
    <row r="125" spans="1:16">
      <c r="A125" s="1">
        <f t="shared" si="15"/>
        <v>125</v>
      </c>
      <c r="B125" s="66">
        <v>2.5</v>
      </c>
      <c r="C125" s="67" t="s">
        <v>73</v>
      </c>
      <c r="D125" s="84">
        <f t="shared" si="17"/>
        <v>0.11363636363636363</v>
      </c>
      <c r="E125" s="78">
        <v>3.3860000000000001</v>
      </c>
      <c r="F125" s="79">
        <v>6.8150000000000002E-2</v>
      </c>
      <c r="G125" s="75">
        <f t="shared" si="11"/>
        <v>3.4541500000000003</v>
      </c>
      <c r="H125" s="76">
        <v>1.29</v>
      </c>
      <c r="I125" s="77" t="s">
        <v>72</v>
      </c>
      <c r="J125" s="64">
        <f t="shared" si="20"/>
        <v>1.29</v>
      </c>
      <c r="K125" s="76">
        <v>2449</v>
      </c>
      <c r="L125" s="77" t="s">
        <v>70</v>
      </c>
      <c r="M125" s="83">
        <f t="shared" si="18"/>
        <v>0.24489999999999998</v>
      </c>
      <c r="N125" s="76">
        <v>2733</v>
      </c>
      <c r="O125" s="77" t="s">
        <v>70</v>
      </c>
      <c r="P125" s="83">
        <f t="shared" si="19"/>
        <v>0.27329999999999999</v>
      </c>
    </row>
    <row r="126" spans="1:16">
      <c r="A126" s="1">
        <f t="shared" si="15"/>
        <v>126</v>
      </c>
      <c r="B126" s="66">
        <v>2.75</v>
      </c>
      <c r="C126" s="67" t="s">
        <v>73</v>
      </c>
      <c r="D126" s="84">
        <f t="shared" si="17"/>
        <v>0.125</v>
      </c>
      <c r="E126" s="78">
        <v>3.6070000000000002</v>
      </c>
      <c r="F126" s="79">
        <v>6.3479999999999995E-2</v>
      </c>
      <c r="G126" s="75">
        <f t="shared" si="11"/>
        <v>3.6704800000000004</v>
      </c>
      <c r="H126" s="66">
        <v>1.37</v>
      </c>
      <c r="I126" s="67" t="s">
        <v>72</v>
      </c>
      <c r="J126" s="64">
        <f t="shared" si="20"/>
        <v>1.37</v>
      </c>
      <c r="K126" s="66">
        <v>2483</v>
      </c>
      <c r="L126" s="67" t="s">
        <v>70</v>
      </c>
      <c r="M126" s="83">
        <f t="shared" si="18"/>
        <v>0.24830000000000002</v>
      </c>
      <c r="N126" s="66">
        <v>2799</v>
      </c>
      <c r="O126" s="67" t="s">
        <v>70</v>
      </c>
      <c r="P126" s="83">
        <f t="shared" si="19"/>
        <v>0.27989999999999998</v>
      </c>
    </row>
    <row r="127" spans="1:16">
      <c r="A127" s="1">
        <f t="shared" si="15"/>
        <v>127</v>
      </c>
      <c r="B127" s="66">
        <v>3</v>
      </c>
      <c r="C127" s="67" t="s">
        <v>73</v>
      </c>
      <c r="D127" s="84">
        <f t="shared" si="17"/>
        <v>0.13636363636363635</v>
      </c>
      <c r="E127" s="78">
        <v>3.8159999999999998</v>
      </c>
      <c r="F127" s="79">
        <v>5.9470000000000002E-2</v>
      </c>
      <c r="G127" s="75">
        <f t="shared" si="11"/>
        <v>3.87547</v>
      </c>
      <c r="H127" s="66">
        <v>1.44</v>
      </c>
      <c r="I127" s="67" t="s">
        <v>72</v>
      </c>
      <c r="J127" s="64">
        <f t="shared" si="20"/>
        <v>1.44</v>
      </c>
      <c r="K127" s="66">
        <v>2513</v>
      </c>
      <c r="L127" s="67" t="s">
        <v>70</v>
      </c>
      <c r="M127" s="83">
        <f t="shared" si="18"/>
        <v>0.25129999999999997</v>
      </c>
      <c r="N127" s="66">
        <v>2857</v>
      </c>
      <c r="O127" s="67" t="s">
        <v>70</v>
      </c>
      <c r="P127" s="83">
        <f t="shared" si="19"/>
        <v>0.28570000000000001</v>
      </c>
    </row>
    <row r="128" spans="1:16">
      <c r="A128" s="1">
        <f t="shared" si="15"/>
        <v>128</v>
      </c>
      <c r="B128" s="76">
        <v>3.25</v>
      </c>
      <c r="C128" s="77" t="s">
        <v>73</v>
      </c>
      <c r="D128" s="84">
        <f t="shared" si="17"/>
        <v>0.14772727272727273</v>
      </c>
      <c r="E128" s="78">
        <v>4.0140000000000002</v>
      </c>
      <c r="F128" s="79">
        <v>5.5980000000000002E-2</v>
      </c>
      <c r="G128" s="75">
        <f t="shared" si="11"/>
        <v>4.0699800000000002</v>
      </c>
      <c r="H128" s="76">
        <v>1.51</v>
      </c>
      <c r="I128" s="77" t="s">
        <v>72</v>
      </c>
      <c r="J128" s="64">
        <f t="shared" si="20"/>
        <v>1.51</v>
      </c>
      <c r="K128" s="66">
        <v>2539</v>
      </c>
      <c r="L128" s="67" t="s">
        <v>70</v>
      </c>
      <c r="M128" s="83">
        <f t="shared" si="18"/>
        <v>0.25390000000000001</v>
      </c>
      <c r="N128" s="66">
        <v>2910</v>
      </c>
      <c r="O128" s="67" t="s">
        <v>70</v>
      </c>
      <c r="P128" s="83">
        <f t="shared" si="19"/>
        <v>0.29100000000000004</v>
      </c>
    </row>
    <row r="129" spans="1:16">
      <c r="A129" s="1">
        <f t="shared" si="15"/>
        <v>129</v>
      </c>
      <c r="B129" s="76">
        <v>3.5</v>
      </c>
      <c r="C129" s="77" t="s">
        <v>73</v>
      </c>
      <c r="D129" s="84">
        <f t="shared" si="17"/>
        <v>0.15909090909090909</v>
      </c>
      <c r="E129" s="78">
        <v>4.2009999999999996</v>
      </c>
      <c r="F129" s="79">
        <v>5.2920000000000002E-2</v>
      </c>
      <c r="G129" s="75">
        <f t="shared" si="11"/>
        <v>4.2539199999999999</v>
      </c>
      <c r="H129" s="76">
        <v>1.57</v>
      </c>
      <c r="I129" s="77" t="s">
        <v>72</v>
      </c>
      <c r="J129" s="64">
        <f t="shared" si="20"/>
        <v>1.57</v>
      </c>
      <c r="K129" s="66">
        <v>2562</v>
      </c>
      <c r="L129" s="67" t="s">
        <v>70</v>
      </c>
      <c r="M129" s="83">
        <f t="shared" si="18"/>
        <v>0.25619999999999998</v>
      </c>
      <c r="N129" s="66">
        <v>2956</v>
      </c>
      <c r="O129" s="67" t="s">
        <v>70</v>
      </c>
      <c r="P129" s="83">
        <f t="shared" si="19"/>
        <v>0.29559999999999997</v>
      </c>
    </row>
    <row r="130" spans="1:16">
      <c r="A130" s="1">
        <f t="shared" si="15"/>
        <v>130</v>
      </c>
      <c r="B130" s="76">
        <v>3.75</v>
      </c>
      <c r="C130" s="77" t="s">
        <v>73</v>
      </c>
      <c r="D130" s="84">
        <f t="shared" si="17"/>
        <v>0.17045454545454544</v>
      </c>
      <c r="E130" s="78">
        <v>4.3780000000000001</v>
      </c>
      <c r="F130" s="79">
        <v>5.0200000000000002E-2</v>
      </c>
      <c r="G130" s="75">
        <f t="shared" si="11"/>
        <v>4.4282000000000004</v>
      </c>
      <c r="H130" s="76">
        <v>1.64</v>
      </c>
      <c r="I130" s="77" t="s">
        <v>72</v>
      </c>
      <c r="J130" s="64">
        <f t="shared" si="20"/>
        <v>1.64</v>
      </c>
      <c r="K130" s="66">
        <v>2582</v>
      </c>
      <c r="L130" s="67" t="s">
        <v>70</v>
      </c>
      <c r="M130" s="83">
        <f t="shared" si="18"/>
        <v>0.25819999999999999</v>
      </c>
      <c r="N130" s="66">
        <v>2999</v>
      </c>
      <c r="O130" s="67" t="s">
        <v>70</v>
      </c>
      <c r="P130" s="83">
        <f t="shared" si="19"/>
        <v>0.2999</v>
      </c>
    </row>
    <row r="131" spans="1:16">
      <c r="A131" s="1">
        <f t="shared" si="15"/>
        <v>131</v>
      </c>
      <c r="B131" s="76">
        <v>4</v>
      </c>
      <c r="C131" s="77" t="s">
        <v>73</v>
      </c>
      <c r="D131" s="84">
        <f t="shared" si="17"/>
        <v>0.18181818181818182</v>
      </c>
      <c r="E131" s="78">
        <v>4.5439999999999996</v>
      </c>
      <c r="F131" s="79">
        <v>4.7780000000000003E-2</v>
      </c>
      <c r="G131" s="75">
        <f t="shared" si="11"/>
        <v>4.59178</v>
      </c>
      <c r="H131" s="76">
        <v>1.7</v>
      </c>
      <c r="I131" s="77" t="s">
        <v>72</v>
      </c>
      <c r="J131" s="64">
        <f t="shared" si="20"/>
        <v>1.7</v>
      </c>
      <c r="K131" s="66">
        <v>2601</v>
      </c>
      <c r="L131" s="67" t="s">
        <v>70</v>
      </c>
      <c r="M131" s="83">
        <f t="shared" si="18"/>
        <v>0.2601</v>
      </c>
      <c r="N131" s="66">
        <v>3038</v>
      </c>
      <c r="O131" s="67" t="s">
        <v>70</v>
      </c>
      <c r="P131" s="83">
        <f t="shared" si="19"/>
        <v>0.30379999999999996</v>
      </c>
    </row>
    <row r="132" spans="1:16">
      <c r="A132" s="1">
        <f t="shared" si="15"/>
        <v>132</v>
      </c>
      <c r="B132" s="76">
        <v>4.5</v>
      </c>
      <c r="C132" s="77" t="s">
        <v>73</v>
      </c>
      <c r="D132" s="84">
        <f t="shared" si="17"/>
        <v>0.20454545454545456</v>
      </c>
      <c r="E132" s="78">
        <v>4.851</v>
      </c>
      <c r="F132" s="79">
        <v>4.3630000000000002E-2</v>
      </c>
      <c r="G132" s="75">
        <f t="shared" si="11"/>
        <v>4.8946300000000003</v>
      </c>
      <c r="H132" s="76">
        <v>1.81</v>
      </c>
      <c r="I132" s="77" t="s">
        <v>72</v>
      </c>
      <c r="J132" s="64">
        <f t="shared" si="20"/>
        <v>1.81</v>
      </c>
      <c r="K132" s="66">
        <v>2635</v>
      </c>
      <c r="L132" s="67" t="s">
        <v>70</v>
      </c>
      <c r="M132" s="83">
        <f t="shared" si="18"/>
        <v>0.26349999999999996</v>
      </c>
      <c r="N132" s="66">
        <v>3107</v>
      </c>
      <c r="O132" s="67" t="s">
        <v>70</v>
      </c>
      <c r="P132" s="83">
        <f t="shared" si="19"/>
        <v>0.31070000000000003</v>
      </c>
    </row>
    <row r="133" spans="1:16">
      <c r="A133" s="1">
        <f t="shared" si="15"/>
        <v>133</v>
      </c>
      <c r="B133" s="76">
        <v>5</v>
      </c>
      <c r="C133" s="77" t="s">
        <v>73</v>
      </c>
      <c r="D133" s="84">
        <f t="shared" si="17"/>
        <v>0.22727272727272727</v>
      </c>
      <c r="E133" s="78">
        <v>5.1230000000000002</v>
      </c>
      <c r="F133" s="79">
        <v>4.02E-2</v>
      </c>
      <c r="G133" s="75">
        <f t="shared" si="11"/>
        <v>5.1631999999999998</v>
      </c>
      <c r="H133" s="76">
        <v>1.92</v>
      </c>
      <c r="I133" s="77" t="s">
        <v>72</v>
      </c>
      <c r="J133" s="64">
        <f t="shared" si="20"/>
        <v>1.92</v>
      </c>
      <c r="K133" s="66">
        <v>2663</v>
      </c>
      <c r="L133" s="67" t="s">
        <v>70</v>
      </c>
      <c r="M133" s="83">
        <f t="shared" si="18"/>
        <v>0.26629999999999998</v>
      </c>
      <c r="N133" s="66">
        <v>3167</v>
      </c>
      <c r="O133" s="67" t="s">
        <v>70</v>
      </c>
      <c r="P133" s="83">
        <f t="shared" si="19"/>
        <v>0.31669999999999998</v>
      </c>
    </row>
    <row r="134" spans="1:16">
      <c r="A134" s="1">
        <f t="shared" si="15"/>
        <v>134</v>
      </c>
      <c r="B134" s="76">
        <v>5.5</v>
      </c>
      <c r="C134" s="77" t="s">
        <v>73</v>
      </c>
      <c r="D134" s="84">
        <f t="shared" si="17"/>
        <v>0.25</v>
      </c>
      <c r="E134" s="78">
        <v>5.3659999999999997</v>
      </c>
      <c r="F134" s="79">
        <v>3.7310000000000003E-2</v>
      </c>
      <c r="G134" s="75">
        <f t="shared" si="11"/>
        <v>5.4033099999999994</v>
      </c>
      <c r="H134" s="76">
        <v>2.02</v>
      </c>
      <c r="I134" s="77" t="s">
        <v>72</v>
      </c>
      <c r="J134" s="64">
        <f t="shared" si="20"/>
        <v>2.02</v>
      </c>
      <c r="K134" s="66">
        <v>2688</v>
      </c>
      <c r="L134" s="67" t="s">
        <v>70</v>
      </c>
      <c r="M134" s="83">
        <f t="shared" si="18"/>
        <v>0.26880000000000004</v>
      </c>
      <c r="N134" s="66">
        <v>3219</v>
      </c>
      <c r="O134" s="67" t="s">
        <v>70</v>
      </c>
      <c r="P134" s="83">
        <f t="shared" si="19"/>
        <v>0.32189999999999996</v>
      </c>
    </row>
    <row r="135" spans="1:16">
      <c r="A135" s="1">
        <f t="shared" si="15"/>
        <v>135</v>
      </c>
      <c r="B135" s="76">
        <v>6</v>
      </c>
      <c r="C135" s="77" t="s">
        <v>73</v>
      </c>
      <c r="D135" s="84">
        <f t="shared" si="17"/>
        <v>0.27272727272727271</v>
      </c>
      <c r="E135" s="78">
        <v>5.5830000000000002</v>
      </c>
      <c r="F135" s="79">
        <v>3.4840000000000003E-2</v>
      </c>
      <c r="G135" s="75">
        <f t="shared" si="11"/>
        <v>5.6178400000000002</v>
      </c>
      <c r="H135" s="76">
        <v>2.12</v>
      </c>
      <c r="I135" s="77" t="s">
        <v>72</v>
      </c>
      <c r="J135" s="64">
        <f t="shared" si="20"/>
        <v>2.12</v>
      </c>
      <c r="K135" s="66">
        <v>2710</v>
      </c>
      <c r="L135" s="67" t="s">
        <v>70</v>
      </c>
      <c r="M135" s="83">
        <f t="shared" si="18"/>
        <v>0.27100000000000002</v>
      </c>
      <c r="N135" s="66">
        <v>3266</v>
      </c>
      <c r="O135" s="67" t="s">
        <v>70</v>
      </c>
      <c r="P135" s="83">
        <f t="shared" si="19"/>
        <v>0.3266</v>
      </c>
    </row>
    <row r="136" spans="1:16">
      <c r="A136" s="1">
        <f t="shared" si="15"/>
        <v>136</v>
      </c>
      <c r="B136" s="76">
        <v>6.5</v>
      </c>
      <c r="C136" s="77" t="s">
        <v>73</v>
      </c>
      <c r="D136" s="84">
        <f t="shared" si="17"/>
        <v>0.29545454545454547</v>
      </c>
      <c r="E136" s="78">
        <v>5.7750000000000004</v>
      </c>
      <c r="F136" s="79">
        <v>3.2710000000000003E-2</v>
      </c>
      <c r="G136" s="75">
        <f t="shared" si="11"/>
        <v>5.8077100000000002</v>
      </c>
      <c r="H136" s="76">
        <v>2.2200000000000002</v>
      </c>
      <c r="I136" s="77" t="s">
        <v>72</v>
      </c>
      <c r="J136" s="64">
        <f t="shared" si="20"/>
        <v>2.2200000000000002</v>
      </c>
      <c r="K136" s="66">
        <v>2729</v>
      </c>
      <c r="L136" s="67" t="s">
        <v>70</v>
      </c>
      <c r="M136" s="83">
        <f t="shared" si="18"/>
        <v>0.27290000000000003</v>
      </c>
      <c r="N136" s="66">
        <v>3308</v>
      </c>
      <c r="O136" s="67" t="s">
        <v>70</v>
      </c>
      <c r="P136" s="83">
        <f t="shared" si="19"/>
        <v>0.33079999999999998</v>
      </c>
    </row>
    <row r="137" spans="1:16">
      <c r="A137" s="1">
        <f t="shared" si="15"/>
        <v>137</v>
      </c>
      <c r="B137" s="76">
        <v>7</v>
      </c>
      <c r="C137" s="77" t="s">
        <v>73</v>
      </c>
      <c r="D137" s="84">
        <f t="shared" si="17"/>
        <v>0.31818181818181818</v>
      </c>
      <c r="E137" s="78">
        <v>5.9470000000000001</v>
      </c>
      <c r="F137" s="79">
        <v>3.0839999999999999E-2</v>
      </c>
      <c r="G137" s="75">
        <f t="shared" si="11"/>
        <v>5.9778400000000005</v>
      </c>
      <c r="H137" s="76">
        <v>2.31</v>
      </c>
      <c r="I137" s="77" t="s">
        <v>72</v>
      </c>
      <c r="J137" s="64">
        <f t="shared" si="20"/>
        <v>2.31</v>
      </c>
      <c r="K137" s="66">
        <v>2746</v>
      </c>
      <c r="L137" s="67" t="s">
        <v>70</v>
      </c>
      <c r="M137" s="83">
        <f t="shared" si="18"/>
        <v>0.27460000000000001</v>
      </c>
      <c r="N137" s="66">
        <v>3346</v>
      </c>
      <c r="O137" s="67" t="s">
        <v>70</v>
      </c>
      <c r="P137" s="83">
        <f t="shared" si="19"/>
        <v>0.33460000000000001</v>
      </c>
    </row>
    <row r="138" spans="1:16">
      <c r="A138" s="1">
        <f t="shared" si="15"/>
        <v>138</v>
      </c>
      <c r="B138" s="76">
        <v>8</v>
      </c>
      <c r="C138" s="77" t="s">
        <v>73</v>
      </c>
      <c r="D138" s="84">
        <f t="shared" si="17"/>
        <v>0.36363636363636365</v>
      </c>
      <c r="E138" s="78">
        <v>6.2350000000000003</v>
      </c>
      <c r="F138" s="79">
        <v>2.7730000000000001E-2</v>
      </c>
      <c r="G138" s="75">
        <f t="shared" si="11"/>
        <v>6.2627300000000004</v>
      </c>
      <c r="H138" s="76">
        <v>2.5</v>
      </c>
      <c r="I138" s="77" t="s">
        <v>72</v>
      </c>
      <c r="J138" s="64">
        <f t="shared" si="20"/>
        <v>2.5</v>
      </c>
      <c r="K138" s="66">
        <v>2783</v>
      </c>
      <c r="L138" s="67" t="s">
        <v>70</v>
      </c>
      <c r="M138" s="83">
        <f t="shared" si="18"/>
        <v>0.27829999999999999</v>
      </c>
      <c r="N138" s="66">
        <v>3415</v>
      </c>
      <c r="O138" s="67" t="s">
        <v>70</v>
      </c>
      <c r="P138" s="83">
        <f t="shared" si="19"/>
        <v>0.34150000000000003</v>
      </c>
    </row>
    <row r="139" spans="1:16">
      <c r="A139" s="1">
        <f t="shared" si="15"/>
        <v>139</v>
      </c>
      <c r="B139" s="76">
        <v>9</v>
      </c>
      <c r="C139" s="77" t="s">
        <v>73</v>
      </c>
      <c r="D139" s="84">
        <f t="shared" si="17"/>
        <v>0.40909090909090912</v>
      </c>
      <c r="E139" s="78">
        <v>6.4640000000000004</v>
      </c>
      <c r="F139" s="79">
        <v>2.5229999999999999E-2</v>
      </c>
      <c r="G139" s="75">
        <f t="shared" si="11"/>
        <v>6.4892300000000001</v>
      </c>
      <c r="H139" s="76">
        <v>2.67</v>
      </c>
      <c r="I139" s="77" t="s">
        <v>72</v>
      </c>
      <c r="J139" s="64">
        <f t="shared" si="20"/>
        <v>2.67</v>
      </c>
      <c r="K139" s="66">
        <v>2814</v>
      </c>
      <c r="L139" s="67" t="s">
        <v>70</v>
      </c>
      <c r="M139" s="83">
        <f t="shared" si="18"/>
        <v>0.28139999999999998</v>
      </c>
      <c r="N139" s="66">
        <v>3474</v>
      </c>
      <c r="O139" s="67" t="s">
        <v>70</v>
      </c>
      <c r="P139" s="83">
        <f t="shared" si="19"/>
        <v>0.34740000000000004</v>
      </c>
    </row>
    <row r="140" spans="1:16">
      <c r="A140" s="1">
        <f t="shared" si="15"/>
        <v>140</v>
      </c>
      <c r="B140" s="76">
        <v>10</v>
      </c>
      <c r="C140" s="80" t="s">
        <v>73</v>
      </c>
      <c r="D140" s="84">
        <f t="shared" si="17"/>
        <v>0.45454545454545453</v>
      </c>
      <c r="E140" s="78">
        <v>6.6449999999999996</v>
      </c>
      <c r="F140" s="79">
        <v>2.317E-2</v>
      </c>
      <c r="G140" s="75">
        <f t="shared" si="11"/>
        <v>6.6681699999999999</v>
      </c>
      <c r="H140" s="76">
        <v>2.84</v>
      </c>
      <c r="I140" s="77" t="s">
        <v>72</v>
      </c>
      <c r="J140" s="64">
        <f t="shared" si="20"/>
        <v>2.84</v>
      </c>
      <c r="K140" s="66">
        <v>2842</v>
      </c>
      <c r="L140" s="67" t="s">
        <v>70</v>
      </c>
      <c r="M140" s="83">
        <f t="shared" si="18"/>
        <v>0.28420000000000001</v>
      </c>
      <c r="N140" s="66">
        <v>3527</v>
      </c>
      <c r="O140" s="67" t="s">
        <v>70</v>
      </c>
      <c r="P140" s="83">
        <f t="shared" si="19"/>
        <v>0.35270000000000001</v>
      </c>
    </row>
    <row r="141" spans="1:16">
      <c r="A141" s="1">
        <f t="shared" si="15"/>
        <v>141</v>
      </c>
      <c r="B141" s="76">
        <v>11</v>
      </c>
      <c r="C141" s="67" t="s">
        <v>73</v>
      </c>
      <c r="D141" s="84">
        <f t="shared" si="17"/>
        <v>0.5</v>
      </c>
      <c r="E141" s="78">
        <v>6.7880000000000003</v>
      </c>
      <c r="F141" s="79">
        <v>2.145E-2</v>
      </c>
      <c r="G141" s="75">
        <f t="shared" si="11"/>
        <v>6.80945</v>
      </c>
      <c r="H141" s="66">
        <v>3</v>
      </c>
      <c r="I141" s="67" t="s">
        <v>72</v>
      </c>
      <c r="J141" s="64">
        <f t="shared" si="20"/>
        <v>3</v>
      </c>
      <c r="K141" s="66">
        <v>2867</v>
      </c>
      <c r="L141" s="67" t="s">
        <v>70</v>
      </c>
      <c r="M141" s="83">
        <f t="shared" si="18"/>
        <v>0.28670000000000001</v>
      </c>
      <c r="N141" s="66">
        <v>3575</v>
      </c>
      <c r="O141" s="67" t="s">
        <v>70</v>
      </c>
      <c r="P141" s="83">
        <f t="shared" si="19"/>
        <v>0.35750000000000004</v>
      </c>
    </row>
    <row r="142" spans="1:16">
      <c r="A142" s="1">
        <f t="shared" si="15"/>
        <v>142</v>
      </c>
      <c r="B142" s="76">
        <v>12</v>
      </c>
      <c r="C142" s="67" t="s">
        <v>73</v>
      </c>
      <c r="D142" s="84">
        <f t="shared" si="17"/>
        <v>0.54545454545454541</v>
      </c>
      <c r="E142" s="78">
        <v>6.899</v>
      </c>
      <c r="F142" s="79">
        <v>1.9980000000000001E-2</v>
      </c>
      <c r="G142" s="75">
        <f t="shared" si="11"/>
        <v>6.9189800000000004</v>
      </c>
      <c r="H142" s="66">
        <v>3.17</v>
      </c>
      <c r="I142" s="67" t="s">
        <v>72</v>
      </c>
      <c r="J142" s="64">
        <f t="shared" si="20"/>
        <v>3.17</v>
      </c>
      <c r="K142" s="66">
        <v>2891</v>
      </c>
      <c r="L142" s="67" t="s">
        <v>70</v>
      </c>
      <c r="M142" s="83">
        <f t="shared" si="18"/>
        <v>0.28910000000000002</v>
      </c>
      <c r="N142" s="66">
        <v>3619</v>
      </c>
      <c r="O142" s="67" t="s">
        <v>70</v>
      </c>
      <c r="P142" s="83">
        <f t="shared" si="19"/>
        <v>0.3619</v>
      </c>
    </row>
    <row r="143" spans="1:16">
      <c r="A143" s="1">
        <f t="shared" si="15"/>
        <v>143</v>
      </c>
      <c r="B143" s="76">
        <v>13</v>
      </c>
      <c r="C143" s="67" t="s">
        <v>73</v>
      </c>
      <c r="D143" s="84">
        <f t="shared" si="17"/>
        <v>0.59090909090909094</v>
      </c>
      <c r="E143" s="78">
        <v>6.9850000000000003</v>
      </c>
      <c r="F143" s="79">
        <v>1.8720000000000001E-2</v>
      </c>
      <c r="G143" s="75">
        <f t="shared" si="11"/>
        <v>7.0037200000000004</v>
      </c>
      <c r="H143" s="66">
        <v>3.33</v>
      </c>
      <c r="I143" s="67" t="s">
        <v>72</v>
      </c>
      <c r="J143" s="64">
        <f t="shared" si="20"/>
        <v>3.33</v>
      </c>
      <c r="K143" s="66">
        <v>2913</v>
      </c>
      <c r="L143" s="67" t="s">
        <v>70</v>
      </c>
      <c r="M143" s="83">
        <f t="shared" si="18"/>
        <v>0.2913</v>
      </c>
      <c r="N143" s="66">
        <v>3659</v>
      </c>
      <c r="O143" s="67" t="s">
        <v>70</v>
      </c>
      <c r="P143" s="83">
        <f t="shared" si="19"/>
        <v>0.3659</v>
      </c>
    </row>
    <row r="144" spans="1:16">
      <c r="A144" s="1">
        <f t="shared" si="15"/>
        <v>144</v>
      </c>
      <c r="B144" s="76">
        <v>14</v>
      </c>
      <c r="C144" s="67" t="s">
        <v>73</v>
      </c>
      <c r="D144" s="84">
        <f t="shared" si="17"/>
        <v>0.63636363636363635</v>
      </c>
      <c r="E144" s="78">
        <v>7.0510000000000002</v>
      </c>
      <c r="F144" s="79">
        <v>1.762E-2</v>
      </c>
      <c r="G144" s="75">
        <f t="shared" si="11"/>
        <v>7.0686200000000001</v>
      </c>
      <c r="H144" s="66">
        <v>3.48</v>
      </c>
      <c r="I144" s="67" t="s">
        <v>72</v>
      </c>
      <c r="J144" s="64">
        <f t="shared" si="20"/>
        <v>3.48</v>
      </c>
      <c r="K144" s="66">
        <v>2934</v>
      </c>
      <c r="L144" s="67" t="s">
        <v>70</v>
      </c>
      <c r="M144" s="83">
        <f t="shared" si="18"/>
        <v>0.29339999999999999</v>
      </c>
      <c r="N144" s="66">
        <v>3698</v>
      </c>
      <c r="O144" s="67" t="s">
        <v>70</v>
      </c>
      <c r="P144" s="83">
        <f t="shared" si="19"/>
        <v>0.36980000000000002</v>
      </c>
    </row>
    <row r="145" spans="1:16">
      <c r="A145" s="1">
        <f t="shared" si="15"/>
        <v>145</v>
      </c>
      <c r="B145" s="76">
        <v>15</v>
      </c>
      <c r="C145" s="67" t="s">
        <v>73</v>
      </c>
      <c r="D145" s="84">
        <f t="shared" si="17"/>
        <v>0.68181818181818177</v>
      </c>
      <c r="E145" s="78">
        <v>7.0990000000000002</v>
      </c>
      <c r="F145" s="79">
        <v>1.6650000000000002E-2</v>
      </c>
      <c r="G145" s="75">
        <f t="shared" si="11"/>
        <v>7.1156500000000005</v>
      </c>
      <c r="H145" s="66">
        <v>3.64</v>
      </c>
      <c r="I145" s="67" t="s">
        <v>72</v>
      </c>
      <c r="J145" s="64">
        <f t="shared" si="20"/>
        <v>3.64</v>
      </c>
      <c r="K145" s="66">
        <v>2953</v>
      </c>
      <c r="L145" s="67" t="s">
        <v>70</v>
      </c>
      <c r="M145" s="83">
        <f t="shared" si="18"/>
        <v>0.29530000000000001</v>
      </c>
      <c r="N145" s="66">
        <v>3734</v>
      </c>
      <c r="O145" s="67" t="s">
        <v>70</v>
      </c>
      <c r="P145" s="83">
        <f t="shared" si="19"/>
        <v>0.37340000000000001</v>
      </c>
    </row>
    <row r="146" spans="1:16">
      <c r="A146" s="1">
        <f t="shared" si="15"/>
        <v>146</v>
      </c>
      <c r="B146" s="76">
        <v>16</v>
      </c>
      <c r="C146" s="67" t="s">
        <v>73</v>
      </c>
      <c r="D146" s="84">
        <f t="shared" ref="D146:D177" si="21">B146/$C$5</f>
        <v>0.72727272727272729</v>
      </c>
      <c r="E146" s="78">
        <v>7.133</v>
      </c>
      <c r="F146" s="79">
        <v>1.5779999999999999E-2</v>
      </c>
      <c r="G146" s="75">
        <f t="shared" si="11"/>
        <v>7.1487800000000004</v>
      </c>
      <c r="H146" s="66">
        <v>3.8</v>
      </c>
      <c r="I146" s="67" t="s">
        <v>72</v>
      </c>
      <c r="J146" s="64">
        <f t="shared" si="20"/>
        <v>3.8</v>
      </c>
      <c r="K146" s="66">
        <v>2972</v>
      </c>
      <c r="L146" s="67" t="s">
        <v>70</v>
      </c>
      <c r="M146" s="83">
        <f t="shared" si="18"/>
        <v>0.29720000000000002</v>
      </c>
      <c r="N146" s="66">
        <v>3768</v>
      </c>
      <c r="O146" s="67" t="s">
        <v>70</v>
      </c>
      <c r="P146" s="83">
        <f t="shared" si="19"/>
        <v>0.37679999999999997</v>
      </c>
    </row>
    <row r="147" spans="1:16">
      <c r="A147" s="1">
        <f t="shared" si="15"/>
        <v>147</v>
      </c>
      <c r="B147" s="76">
        <v>17</v>
      </c>
      <c r="C147" s="67" t="s">
        <v>73</v>
      </c>
      <c r="D147" s="84">
        <f t="shared" si="21"/>
        <v>0.77272727272727271</v>
      </c>
      <c r="E147" s="78">
        <v>7.1550000000000002</v>
      </c>
      <c r="F147" s="79">
        <v>1.5010000000000001E-2</v>
      </c>
      <c r="G147" s="75">
        <f t="shared" si="11"/>
        <v>7.1700100000000004</v>
      </c>
      <c r="H147" s="66">
        <v>3.95</v>
      </c>
      <c r="I147" s="67" t="s">
        <v>72</v>
      </c>
      <c r="J147" s="64">
        <f t="shared" si="20"/>
        <v>3.95</v>
      </c>
      <c r="K147" s="66">
        <v>2991</v>
      </c>
      <c r="L147" s="67" t="s">
        <v>70</v>
      </c>
      <c r="M147" s="83">
        <f t="shared" si="18"/>
        <v>0.29910000000000003</v>
      </c>
      <c r="N147" s="66">
        <v>3801</v>
      </c>
      <c r="O147" s="67" t="s">
        <v>70</v>
      </c>
      <c r="P147" s="83">
        <f t="shared" si="19"/>
        <v>0.38009999999999999</v>
      </c>
    </row>
    <row r="148" spans="1:16">
      <c r="A148" s="1">
        <f t="shared" si="15"/>
        <v>148</v>
      </c>
      <c r="B148" s="76">
        <v>18</v>
      </c>
      <c r="C148" s="67" t="s">
        <v>73</v>
      </c>
      <c r="D148" s="84">
        <f t="shared" si="21"/>
        <v>0.81818181818181823</v>
      </c>
      <c r="E148" s="78">
        <v>7.1669999999999998</v>
      </c>
      <c r="F148" s="79">
        <v>1.4319999999999999E-2</v>
      </c>
      <c r="G148" s="75">
        <f t="shared" ref="G148:G211" si="22">E148+F148</f>
        <v>7.1813199999999995</v>
      </c>
      <c r="H148" s="66">
        <v>4.1100000000000003</v>
      </c>
      <c r="I148" s="67" t="s">
        <v>72</v>
      </c>
      <c r="J148" s="64">
        <f t="shared" si="20"/>
        <v>4.1100000000000003</v>
      </c>
      <c r="K148" s="66">
        <v>3009</v>
      </c>
      <c r="L148" s="67" t="s">
        <v>70</v>
      </c>
      <c r="M148" s="83">
        <f t="shared" ref="M148:M168" si="23">K148/1000/10</f>
        <v>0.3009</v>
      </c>
      <c r="N148" s="66">
        <v>3833</v>
      </c>
      <c r="O148" s="67" t="s">
        <v>70</v>
      </c>
      <c r="P148" s="83">
        <f t="shared" ref="P148:P175" si="24">N148/1000/10</f>
        <v>0.38330000000000003</v>
      </c>
    </row>
    <row r="149" spans="1:16">
      <c r="A149" s="1">
        <f t="shared" si="15"/>
        <v>149</v>
      </c>
      <c r="B149" s="76">
        <v>20</v>
      </c>
      <c r="C149" s="67" t="s">
        <v>73</v>
      </c>
      <c r="D149" s="84">
        <f t="shared" si="21"/>
        <v>0.90909090909090906</v>
      </c>
      <c r="E149" s="78">
        <v>7.1669999999999998</v>
      </c>
      <c r="F149" s="79">
        <v>1.312E-2</v>
      </c>
      <c r="G149" s="75">
        <f t="shared" si="22"/>
        <v>7.1801199999999996</v>
      </c>
      <c r="H149" s="66">
        <v>4.42</v>
      </c>
      <c r="I149" s="67" t="s">
        <v>72</v>
      </c>
      <c r="J149" s="64">
        <f t="shared" si="20"/>
        <v>4.42</v>
      </c>
      <c r="K149" s="66">
        <v>3059</v>
      </c>
      <c r="L149" s="67" t="s">
        <v>70</v>
      </c>
      <c r="M149" s="83">
        <f t="shared" si="23"/>
        <v>0.30590000000000001</v>
      </c>
      <c r="N149" s="66">
        <v>3893</v>
      </c>
      <c r="O149" s="67" t="s">
        <v>70</v>
      </c>
      <c r="P149" s="83">
        <f t="shared" si="24"/>
        <v>0.38929999999999998</v>
      </c>
    </row>
    <row r="150" spans="1:16">
      <c r="A150" s="1">
        <f t="shared" ref="A150:A213" si="25">A149+1</f>
        <v>150</v>
      </c>
      <c r="B150" s="76">
        <v>22.5</v>
      </c>
      <c r="C150" s="67" t="s">
        <v>73</v>
      </c>
      <c r="D150" s="83">
        <f t="shared" si="21"/>
        <v>1.0227272727272727</v>
      </c>
      <c r="E150" s="78">
        <v>7.1349999999999998</v>
      </c>
      <c r="F150" s="79">
        <v>1.1900000000000001E-2</v>
      </c>
      <c r="G150" s="75">
        <f t="shared" si="22"/>
        <v>7.1468999999999996</v>
      </c>
      <c r="H150" s="66">
        <v>4.8099999999999996</v>
      </c>
      <c r="I150" s="67" t="s">
        <v>72</v>
      </c>
      <c r="J150" s="64">
        <f t="shared" si="20"/>
        <v>4.8099999999999996</v>
      </c>
      <c r="K150" s="66">
        <v>3129</v>
      </c>
      <c r="L150" s="67" t="s">
        <v>70</v>
      </c>
      <c r="M150" s="83">
        <f t="shared" si="23"/>
        <v>0.31290000000000001</v>
      </c>
      <c r="N150" s="66">
        <v>3963</v>
      </c>
      <c r="O150" s="67" t="s">
        <v>70</v>
      </c>
      <c r="P150" s="83">
        <f t="shared" si="24"/>
        <v>0.39629999999999999</v>
      </c>
    </row>
    <row r="151" spans="1:16">
      <c r="A151" s="1">
        <f t="shared" si="25"/>
        <v>151</v>
      </c>
      <c r="B151" s="76">
        <v>25</v>
      </c>
      <c r="C151" s="67" t="s">
        <v>73</v>
      </c>
      <c r="D151" s="83">
        <f t="shared" si="21"/>
        <v>1.1363636363636365</v>
      </c>
      <c r="E151" s="78">
        <v>7.0780000000000003</v>
      </c>
      <c r="F151" s="79">
        <v>1.089E-2</v>
      </c>
      <c r="G151" s="75">
        <f t="shared" si="22"/>
        <v>7.0888900000000001</v>
      </c>
      <c r="H151" s="66">
        <v>5.2</v>
      </c>
      <c r="I151" s="67" t="s">
        <v>72</v>
      </c>
      <c r="J151" s="64">
        <f t="shared" si="20"/>
        <v>5.2</v>
      </c>
      <c r="K151" s="66">
        <v>3197</v>
      </c>
      <c r="L151" s="67" t="s">
        <v>70</v>
      </c>
      <c r="M151" s="83">
        <f t="shared" si="23"/>
        <v>0.31969999999999998</v>
      </c>
      <c r="N151" s="66">
        <v>4030</v>
      </c>
      <c r="O151" s="67" t="s">
        <v>70</v>
      </c>
      <c r="P151" s="83">
        <f t="shared" si="24"/>
        <v>0.40300000000000002</v>
      </c>
    </row>
    <row r="152" spans="1:16">
      <c r="A152" s="1">
        <f t="shared" si="25"/>
        <v>152</v>
      </c>
      <c r="B152" s="76">
        <v>27.5</v>
      </c>
      <c r="C152" s="67" t="s">
        <v>73</v>
      </c>
      <c r="D152" s="83">
        <f t="shared" si="21"/>
        <v>1.25</v>
      </c>
      <c r="E152" s="78">
        <v>7.0039999999999996</v>
      </c>
      <c r="F152" s="79">
        <v>1.0059999999999999E-2</v>
      </c>
      <c r="G152" s="75">
        <f t="shared" si="22"/>
        <v>7.0140599999999997</v>
      </c>
      <c r="H152" s="66">
        <v>5.6</v>
      </c>
      <c r="I152" s="67" t="s">
        <v>72</v>
      </c>
      <c r="J152" s="64">
        <f t="shared" si="20"/>
        <v>5.6</v>
      </c>
      <c r="K152" s="66">
        <v>3265</v>
      </c>
      <c r="L152" s="67" t="s">
        <v>70</v>
      </c>
      <c r="M152" s="83">
        <f t="shared" si="23"/>
        <v>0.32650000000000001</v>
      </c>
      <c r="N152" s="66">
        <v>4095</v>
      </c>
      <c r="O152" s="67" t="s">
        <v>70</v>
      </c>
      <c r="P152" s="83">
        <f t="shared" si="24"/>
        <v>0.40949999999999998</v>
      </c>
    </row>
    <row r="153" spans="1:16">
      <c r="A153" s="1">
        <f t="shared" si="25"/>
        <v>153</v>
      </c>
      <c r="B153" s="76">
        <v>30</v>
      </c>
      <c r="C153" s="67" t="s">
        <v>73</v>
      </c>
      <c r="D153" s="83">
        <f t="shared" si="21"/>
        <v>1.3636363636363635</v>
      </c>
      <c r="E153" s="78">
        <v>6.92</v>
      </c>
      <c r="F153" s="79">
        <v>9.3460000000000001E-3</v>
      </c>
      <c r="G153" s="75">
        <f t="shared" si="22"/>
        <v>6.9293459999999998</v>
      </c>
      <c r="H153" s="66">
        <v>6</v>
      </c>
      <c r="I153" s="67" t="s">
        <v>72</v>
      </c>
      <c r="J153" s="64">
        <f t="shared" ref="J153:J184" si="26">H153</f>
        <v>6</v>
      </c>
      <c r="K153" s="66">
        <v>3331</v>
      </c>
      <c r="L153" s="67" t="s">
        <v>70</v>
      </c>
      <c r="M153" s="83">
        <f t="shared" si="23"/>
        <v>0.33310000000000001</v>
      </c>
      <c r="N153" s="66">
        <v>4158</v>
      </c>
      <c r="O153" s="67" t="s">
        <v>70</v>
      </c>
      <c r="P153" s="83">
        <f t="shared" si="24"/>
        <v>0.41580000000000006</v>
      </c>
    </row>
    <row r="154" spans="1:16">
      <c r="A154" s="1">
        <f t="shared" si="25"/>
        <v>154</v>
      </c>
      <c r="B154" s="76">
        <v>32.5</v>
      </c>
      <c r="C154" s="67" t="s">
        <v>73</v>
      </c>
      <c r="D154" s="83">
        <f t="shared" si="21"/>
        <v>1.4772727272727273</v>
      </c>
      <c r="E154" s="78">
        <v>6.8289999999999997</v>
      </c>
      <c r="F154" s="79">
        <v>8.7360000000000007E-3</v>
      </c>
      <c r="G154" s="75">
        <f t="shared" si="22"/>
        <v>6.8377359999999996</v>
      </c>
      <c r="H154" s="66">
        <v>6.41</v>
      </c>
      <c r="I154" s="67" t="s">
        <v>72</v>
      </c>
      <c r="J154" s="64">
        <f t="shared" si="26"/>
        <v>6.41</v>
      </c>
      <c r="K154" s="66">
        <v>3398</v>
      </c>
      <c r="L154" s="67" t="s">
        <v>70</v>
      </c>
      <c r="M154" s="83">
        <f t="shared" si="23"/>
        <v>0.33979999999999999</v>
      </c>
      <c r="N154" s="66">
        <v>4219</v>
      </c>
      <c r="O154" s="67" t="s">
        <v>70</v>
      </c>
      <c r="P154" s="83">
        <f t="shared" si="24"/>
        <v>0.42190000000000005</v>
      </c>
    </row>
    <row r="155" spans="1:16">
      <c r="A155" s="1">
        <f t="shared" si="25"/>
        <v>155</v>
      </c>
      <c r="B155" s="76">
        <v>35</v>
      </c>
      <c r="C155" s="67" t="s">
        <v>73</v>
      </c>
      <c r="D155" s="83">
        <f t="shared" si="21"/>
        <v>1.5909090909090908</v>
      </c>
      <c r="E155" s="78">
        <v>6.7329999999999997</v>
      </c>
      <c r="F155" s="79">
        <v>8.2050000000000005E-3</v>
      </c>
      <c r="G155" s="75">
        <f t="shared" si="22"/>
        <v>6.7412049999999999</v>
      </c>
      <c r="H155" s="66">
        <v>6.82</v>
      </c>
      <c r="I155" s="67" t="s">
        <v>72</v>
      </c>
      <c r="J155" s="64">
        <f t="shared" si="26"/>
        <v>6.82</v>
      </c>
      <c r="K155" s="66">
        <v>3464</v>
      </c>
      <c r="L155" s="67" t="s">
        <v>70</v>
      </c>
      <c r="M155" s="83">
        <f t="shared" si="23"/>
        <v>0.34639999999999999</v>
      </c>
      <c r="N155" s="66">
        <v>4279</v>
      </c>
      <c r="O155" s="67" t="s">
        <v>70</v>
      </c>
      <c r="P155" s="83">
        <f t="shared" si="24"/>
        <v>0.4279</v>
      </c>
    </row>
    <row r="156" spans="1:16">
      <c r="A156" s="1">
        <f t="shared" si="25"/>
        <v>156</v>
      </c>
      <c r="B156" s="76">
        <v>37.5</v>
      </c>
      <c r="C156" s="67" t="s">
        <v>73</v>
      </c>
      <c r="D156" s="83">
        <f t="shared" si="21"/>
        <v>1.7045454545454546</v>
      </c>
      <c r="E156" s="78">
        <v>6.6349999999999998</v>
      </c>
      <c r="F156" s="79">
        <v>7.7400000000000004E-3</v>
      </c>
      <c r="G156" s="75">
        <f t="shared" si="22"/>
        <v>6.6427399999999999</v>
      </c>
      <c r="H156" s="66">
        <v>7.24</v>
      </c>
      <c r="I156" s="67" t="s">
        <v>72</v>
      </c>
      <c r="J156" s="64">
        <f t="shared" si="26"/>
        <v>7.24</v>
      </c>
      <c r="K156" s="66">
        <v>3531</v>
      </c>
      <c r="L156" s="67" t="s">
        <v>70</v>
      </c>
      <c r="M156" s="83">
        <f t="shared" si="23"/>
        <v>0.35310000000000002</v>
      </c>
      <c r="N156" s="66">
        <v>4339</v>
      </c>
      <c r="O156" s="67" t="s">
        <v>70</v>
      </c>
      <c r="P156" s="83">
        <f t="shared" si="24"/>
        <v>0.43390000000000006</v>
      </c>
    </row>
    <row r="157" spans="1:16">
      <c r="A157" s="1">
        <f t="shared" si="25"/>
        <v>157</v>
      </c>
      <c r="B157" s="76">
        <v>40</v>
      </c>
      <c r="C157" s="67" t="s">
        <v>73</v>
      </c>
      <c r="D157" s="83">
        <f t="shared" si="21"/>
        <v>1.8181818181818181</v>
      </c>
      <c r="E157" s="78">
        <v>6.5359999999999996</v>
      </c>
      <c r="F157" s="79">
        <v>7.3270000000000002E-3</v>
      </c>
      <c r="G157" s="75">
        <f t="shared" si="22"/>
        <v>6.5433269999999997</v>
      </c>
      <c r="H157" s="66">
        <v>7.66</v>
      </c>
      <c r="I157" s="67" t="s">
        <v>72</v>
      </c>
      <c r="J157" s="64">
        <f t="shared" si="26"/>
        <v>7.66</v>
      </c>
      <c r="K157" s="66">
        <v>3598</v>
      </c>
      <c r="L157" s="67" t="s">
        <v>70</v>
      </c>
      <c r="M157" s="83">
        <f t="shared" si="23"/>
        <v>0.35980000000000001</v>
      </c>
      <c r="N157" s="66">
        <v>4398</v>
      </c>
      <c r="O157" s="67" t="s">
        <v>70</v>
      </c>
      <c r="P157" s="83">
        <f t="shared" si="24"/>
        <v>0.43979999999999997</v>
      </c>
    </row>
    <row r="158" spans="1:16">
      <c r="A158" s="1">
        <f t="shared" si="25"/>
        <v>158</v>
      </c>
      <c r="B158" s="76">
        <v>45</v>
      </c>
      <c r="C158" s="67" t="s">
        <v>73</v>
      </c>
      <c r="D158" s="83">
        <f t="shared" si="21"/>
        <v>2.0454545454545454</v>
      </c>
      <c r="E158" s="78">
        <v>6.3460000000000001</v>
      </c>
      <c r="F158" s="79">
        <v>6.6290000000000003E-3</v>
      </c>
      <c r="G158" s="75">
        <f t="shared" si="22"/>
        <v>6.3526290000000003</v>
      </c>
      <c r="H158" s="66">
        <v>8.5299999999999994</v>
      </c>
      <c r="I158" s="67" t="s">
        <v>72</v>
      </c>
      <c r="J158" s="64">
        <f t="shared" si="26"/>
        <v>8.5299999999999994</v>
      </c>
      <c r="K158" s="66">
        <v>3832</v>
      </c>
      <c r="L158" s="67" t="s">
        <v>70</v>
      </c>
      <c r="M158" s="83">
        <f t="shared" si="23"/>
        <v>0.38319999999999999</v>
      </c>
      <c r="N158" s="66">
        <v>4516</v>
      </c>
      <c r="O158" s="67" t="s">
        <v>70</v>
      </c>
      <c r="P158" s="83">
        <f t="shared" si="24"/>
        <v>0.4516</v>
      </c>
    </row>
    <row r="159" spans="1:16">
      <c r="A159" s="1">
        <f t="shared" si="25"/>
        <v>159</v>
      </c>
      <c r="B159" s="76">
        <v>50</v>
      </c>
      <c r="C159" s="67" t="s">
        <v>73</v>
      </c>
      <c r="D159" s="83">
        <f t="shared" si="21"/>
        <v>2.2727272727272729</v>
      </c>
      <c r="E159" s="78">
        <v>6.1539999999999999</v>
      </c>
      <c r="F159" s="79">
        <v>6.0590000000000001E-3</v>
      </c>
      <c r="G159" s="75">
        <f t="shared" si="22"/>
        <v>6.1600589999999995</v>
      </c>
      <c r="H159" s="66">
        <v>9.42</v>
      </c>
      <c r="I159" s="67" t="s">
        <v>72</v>
      </c>
      <c r="J159" s="64">
        <f t="shared" si="26"/>
        <v>9.42</v>
      </c>
      <c r="K159" s="66">
        <v>4066</v>
      </c>
      <c r="L159" s="67" t="s">
        <v>70</v>
      </c>
      <c r="M159" s="83">
        <f t="shared" si="23"/>
        <v>0.40659999999999996</v>
      </c>
      <c r="N159" s="66">
        <v>4635</v>
      </c>
      <c r="O159" s="67" t="s">
        <v>70</v>
      </c>
      <c r="P159" s="83">
        <f t="shared" si="24"/>
        <v>0.46349999999999997</v>
      </c>
    </row>
    <row r="160" spans="1:16">
      <c r="A160" s="1">
        <f t="shared" si="25"/>
        <v>160</v>
      </c>
      <c r="B160" s="76">
        <v>55</v>
      </c>
      <c r="C160" s="67" t="s">
        <v>73</v>
      </c>
      <c r="D160" s="83">
        <f t="shared" si="21"/>
        <v>2.5</v>
      </c>
      <c r="E160" s="78">
        <v>5.944</v>
      </c>
      <c r="F160" s="79">
        <v>5.5849999999999997E-3</v>
      </c>
      <c r="G160" s="75">
        <f t="shared" si="22"/>
        <v>5.9495849999999999</v>
      </c>
      <c r="H160" s="66">
        <v>10.35</v>
      </c>
      <c r="I160" s="67" t="s">
        <v>72</v>
      </c>
      <c r="J160" s="64">
        <f t="shared" si="26"/>
        <v>10.35</v>
      </c>
      <c r="K160" s="66">
        <v>4301</v>
      </c>
      <c r="L160" s="67" t="s">
        <v>70</v>
      </c>
      <c r="M160" s="83">
        <f t="shared" si="23"/>
        <v>0.43010000000000004</v>
      </c>
      <c r="N160" s="66">
        <v>4755</v>
      </c>
      <c r="O160" s="67" t="s">
        <v>70</v>
      </c>
      <c r="P160" s="83">
        <f t="shared" si="24"/>
        <v>0.47549999999999998</v>
      </c>
    </row>
    <row r="161" spans="1:16">
      <c r="A161" s="1">
        <f t="shared" si="25"/>
        <v>161</v>
      </c>
      <c r="B161" s="76">
        <v>60</v>
      </c>
      <c r="C161" s="67" t="s">
        <v>73</v>
      </c>
      <c r="D161" s="83">
        <f t="shared" si="21"/>
        <v>2.7272727272727271</v>
      </c>
      <c r="E161" s="78">
        <v>5.77</v>
      </c>
      <c r="F161" s="79">
        <v>5.1830000000000001E-3</v>
      </c>
      <c r="G161" s="75">
        <f t="shared" si="22"/>
        <v>5.7751829999999993</v>
      </c>
      <c r="H161" s="66">
        <v>11.3</v>
      </c>
      <c r="I161" s="67" t="s">
        <v>72</v>
      </c>
      <c r="J161" s="64">
        <f t="shared" si="26"/>
        <v>11.3</v>
      </c>
      <c r="K161" s="66">
        <v>4537</v>
      </c>
      <c r="L161" s="67" t="s">
        <v>70</v>
      </c>
      <c r="M161" s="83">
        <f t="shared" si="23"/>
        <v>0.45369999999999999</v>
      </c>
      <c r="N161" s="66">
        <v>4877</v>
      </c>
      <c r="O161" s="67" t="s">
        <v>70</v>
      </c>
      <c r="P161" s="83">
        <f t="shared" si="24"/>
        <v>0.48769999999999997</v>
      </c>
    </row>
    <row r="162" spans="1:16">
      <c r="A162" s="1">
        <f t="shared" si="25"/>
        <v>162</v>
      </c>
      <c r="B162" s="76">
        <v>65</v>
      </c>
      <c r="C162" s="67" t="s">
        <v>73</v>
      </c>
      <c r="D162" s="83">
        <f t="shared" si="21"/>
        <v>2.9545454545454546</v>
      </c>
      <c r="E162" s="78">
        <v>5.6050000000000004</v>
      </c>
      <c r="F162" s="79">
        <v>4.8390000000000004E-3</v>
      </c>
      <c r="G162" s="75">
        <f t="shared" si="22"/>
        <v>5.609839</v>
      </c>
      <c r="H162" s="66">
        <v>12.29</v>
      </c>
      <c r="I162" s="67" t="s">
        <v>72</v>
      </c>
      <c r="J162" s="64">
        <f t="shared" si="26"/>
        <v>12.29</v>
      </c>
      <c r="K162" s="66">
        <v>4775</v>
      </c>
      <c r="L162" s="67" t="s">
        <v>70</v>
      </c>
      <c r="M162" s="83">
        <f t="shared" si="23"/>
        <v>0.47750000000000004</v>
      </c>
      <c r="N162" s="66">
        <v>5002</v>
      </c>
      <c r="O162" s="67" t="s">
        <v>70</v>
      </c>
      <c r="P162" s="83">
        <f t="shared" si="24"/>
        <v>0.50019999999999998</v>
      </c>
    </row>
    <row r="163" spans="1:16">
      <c r="A163" s="1">
        <f t="shared" si="25"/>
        <v>163</v>
      </c>
      <c r="B163" s="76">
        <v>70</v>
      </c>
      <c r="C163" s="67" t="s">
        <v>73</v>
      </c>
      <c r="D163" s="83">
        <f t="shared" si="21"/>
        <v>3.1818181818181817</v>
      </c>
      <c r="E163" s="78">
        <v>5.4470000000000001</v>
      </c>
      <c r="F163" s="79">
        <v>4.5399999999999998E-3</v>
      </c>
      <c r="G163" s="75">
        <f t="shared" si="22"/>
        <v>5.4515400000000005</v>
      </c>
      <c r="H163" s="66">
        <v>13.3</v>
      </c>
      <c r="I163" s="67" t="s">
        <v>72</v>
      </c>
      <c r="J163" s="64">
        <f t="shared" si="26"/>
        <v>13.3</v>
      </c>
      <c r="K163" s="66">
        <v>5014</v>
      </c>
      <c r="L163" s="67" t="s">
        <v>70</v>
      </c>
      <c r="M163" s="83">
        <f t="shared" si="23"/>
        <v>0.50140000000000007</v>
      </c>
      <c r="N163" s="66">
        <v>5129</v>
      </c>
      <c r="O163" s="67" t="s">
        <v>70</v>
      </c>
      <c r="P163" s="83">
        <f t="shared" si="24"/>
        <v>0.51289999999999991</v>
      </c>
    </row>
    <row r="164" spans="1:16">
      <c r="A164" s="1">
        <f t="shared" si="25"/>
        <v>164</v>
      </c>
      <c r="B164" s="76">
        <v>80</v>
      </c>
      <c r="C164" s="67" t="s">
        <v>73</v>
      </c>
      <c r="D164" s="83">
        <f t="shared" si="21"/>
        <v>3.6363636363636362</v>
      </c>
      <c r="E164" s="78">
        <v>5.1539999999999999</v>
      </c>
      <c r="F164" s="79">
        <v>4.0460000000000001E-3</v>
      </c>
      <c r="G164" s="75">
        <f t="shared" si="22"/>
        <v>5.1580459999999997</v>
      </c>
      <c r="H164" s="66">
        <v>15.41</v>
      </c>
      <c r="I164" s="67" t="s">
        <v>72</v>
      </c>
      <c r="J164" s="64">
        <f t="shared" si="26"/>
        <v>15.41</v>
      </c>
      <c r="K164" s="66">
        <v>5890</v>
      </c>
      <c r="L164" s="67" t="s">
        <v>70</v>
      </c>
      <c r="M164" s="83">
        <f t="shared" si="23"/>
        <v>0.58899999999999997</v>
      </c>
      <c r="N164" s="66">
        <v>5393</v>
      </c>
      <c r="O164" s="67" t="s">
        <v>70</v>
      </c>
      <c r="P164" s="83">
        <f t="shared" si="24"/>
        <v>0.5393</v>
      </c>
    </row>
    <row r="165" spans="1:16">
      <c r="A165" s="1">
        <f t="shared" si="25"/>
        <v>165</v>
      </c>
      <c r="B165" s="76">
        <v>90</v>
      </c>
      <c r="C165" s="67" t="s">
        <v>73</v>
      </c>
      <c r="D165" s="83">
        <f t="shared" si="21"/>
        <v>4.0909090909090908</v>
      </c>
      <c r="E165" s="78">
        <v>4.8899999999999997</v>
      </c>
      <c r="F165" s="79">
        <v>3.6540000000000001E-3</v>
      </c>
      <c r="G165" s="75">
        <f t="shared" si="22"/>
        <v>4.8936539999999997</v>
      </c>
      <c r="H165" s="66">
        <v>17.64</v>
      </c>
      <c r="I165" s="67" t="s">
        <v>72</v>
      </c>
      <c r="J165" s="64">
        <f t="shared" si="26"/>
        <v>17.64</v>
      </c>
      <c r="K165" s="66">
        <v>6733</v>
      </c>
      <c r="L165" s="67" t="s">
        <v>70</v>
      </c>
      <c r="M165" s="83">
        <f t="shared" si="23"/>
        <v>0.67330000000000001</v>
      </c>
      <c r="N165" s="66">
        <v>5671</v>
      </c>
      <c r="O165" s="67" t="s">
        <v>70</v>
      </c>
      <c r="P165" s="83">
        <f t="shared" si="24"/>
        <v>0.56710000000000005</v>
      </c>
    </row>
    <row r="166" spans="1:16">
      <c r="A166" s="1">
        <f t="shared" si="25"/>
        <v>166</v>
      </c>
      <c r="B166" s="76">
        <v>100</v>
      </c>
      <c r="C166" s="67" t="s">
        <v>73</v>
      </c>
      <c r="D166" s="83">
        <f t="shared" si="21"/>
        <v>4.5454545454545459</v>
      </c>
      <c r="E166" s="78">
        <v>4.6520000000000001</v>
      </c>
      <c r="F166" s="79">
        <v>3.3349999999999999E-3</v>
      </c>
      <c r="G166" s="75">
        <f t="shared" si="22"/>
        <v>4.655335</v>
      </c>
      <c r="H166" s="66">
        <v>19.989999999999998</v>
      </c>
      <c r="I166" s="67" t="s">
        <v>72</v>
      </c>
      <c r="J166" s="64">
        <f t="shared" si="26"/>
        <v>19.989999999999998</v>
      </c>
      <c r="K166" s="66">
        <v>7559</v>
      </c>
      <c r="L166" s="67" t="s">
        <v>70</v>
      </c>
      <c r="M166" s="83">
        <f t="shared" si="23"/>
        <v>0.75590000000000002</v>
      </c>
      <c r="N166" s="66">
        <v>5964</v>
      </c>
      <c r="O166" s="67" t="s">
        <v>70</v>
      </c>
      <c r="P166" s="83">
        <f t="shared" si="24"/>
        <v>0.59640000000000004</v>
      </c>
    </row>
    <row r="167" spans="1:16">
      <c r="A167" s="1">
        <f t="shared" si="25"/>
        <v>167</v>
      </c>
      <c r="B167" s="76">
        <v>110</v>
      </c>
      <c r="C167" s="67" t="s">
        <v>73</v>
      </c>
      <c r="D167" s="83">
        <f t="shared" si="21"/>
        <v>5</v>
      </c>
      <c r="E167" s="78">
        <v>4.4359999999999999</v>
      </c>
      <c r="F167" s="79">
        <v>3.0699999999999998E-3</v>
      </c>
      <c r="G167" s="75">
        <f t="shared" si="22"/>
        <v>4.4390700000000001</v>
      </c>
      <c r="H167" s="66">
        <v>22.46</v>
      </c>
      <c r="I167" s="67" t="s">
        <v>72</v>
      </c>
      <c r="J167" s="64">
        <f t="shared" si="26"/>
        <v>22.46</v>
      </c>
      <c r="K167" s="66">
        <v>8375</v>
      </c>
      <c r="L167" s="67" t="s">
        <v>70</v>
      </c>
      <c r="M167" s="83">
        <f t="shared" si="23"/>
        <v>0.83750000000000002</v>
      </c>
      <c r="N167" s="66">
        <v>6271</v>
      </c>
      <c r="O167" s="67" t="s">
        <v>70</v>
      </c>
      <c r="P167" s="83">
        <f t="shared" si="24"/>
        <v>0.62709999999999999</v>
      </c>
    </row>
    <row r="168" spans="1:16">
      <c r="A168" s="1">
        <f t="shared" si="25"/>
        <v>168</v>
      </c>
      <c r="B168" s="76">
        <v>120</v>
      </c>
      <c r="C168" s="67" t="s">
        <v>73</v>
      </c>
      <c r="D168" s="83">
        <f t="shared" si="21"/>
        <v>5.4545454545454541</v>
      </c>
      <c r="E168" s="78">
        <v>4.2409999999999997</v>
      </c>
      <c r="F168" s="79">
        <v>2.846E-3</v>
      </c>
      <c r="G168" s="75">
        <f t="shared" si="22"/>
        <v>4.2438459999999996</v>
      </c>
      <c r="H168" s="66">
        <v>25.04</v>
      </c>
      <c r="I168" s="67" t="s">
        <v>72</v>
      </c>
      <c r="J168" s="64">
        <f t="shared" si="26"/>
        <v>25.04</v>
      </c>
      <c r="K168" s="66">
        <v>9189</v>
      </c>
      <c r="L168" s="67" t="s">
        <v>70</v>
      </c>
      <c r="M168" s="83">
        <f t="shared" si="23"/>
        <v>0.91890000000000005</v>
      </c>
      <c r="N168" s="66">
        <v>6594</v>
      </c>
      <c r="O168" s="67" t="s">
        <v>70</v>
      </c>
      <c r="P168" s="83">
        <f t="shared" si="24"/>
        <v>0.65939999999999999</v>
      </c>
    </row>
    <row r="169" spans="1:16">
      <c r="A169" s="1">
        <f t="shared" si="25"/>
        <v>169</v>
      </c>
      <c r="B169" s="76">
        <v>130</v>
      </c>
      <c r="C169" s="67" t="s">
        <v>73</v>
      </c>
      <c r="D169" s="83">
        <f t="shared" si="21"/>
        <v>5.9090909090909092</v>
      </c>
      <c r="E169" s="78">
        <v>4.0629999999999997</v>
      </c>
      <c r="F169" s="79">
        <v>2.6540000000000001E-3</v>
      </c>
      <c r="G169" s="75">
        <f t="shared" si="22"/>
        <v>4.0656539999999994</v>
      </c>
      <c r="H169" s="66">
        <v>27.74</v>
      </c>
      <c r="I169" s="67" t="s">
        <v>72</v>
      </c>
      <c r="J169" s="64">
        <f t="shared" si="26"/>
        <v>27.74</v>
      </c>
      <c r="K169" s="66">
        <v>1</v>
      </c>
      <c r="L169" s="112" t="s">
        <v>72</v>
      </c>
      <c r="M169" s="64">
        <f t="shared" ref="M169:M216" si="27">K169</f>
        <v>1</v>
      </c>
      <c r="N169" s="66">
        <v>6933</v>
      </c>
      <c r="O169" s="67" t="s">
        <v>70</v>
      </c>
      <c r="P169" s="83">
        <f t="shared" si="24"/>
        <v>0.69330000000000003</v>
      </c>
    </row>
    <row r="170" spans="1:16">
      <c r="A170" s="1">
        <f t="shared" si="25"/>
        <v>170</v>
      </c>
      <c r="B170" s="76">
        <v>140</v>
      </c>
      <c r="C170" s="67" t="s">
        <v>73</v>
      </c>
      <c r="D170" s="83">
        <f t="shared" si="21"/>
        <v>6.3636363636363633</v>
      </c>
      <c r="E170" s="78">
        <v>3.9009999999999998</v>
      </c>
      <c r="F170" s="79">
        <v>2.4880000000000002E-3</v>
      </c>
      <c r="G170" s="75">
        <f t="shared" si="22"/>
        <v>3.9034879999999998</v>
      </c>
      <c r="H170" s="66">
        <v>30.55</v>
      </c>
      <c r="I170" s="67" t="s">
        <v>72</v>
      </c>
      <c r="J170" s="64">
        <f t="shared" si="26"/>
        <v>30.55</v>
      </c>
      <c r="K170" s="66">
        <v>1.08</v>
      </c>
      <c r="L170" s="67" t="s">
        <v>72</v>
      </c>
      <c r="M170" s="64">
        <f t="shared" si="27"/>
        <v>1.08</v>
      </c>
      <c r="N170" s="66">
        <v>7288</v>
      </c>
      <c r="O170" s="67" t="s">
        <v>70</v>
      </c>
      <c r="P170" s="83">
        <f t="shared" si="24"/>
        <v>0.7288</v>
      </c>
    </row>
    <row r="171" spans="1:16">
      <c r="A171" s="1">
        <f t="shared" si="25"/>
        <v>171</v>
      </c>
      <c r="B171" s="76">
        <v>150</v>
      </c>
      <c r="C171" s="67" t="s">
        <v>73</v>
      </c>
      <c r="D171" s="83">
        <f t="shared" si="21"/>
        <v>6.8181818181818183</v>
      </c>
      <c r="E171" s="78">
        <v>3.7530000000000001</v>
      </c>
      <c r="F171" s="79">
        <v>2.3419999999999999E-3</v>
      </c>
      <c r="G171" s="75">
        <f t="shared" si="22"/>
        <v>3.7553420000000002</v>
      </c>
      <c r="H171" s="66">
        <v>33.479999999999997</v>
      </c>
      <c r="I171" s="67" t="s">
        <v>72</v>
      </c>
      <c r="J171" s="64">
        <f t="shared" si="26"/>
        <v>33.479999999999997</v>
      </c>
      <c r="K171" s="66">
        <v>1.1599999999999999</v>
      </c>
      <c r="L171" s="67" t="s">
        <v>72</v>
      </c>
      <c r="M171" s="64">
        <f t="shared" si="27"/>
        <v>1.1599999999999999</v>
      </c>
      <c r="N171" s="66">
        <v>7658</v>
      </c>
      <c r="O171" s="67" t="s">
        <v>70</v>
      </c>
      <c r="P171" s="83">
        <f t="shared" si="24"/>
        <v>0.76580000000000004</v>
      </c>
    </row>
    <row r="172" spans="1:16">
      <c r="A172" s="1">
        <f t="shared" si="25"/>
        <v>172</v>
      </c>
      <c r="B172" s="76">
        <v>160</v>
      </c>
      <c r="C172" s="67" t="s">
        <v>73</v>
      </c>
      <c r="D172" s="83">
        <f t="shared" si="21"/>
        <v>7.2727272727272725</v>
      </c>
      <c r="E172" s="78">
        <v>3.6179999999999999</v>
      </c>
      <c r="F172" s="79">
        <v>2.2139999999999998E-3</v>
      </c>
      <c r="G172" s="75">
        <f t="shared" si="22"/>
        <v>3.6202139999999998</v>
      </c>
      <c r="H172" s="66">
        <v>36.520000000000003</v>
      </c>
      <c r="I172" s="67" t="s">
        <v>72</v>
      </c>
      <c r="J172" s="64">
        <f t="shared" si="26"/>
        <v>36.520000000000003</v>
      </c>
      <c r="K172" s="66">
        <v>1.25</v>
      </c>
      <c r="L172" s="67" t="s">
        <v>72</v>
      </c>
      <c r="M172" s="64">
        <f t="shared" si="27"/>
        <v>1.25</v>
      </c>
      <c r="N172" s="66">
        <v>8043</v>
      </c>
      <c r="O172" s="67" t="s">
        <v>70</v>
      </c>
      <c r="P172" s="83">
        <f t="shared" si="24"/>
        <v>0.8042999999999999</v>
      </c>
    </row>
    <row r="173" spans="1:16">
      <c r="A173" s="1">
        <f t="shared" si="25"/>
        <v>173</v>
      </c>
      <c r="B173" s="76">
        <v>170</v>
      </c>
      <c r="C173" s="67" t="s">
        <v>73</v>
      </c>
      <c r="D173" s="83">
        <f t="shared" si="21"/>
        <v>7.7272727272727275</v>
      </c>
      <c r="E173" s="78">
        <v>3.4929999999999999</v>
      </c>
      <c r="F173" s="79">
        <v>2.0990000000000002E-3</v>
      </c>
      <c r="G173" s="75">
        <f t="shared" si="22"/>
        <v>3.4950989999999997</v>
      </c>
      <c r="H173" s="66">
        <v>39.67</v>
      </c>
      <c r="I173" s="67" t="s">
        <v>72</v>
      </c>
      <c r="J173" s="64">
        <f t="shared" si="26"/>
        <v>39.67</v>
      </c>
      <c r="K173" s="66">
        <v>1.33</v>
      </c>
      <c r="L173" s="67" t="s">
        <v>72</v>
      </c>
      <c r="M173" s="64">
        <f t="shared" si="27"/>
        <v>1.33</v>
      </c>
      <c r="N173" s="66">
        <v>8444</v>
      </c>
      <c r="O173" s="67" t="s">
        <v>70</v>
      </c>
      <c r="P173" s="83">
        <f t="shared" si="24"/>
        <v>0.84440000000000004</v>
      </c>
    </row>
    <row r="174" spans="1:16">
      <c r="A174" s="1">
        <f t="shared" si="25"/>
        <v>174</v>
      </c>
      <c r="B174" s="76">
        <v>180</v>
      </c>
      <c r="C174" s="67" t="s">
        <v>73</v>
      </c>
      <c r="D174" s="83">
        <f t="shared" si="21"/>
        <v>8.1818181818181817</v>
      </c>
      <c r="E174" s="78">
        <v>3.3780000000000001</v>
      </c>
      <c r="F174" s="79">
        <v>1.9959999999999999E-3</v>
      </c>
      <c r="G174" s="75">
        <f t="shared" si="22"/>
        <v>3.3799960000000002</v>
      </c>
      <c r="H174" s="66">
        <v>42.93</v>
      </c>
      <c r="I174" s="67" t="s">
        <v>72</v>
      </c>
      <c r="J174" s="64">
        <f t="shared" si="26"/>
        <v>42.93</v>
      </c>
      <c r="K174" s="66">
        <v>1.41</v>
      </c>
      <c r="L174" s="67" t="s">
        <v>72</v>
      </c>
      <c r="M174" s="64">
        <f t="shared" si="27"/>
        <v>1.41</v>
      </c>
      <c r="N174" s="66">
        <v>8859</v>
      </c>
      <c r="O174" s="67" t="s">
        <v>70</v>
      </c>
      <c r="P174" s="83">
        <f t="shared" si="24"/>
        <v>0.88590000000000002</v>
      </c>
    </row>
    <row r="175" spans="1:16">
      <c r="A175" s="1">
        <f t="shared" si="25"/>
        <v>175</v>
      </c>
      <c r="B175" s="76">
        <v>200</v>
      </c>
      <c r="C175" s="67" t="s">
        <v>73</v>
      </c>
      <c r="D175" s="83">
        <f t="shared" si="21"/>
        <v>9.0909090909090917</v>
      </c>
      <c r="E175" s="78">
        <v>3.173</v>
      </c>
      <c r="F175" s="79">
        <v>1.82E-3</v>
      </c>
      <c r="G175" s="75">
        <f t="shared" si="22"/>
        <v>3.17482</v>
      </c>
      <c r="H175" s="66">
        <v>49.77</v>
      </c>
      <c r="I175" s="67" t="s">
        <v>72</v>
      </c>
      <c r="J175" s="64">
        <f t="shared" si="26"/>
        <v>49.77</v>
      </c>
      <c r="K175" s="66">
        <v>1.72</v>
      </c>
      <c r="L175" s="67" t="s">
        <v>72</v>
      </c>
      <c r="M175" s="64">
        <f t="shared" si="27"/>
        <v>1.72</v>
      </c>
      <c r="N175" s="66">
        <v>9734</v>
      </c>
      <c r="O175" s="67" t="s">
        <v>70</v>
      </c>
      <c r="P175" s="83">
        <f t="shared" si="24"/>
        <v>0.97340000000000004</v>
      </c>
    </row>
    <row r="176" spans="1:16">
      <c r="A176" s="1">
        <f t="shared" si="25"/>
        <v>176</v>
      </c>
      <c r="B176" s="76">
        <v>225</v>
      </c>
      <c r="C176" s="67" t="s">
        <v>73</v>
      </c>
      <c r="D176" s="83">
        <f t="shared" si="21"/>
        <v>10.227272727272727</v>
      </c>
      <c r="E176" s="78">
        <v>2.9550000000000001</v>
      </c>
      <c r="F176" s="79">
        <v>1.6410000000000001E-3</v>
      </c>
      <c r="G176" s="75">
        <f t="shared" si="22"/>
        <v>2.9566409999999999</v>
      </c>
      <c r="H176" s="66">
        <v>58.92</v>
      </c>
      <c r="I176" s="67" t="s">
        <v>72</v>
      </c>
      <c r="J176" s="64">
        <f t="shared" si="26"/>
        <v>58.92</v>
      </c>
      <c r="K176" s="66">
        <v>2.17</v>
      </c>
      <c r="L176" s="67" t="s">
        <v>72</v>
      </c>
      <c r="M176" s="64">
        <f t="shared" si="27"/>
        <v>2.17</v>
      </c>
      <c r="N176" s="66">
        <v>1.0900000000000001</v>
      </c>
      <c r="O176" s="112" t="s">
        <v>72</v>
      </c>
      <c r="P176" s="64">
        <f t="shared" ref="P176:P207" si="28">N176</f>
        <v>1.0900000000000001</v>
      </c>
    </row>
    <row r="177" spans="1:16">
      <c r="A177" s="1">
        <f t="shared" si="25"/>
        <v>177</v>
      </c>
      <c r="B177" s="76">
        <v>250</v>
      </c>
      <c r="C177" s="67" t="s">
        <v>73</v>
      </c>
      <c r="D177" s="83">
        <f t="shared" si="21"/>
        <v>11.363636363636363</v>
      </c>
      <c r="E177" s="78">
        <v>2.77</v>
      </c>
      <c r="F177" s="79">
        <v>1.495E-3</v>
      </c>
      <c r="G177" s="75">
        <f t="shared" si="22"/>
        <v>2.7714949999999998</v>
      </c>
      <c r="H177" s="66">
        <v>68.709999999999994</v>
      </c>
      <c r="I177" s="67" t="s">
        <v>72</v>
      </c>
      <c r="J177" s="64">
        <f t="shared" si="26"/>
        <v>68.709999999999994</v>
      </c>
      <c r="K177" s="66">
        <v>2.59</v>
      </c>
      <c r="L177" s="67" t="s">
        <v>72</v>
      </c>
      <c r="M177" s="64">
        <f t="shared" si="27"/>
        <v>2.59</v>
      </c>
      <c r="N177" s="66">
        <v>1.22</v>
      </c>
      <c r="O177" s="67" t="s">
        <v>72</v>
      </c>
      <c r="P177" s="64">
        <f t="shared" si="28"/>
        <v>1.22</v>
      </c>
    </row>
    <row r="178" spans="1:16">
      <c r="A178" s="1">
        <f t="shared" si="25"/>
        <v>178</v>
      </c>
      <c r="B178" s="66">
        <v>275</v>
      </c>
      <c r="C178" s="67" t="s">
        <v>73</v>
      </c>
      <c r="D178" s="83">
        <f t="shared" ref="D178:D191" si="29">B178/$C$5</f>
        <v>12.5</v>
      </c>
      <c r="E178" s="78">
        <v>2.6120000000000001</v>
      </c>
      <c r="F178" s="79">
        <v>1.374E-3</v>
      </c>
      <c r="G178" s="75">
        <f t="shared" si="22"/>
        <v>2.6133740000000003</v>
      </c>
      <c r="H178" s="66">
        <v>79.12</v>
      </c>
      <c r="I178" s="67" t="s">
        <v>72</v>
      </c>
      <c r="J178" s="64">
        <f t="shared" si="26"/>
        <v>79.12</v>
      </c>
      <c r="K178" s="66">
        <v>2.99</v>
      </c>
      <c r="L178" s="67" t="s">
        <v>72</v>
      </c>
      <c r="M178" s="64">
        <f t="shared" si="27"/>
        <v>2.99</v>
      </c>
      <c r="N178" s="66">
        <v>1.35</v>
      </c>
      <c r="O178" s="67" t="s">
        <v>72</v>
      </c>
      <c r="P178" s="64">
        <f t="shared" si="28"/>
        <v>1.35</v>
      </c>
    </row>
    <row r="179" spans="1:16">
      <c r="A179" s="1">
        <f t="shared" si="25"/>
        <v>179</v>
      </c>
      <c r="B179" s="76">
        <v>300</v>
      </c>
      <c r="C179" s="77" t="s">
        <v>73</v>
      </c>
      <c r="D179" s="83">
        <f t="shared" si="29"/>
        <v>13.636363636363637</v>
      </c>
      <c r="E179" s="78">
        <v>2.4750000000000001</v>
      </c>
      <c r="F179" s="79">
        <v>1.273E-3</v>
      </c>
      <c r="G179" s="75">
        <f t="shared" si="22"/>
        <v>2.4762729999999999</v>
      </c>
      <c r="H179" s="66">
        <v>90.14</v>
      </c>
      <c r="I179" s="67" t="s">
        <v>72</v>
      </c>
      <c r="J179" s="64">
        <f t="shared" si="26"/>
        <v>90.14</v>
      </c>
      <c r="K179" s="66">
        <v>3.38</v>
      </c>
      <c r="L179" s="67" t="s">
        <v>72</v>
      </c>
      <c r="M179" s="64">
        <f t="shared" si="27"/>
        <v>3.38</v>
      </c>
      <c r="N179" s="66">
        <v>1.49</v>
      </c>
      <c r="O179" s="67" t="s">
        <v>72</v>
      </c>
      <c r="P179" s="64">
        <f t="shared" si="28"/>
        <v>1.49</v>
      </c>
    </row>
    <row r="180" spans="1:16">
      <c r="A180" s="1">
        <f t="shared" si="25"/>
        <v>180</v>
      </c>
      <c r="B180" s="76">
        <v>325</v>
      </c>
      <c r="C180" s="77" t="s">
        <v>73</v>
      </c>
      <c r="D180" s="83">
        <f t="shared" si="29"/>
        <v>14.772727272727273</v>
      </c>
      <c r="E180" s="78">
        <v>2.355</v>
      </c>
      <c r="F180" s="79">
        <v>1.186E-3</v>
      </c>
      <c r="G180" s="75">
        <f t="shared" si="22"/>
        <v>2.3561860000000001</v>
      </c>
      <c r="H180" s="66">
        <v>101.74</v>
      </c>
      <c r="I180" s="67" t="s">
        <v>72</v>
      </c>
      <c r="J180" s="64">
        <f t="shared" si="26"/>
        <v>101.74</v>
      </c>
      <c r="K180" s="66">
        <v>3.77</v>
      </c>
      <c r="L180" s="67" t="s">
        <v>72</v>
      </c>
      <c r="M180" s="64">
        <f t="shared" si="27"/>
        <v>3.77</v>
      </c>
      <c r="N180" s="66">
        <v>1.64</v>
      </c>
      <c r="O180" s="67" t="s">
        <v>72</v>
      </c>
      <c r="P180" s="64">
        <f t="shared" si="28"/>
        <v>1.64</v>
      </c>
    </row>
    <row r="181" spans="1:16">
      <c r="A181" s="1">
        <f t="shared" si="25"/>
        <v>181</v>
      </c>
      <c r="B181" s="76">
        <v>350</v>
      </c>
      <c r="C181" s="77" t="s">
        <v>73</v>
      </c>
      <c r="D181" s="83">
        <f t="shared" si="29"/>
        <v>15.909090909090908</v>
      </c>
      <c r="E181" s="78">
        <v>2.2490000000000001</v>
      </c>
      <c r="F181" s="79">
        <v>1.1100000000000001E-3</v>
      </c>
      <c r="G181" s="75">
        <f t="shared" si="22"/>
        <v>2.2501100000000003</v>
      </c>
      <c r="H181" s="66">
        <v>113.91</v>
      </c>
      <c r="I181" s="67" t="s">
        <v>72</v>
      </c>
      <c r="J181" s="64">
        <f t="shared" si="26"/>
        <v>113.91</v>
      </c>
      <c r="K181" s="66">
        <v>4.16</v>
      </c>
      <c r="L181" s="67" t="s">
        <v>72</v>
      </c>
      <c r="M181" s="64">
        <f t="shared" si="27"/>
        <v>4.16</v>
      </c>
      <c r="N181" s="66">
        <v>1.79</v>
      </c>
      <c r="O181" s="67" t="s">
        <v>72</v>
      </c>
      <c r="P181" s="64">
        <f t="shared" si="28"/>
        <v>1.79</v>
      </c>
    </row>
    <row r="182" spans="1:16">
      <c r="A182" s="1">
        <f t="shared" si="25"/>
        <v>182</v>
      </c>
      <c r="B182" s="76">
        <v>375</v>
      </c>
      <c r="C182" s="77" t="s">
        <v>73</v>
      </c>
      <c r="D182" s="83">
        <f t="shared" si="29"/>
        <v>17.045454545454547</v>
      </c>
      <c r="E182" s="78">
        <v>2.153</v>
      </c>
      <c r="F182" s="79">
        <v>1.044E-3</v>
      </c>
      <c r="G182" s="75">
        <f t="shared" si="22"/>
        <v>2.1540439999999998</v>
      </c>
      <c r="H182" s="66">
        <v>126.64</v>
      </c>
      <c r="I182" s="67" t="s">
        <v>72</v>
      </c>
      <c r="J182" s="64">
        <f t="shared" si="26"/>
        <v>126.64</v>
      </c>
      <c r="K182" s="66">
        <v>4.55</v>
      </c>
      <c r="L182" s="67" t="s">
        <v>72</v>
      </c>
      <c r="M182" s="64">
        <f t="shared" si="27"/>
        <v>4.55</v>
      </c>
      <c r="N182" s="66">
        <v>1.95</v>
      </c>
      <c r="O182" s="67" t="s">
        <v>72</v>
      </c>
      <c r="P182" s="64">
        <f t="shared" si="28"/>
        <v>1.95</v>
      </c>
    </row>
    <row r="183" spans="1:16">
      <c r="A183" s="1">
        <f t="shared" si="25"/>
        <v>183</v>
      </c>
      <c r="B183" s="76">
        <v>400</v>
      </c>
      <c r="C183" s="77" t="s">
        <v>73</v>
      </c>
      <c r="D183" s="83">
        <f t="shared" si="29"/>
        <v>18.181818181818183</v>
      </c>
      <c r="E183" s="78">
        <v>2.0670000000000002</v>
      </c>
      <c r="F183" s="79">
        <v>9.859999999999999E-4</v>
      </c>
      <c r="G183" s="75">
        <f t="shared" si="22"/>
        <v>2.0679860000000003</v>
      </c>
      <c r="H183" s="66">
        <v>139.91999999999999</v>
      </c>
      <c r="I183" s="67" t="s">
        <v>72</v>
      </c>
      <c r="J183" s="64">
        <f t="shared" si="26"/>
        <v>139.91999999999999</v>
      </c>
      <c r="K183" s="66">
        <v>4.9400000000000004</v>
      </c>
      <c r="L183" s="67" t="s">
        <v>72</v>
      </c>
      <c r="M183" s="64">
        <f t="shared" si="27"/>
        <v>4.9400000000000004</v>
      </c>
      <c r="N183" s="66">
        <v>2.12</v>
      </c>
      <c r="O183" s="67" t="s">
        <v>72</v>
      </c>
      <c r="P183" s="64">
        <f t="shared" si="28"/>
        <v>2.12</v>
      </c>
    </row>
    <row r="184" spans="1:16">
      <c r="A184" s="1">
        <f t="shared" si="25"/>
        <v>184</v>
      </c>
      <c r="B184" s="76">
        <v>450</v>
      </c>
      <c r="C184" s="77" t="s">
        <v>73</v>
      </c>
      <c r="D184" s="83">
        <f t="shared" si="29"/>
        <v>20.454545454545453</v>
      </c>
      <c r="E184" s="78">
        <v>1.917</v>
      </c>
      <c r="F184" s="79">
        <v>8.8800000000000001E-4</v>
      </c>
      <c r="G184" s="75">
        <f t="shared" si="22"/>
        <v>1.917888</v>
      </c>
      <c r="H184" s="66">
        <v>168.07</v>
      </c>
      <c r="I184" s="67" t="s">
        <v>72</v>
      </c>
      <c r="J184" s="64">
        <f t="shared" si="26"/>
        <v>168.07</v>
      </c>
      <c r="K184" s="66">
        <v>6.37</v>
      </c>
      <c r="L184" s="67" t="s">
        <v>72</v>
      </c>
      <c r="M184" s="64">
        <f t="shared" si="27"/>
        <v>6.37</v>
      </c>
      <c r="N184" s="66">
        <v>2.4700000000000002</v>
      </c>
      <c r="O184" s="67" t="s">
        <v>72</v>
      </c>
      <c r="P184" s="64">
        <f t="shared" si="28"/>
        <v>2.4700000000000002</v>
      </c>
    </row>
    <row r="185" spans="1:16">
      <c r="A185" s="1">
        <f t="shared" si="25"/>
        <v>185</v>
      </c>
      <c r="B185" s="76">
        <v>500</v>
      </c>
      <c r="C185" s="77" t="s">
        <v>73</v>
      </c>
      <c r="D185" s="83">
        <f t="shared" si="29"/>
        <v>22.727272727272727</v>
      </c>
      <c r="E185" s="78">
        <v>1.788</v>
      </c>
      <c r="F185" s="79">
        <v>8.0840000000000003E-4</v>
      </c>
      <c r="G185" s="75">
        <f t="shared" si="22"/>
        <v>1.7888084</v>
      </c>
      <c r="H185" s="66">
        <v>198.33</v>
      </c>
      <c r="I185" s="67" t="s">
        <v>72</v>
      </c>
      <c r="J185" s="64">
        <f t="shared" ref="J185:J195" si="30">H185</f>
        <v>198.33</v>
      </c>
      <c r="K185" s="66">
        <v>7.71</v>
      </c>
      <c r="L185" s="67" t="s">
        <v>72</v>
      </c>
      <c r="M185" s="64">
        <f t="shared" si="27"/>
        <v>7.71</v>
      </c>
      <c r="N185" s="66">
        <v>2.85</v>
      </c>
      <c r="O185" s="67" t="s">
        <v>72</v>
      </c>
      <c r="P185" s="64">
        <f t="shared" si="28"/>
        <v>2.85</v>
      </c>
    </row>
    <row r="186" spans="1:16">
      <c r="A186" s="1">
        <f t="shared" si="25"/>
        <v>186</v>
      </c>
      <c r="B186" s="76">
        <v>550</v>
      </c>
      <c r="C186" s="77" t="s">
        <v>73</v>
      </c>
      <c r="D186" s="83">
        <f t="shared" si="29"/>
        <v>25</v>
      </c>
      <c r="E186" s="78">
        <v>1.6759999999999999</v>
      </c>
      <c r="F186" s="79">
        <v>7.425E-4</v>
      </c>
      <c r="G186" s="75">
        <f t="shared" si="22"/>
        <v>1.6767425</v>
      </c>
      <c r="H186" s="66">
        <v>230.7</v>
      </c>
      <c r="I186" s="67" t="s">
        <v>72</v>
      </c>
      <c r="J186" s="64">
        <f t="shared" si="30"/>
        <v>230.7</v>
      </c>
      <c r="K186" s="66">
        <v>8.99</v>
      </c>
      <c r="L186" s="67" t="s">
        <v>72</v>
      </c>
      <c r="M186" s="64">
        <f t="shared" si="27"/>
        <v>8.99</v>
      </c>
      <c r="N186" s="66">
        <v>3.25</v>
      </c>
      <c r="O186" s="67" t="s">
        <v>72</v>
      </c>
      <c r="P186" s="64">
        <f t="shared" si="28"/>
        <v>3.25</v>
      </c>
    </row>
    <row r="187" spans="1:16">
      <c r="A187" s="1">
        <f t="shared" si="25"/>
        <v>187</v>
      </c>
      <c r="B187" s="76">
        <v>600</v>
      </c>
      <c r="C187" s="77" t="s">
        <v>73</v>
      </c>
      <c r="D187" s="83">
        <f t="shared" si="29"/>
        <v>27.272727272727273</v>
      </c>
      <c r="E187" s="78">
        <v>1.5760000000000001</v>
      </c>
      <c r="F187" s="79">
        <v>6.87E-4</v>
      </c>
      <c r="G187" s="75">
        <f t="shared" si="22"/>
        <v>1.5766870000000002</v>
      </c>
      <c r="H187" s="66">
        <v>265.17</v>
      </c>
      <c r="I187" s="67" t="s">
        <v>72</v>
      </c>
      <c r="J187" s="64">
        <f t="shared" si="30"/>
        <v>265.17</v>
      </c>
      <c r="K187" s="66">
        <v>10.26</v>
      </c>
      <c r="L187" s="67" t="s">
        <v>72</v>
      </c>
      <c r="M187" s="64">
        <f t="shared" si="27"/>
        <v>10.26</v>
      </c>
      <c r="N187" s="66">
        <v>3.67</v>
      </c>
      <c r="O187" s="67" t="s">
        <v>72</v>
      </c>
      <c r="P187" s="64">
        <f t="shared" si="28"/>
        <v>3.67</v>
      </c>
    </row>
    <row r="188" spans="1:16">
      <c r="A188" s="1">
        <f t="shared" si="25"/>
        <v>188</v>
      </c>
      <c r="B188" s="76">
        <v>650</v>
      </c>
      <c r="C188" s="77" t="s">
        <v>73</v>
      </c>
      <c r="D188" s="83">
        <f t="shared" si="29"/>
        <v>29.545454545454547</v>
      </c>
      <c r="E188" s="78">
        <v>1.4850000000000001</v>
      </c>
      <c r="F188" s="79">
        <v>6.3949999999999999E-4</v>
      </c>
      <c r="G188" s="75">
        <f t="shared" si="22"/>
        <v>1.4856395</v>
      </c>
      <c r="H188" s="66">
        <v>301.79000000000002</v>
      </c>
      <c r="I188" s="67" t="s">
        <v>72</v>
      </c>
      <c r="J188" s="64">
        <f t="shared" si="30"/>
        <v>301.79000000000002</v>
      </c>
      <c r="K188" s="66">
        <v>11.53</v>
      </c>
      <c r="L188" s="67" t="s">
        <v>72</v>
      </c>
      <c r="M188" s="64">
        <f t="shared" si="27"/>
        <v>11.53</v>
      </c>
      <c r="N188" s="66">
        <v>4.1100000000000003</v>
      </c>
      <c r="O188" s="67" t="s">
        <v>72</v>
      </c>
      <c r="P188" s="64">
        <f t="shared" si="28"/>
        <v>4.1100000000000003</v>
      </c>
    </row>
    <row r="189" spans="1:16">
      <c r="A189" s="1">
        <f t="shared" si="25"/>
        <v>189</v>
      </c>
      <c r="B189" s="76">
        <v>700</v>
      </c>
      <c r="C189" s="77" t="s">
        <v>73</v>
      </c>
      <c r="D189" s="83">
        <f t="shared" si="29"/>
        <v>31.818181818181817</v>
      </c>
      <c r="E189" s="78">
        <v>1.4039999999999999</v>
      </c>
      <c r="F189" s="79">
        <v>5.9849999999999997E-4</v>
      </c>
      <c r="G189" s="75">
        <f t="shared" si="22"/>
        <v>1.4045984999999999</v>
      </c>
      <c r="H189" s="66">
        <v>340.6</v>
      </c>
      <c r="I189" s="67" t="s">
        <v>72</v>
      </c>
      <c r="J189" s="64">
        <f t="shared" si="30"/>
        <v>340.6</v>
      </c>
      <c r="K189" s="66">
        <v>12.8</v>
      </c>
      <c r="L189" s="67" t="s">
        <v>72</v>
      </c>
      <c r="M189" s="64">
        <f t="shared" si="27"/>
        <v>12.8</v>
      </c>
      <c r="N189" s="66">
        <v>4.58</v>
      </c>
      <c r="O189" s="67" t="s">
        <v>72</v>
      </c>
      <c r="P189" s="64">
        <f t="shared" si="28"/>
        <v>4.58</v>
      </c>
    </row>
    <row r="190" spans="1:16">
      <c r="A190" s="1">
        <f t="shared" si="25"/>
        <v>190</v>
      </c>
      <c r="B190" s="76">
        <v>800</v>
      </c>
      <c r="C190" s="77" t="s">
        <v>73</v>
      </c>
      <c r="D190" s="83">
        <f t="shared" si="29"/>
        <v>36.363636363636367</v>
      </c>
      <c r="E190" s="78">
        <v>1.2689999999999999</v>
      </c>
      <c r="F190" s="79">
        <v>5.31E-4</v>
      </c>
      <c r="G190" s="75">
        <f t="shared" si="22"/>
        <v>1.269531</v>
      </c>
      <c r="H190" s="66">
        <v>424.57</v>
      </c>
      <c r="I190" s="67" t="s">
        <v>72</v>
      </c>
      <c r="J190" s="64">
        <f t="shared" si="30"/>
        <v>424.57</v>
      </c>
      <c r="K190" s="66">
        <v>17.53</v>
      </c>
      <c r="L190" s="67" t="s">
        <v>72</v>
      </c>
      <c r="M190" s="64">
        <f t="shared" si="27"/>
        <v>17.53</v>
      </c>
      <c r="N190" s="66">
        <v>5.58</v>
      </c>
      <c r="O190" s="67" t="s">
        <v>72</v>
      </c>
      <c r="P190" s="64">
        <f t="shared" si="28"/>
        <v>5.58</v>
      </c>
    </row>
    <row r="191" spans="1:16">
      <c r="A191" s="1">
        <f t="shared" si="25"/>
        <v>191</v>
      </c>
      <c r="B191" s="76">
        <v>900</v>
      </c>
      <c r="C191" s="77" t="s">
        <v>73</v>
      </c>
      <c r="D191" s="83">
        <f t="shared" si="29"/>
        <v>40.909090909090907</v>
      </c>
      <c r="E191" s="78">
        <v>1.1599999999999999</v>
      </c>
      <c r="F191" s="79">
        <v>4.7770000000000001E-4</v>
      </c>
      <c r="G191" s="75">
        <f t="shared" si="22"/>
        <v>1.1604776999999999</v>
      </c>
      <c r="H191" s="66">
        <v>516.96</v>
      </c>
      <c r="I191" s="67" t="s">
        <v>72</v>
      </c>
      <c r="J191" s="64">
        <f t="shared" si="30"/>
        <v>516.96</v>
      </c>
      <c r="K191" s="66">
        <v>21.93</v>
      </c>
      <c r="L191" s="67" t="s">
        <v>72</v>
      </c>
      <c r="M191" s="64">
        <f t="shared" si="27"/>
        <v>21.93</v>
      </c>
      <c r="N191" s="66">
        <v>6.68</v>
      </c>
      <c r="O191" s="67" t="s">
        <v>72</v>
      </c>
      <c r="P191" s="64">
        <f t="shared" si="28"/>
        <v>6.68</v>
      </c>
    </row>
    <row r="192" spans="1:16">
      <c r="A192" s="1">
        <f t="shared" si="25"/>
        <v>192</v>
      </c>
      <c r="B192" s="76">
        <v>1</v>
      </c>
      <c r="C192" s="111" t="s">
        <v>75</v>
      </c>
      <c r="D192" s="83">
        <f t="shared" ref="D192:D228" si="31">B192*1000/$C$5</f>
        <v>45.454545454545453</v>
      </c>
      <c r="E192" s="78">
        <v>1.071</v>
      </c>
      <c r="F192" s="79">
        <v>4.3449999999999999E-4</v>
      </c>
      <c r="G192" s="75">
        <f t="shared" si="22"/>
        <v>1.0714344999999998</v>
      </c>
      <c r="H192" s="66">
        <v>617.5</v>
      </c>
      <c r="I192" s="67" t="s">
        <v>72</v>
      </c>
      <c r="J192" s="64">
        <f t="shared" si="30"/>
        <v>617.5</v>
      </c>
      <c r="K192" s="66">
        <v>26.21</v>
      </c>
      <c r="L192" s="67" t="s">
        <v>72</v>
      </c>
      <c r="M192" s="64">
        <f t="shared" si="27"/>
        <v>26.21</v>
      </c>
      <c r="N192" s="66">
        <v>7.86</v>
      </c>
      <c r="O192" s="67" t="s">
        <v>72</v>
      </c>
      <c r="P192" s="64">
        <f t="shared" si="28"/>
        <v>7.86</v>
      </c>
    </row>
    <row r="193" spans="1:16">
      <c r="A193" s="1">
        <f t="shared" si="25"/>
        <v>193</v>
      </c>
      <c r="B193" s="76">
        <v>1.1000000000000001</v>
      </c>
      <c r="C193" s="77" t="s">
        <v>75</v>
      </c>
      <c r="D193" s="83">
        <f t="shared" si="31"/>
        <v>50</v>
      </c>
      <c r="E193" s="78">
        <v>0.99639999999999995</v>
      </c>
      <c r="F193" s="79">
        <v>3.9879999999999999E-4</v>
      </c>
      <c r="G193" s="75">
        <f t="shared" si="22"/>
        <v>0.99679879999999998</v>
      </c>
      <c r="H193" s="66">
        <v>725.99</v>
      </c>
      <c r="I193" s="67" t="s">
        <v>72</v>
      </c>
      <c r="J193" s="64">
        <f t="shared" si="30"/>
        <v>725.99</v>
      </c>
      <c r="K193" s="66">
        <v>30.44</v>
      </c>
      <c r="L193" s="67" t="s">
        <v>72</v>
      </c>
      <c r="M193" s="64">
        <f t="shared" si="27"/>
        <v>30.44</v>
      </c>
      <c r="N193" s="66">
        <v>9.1199999999999992</v>
      </c>
      <c r="O193" s="67" t="s">
        <v>72</v>
      </c>
      <c r="P193" s="64">
        <f t="shared" si="28"/>
        <v>9.1199999999999992</v>
      </c>
    </row>
    <row r="194" spans="1:16">
      <c r="A194" s="1">
        <f t="shared" si="25"/>
        <v>194</v>
      </c>
      <c r="B194" s="76">
        <v>1.2</v>
      </c>
      <c r="C194" s="77" t="s">
        <v>75</v>
      </c>
      <c r="D194" s="83">
        <f t="shared" si="31"/>
        <v>54.545454545454547</v>
      </c>
      <c r="E194" s="78">
        <v>0.93300000000000005</v>
      </c>
      <c r="F194" s="79">
        <v>3.6880000000000002E-4</v>
      </c>
      <c r="G194" s="75">
        <f t="shared" si="22"/>
        <v>0.9333688</v>
      </c>
      <c r="H194" s="66">
        <v>842.23</v>
      </c>
      <c r="I194" s="67" t="s">
        <v>72</v>
      </c>
      <c r="J194" s="64">
        <f t="shared" si="30"/>
        <v>842.23</v>
      </c>
      <c r="K194" s="66">
        <v>34.68</v>
      </c>
      <c r="L194" s="67" t="s">
        <v>72</v>
      </c>
      <c r="M194" s="64">
        <f t="shared" si="27"/>
        <v>34.68</v>
      </c>
      <c r="N194" s="66">
        <v>10.47</v>
      </c>
      <c r="O194" s="67" t="s">
        <v>72</v>
      </c>
      <c r="P194" s="64">
        <f t="shared" si="28"/>
        <v>10.47</v>
      </c>
    </row>
    <row r="195" spans="1:16">
      <c r="A195" s="1">
        <f t="shared" si="25"/>
        <v>195</v>
      </c>
      <c r="B195" s="76">
        <v>1.3</v>
      </c>
      <c r="C195" s="77" t="s">
        <v>75</v>
      </c>
      <c r="D195" s="83">
        <f t="shared" si="31"/>
        <v>59.090909090909093</v>
      </c>
      <c r="E195" s="78">
        <v>0.87839999999999996</v>
      </c>
      <c r="F195" s="79">
        <v>3.4309999999999999E-4</v>
      </c>
      <c r="G195" s="75">
        <f t="shared" si="22"/>
        <v>0.8787431</v>
      </c>
      <c r="H195" s="66">
        <v>966.04</v>
      </c>
      <c r="I195" s="67" t="s">
        <v>72</v>
      </c>
      <c r="J195" s="64">
        <f t="shared" si="30"/>
        <v>966.04</v>
      </c>
      <c r="K195" s="66">
        <v>38.94</v>
      </c>
      <c r="L195" s="67" t="s">
        <v>72</v>
      </c>
      <c r="M195" s="64">
        <f t="shared" si="27"/>
        <v>38.94</v>
      </c>
      <c r="N195" s="66">
        <v>11.9</v>
      </c>
      <c r="O195" s="67" t="s">
        <v>72</v>
      </c>
      <c r="P195" s="64">
        <f t="shared" si="28"/>
        <v>11.9</v>
      </c>
    </row>
    <row r="196" spans="1:16">
      <c r="A196" s="1">
        <f t="shared" si="25"/>
        <v>196</v>
      </c>
      <c r="B196" s="76">
        <v>1.4</v>
      </c>
      <c r="C196" s="77" t="s">
        <v>75</v>
      </c>
      <c r="D196" s="83">
        <f t="shared" si="31"/>
        <v>63.636363636363633</v>
      </c>
      <c r="E196" s="78">
        <v>0.83079999999999998</v>
      </c>
      <c r="F196" s="79">
        <v>3.2089999999999999E-4</v>
      </c>
      <c r="G196" s="75">
        <f t="shared" si="22"/>
        <v>0.83112089999999994</v>
      </c>
      <c r="H196" s="66">
        <v>1.1000000000000001</v>
      </c>
      <c r="I196" s="112" t="s">
        <v>74</v>
      </c>
      <c r="J196" s="68">
        <f t="shared" ref="J196:J228" si="32">H196*1000</f>
        <v>1100</v>
      </c>
      <c r="K196" s="66">
        <v>43.22</v>
      </c>
      <c r="L196" s="67" t="s">
        <v>72</v>
      </c>
      <c r="M196" s="64">
        <f t="shared" si="27"/>
        <v>43.22</v>
      </c>
      <c r="N196" s="66">
        <v>13.41</v>
      </c>
      <c r="O196" s="67" t="s">
        <v>72</v>
      </c>
      <c r="P196" s="64">
        <f t="shared" si="28"/>
        <v>13.41</v>
      </c>
    </row>
    <row r="197" spans="1:16">
      <c r="A197" s="1">
        <f t="shared" si="25"/>
        <v>197</v>
      </c>
      <c r="B197" s="76">
        <v>1.5</v>
      </c>
      <c r="C197" s="77" t="s">
        <v>75</v>
      </c>
      <c r="D197" s="83">
        <f t="shared" si="31"/>
        <v>68.181818181818187</v>
      </c>
      <c r="E197" s="78">
        <v>0.78900000000000003</v>
      </c>
      <c r="F197" s="79">
        <v>3.0150000000000001E-4</v>
      </c>
      <c r="G197" s="75">
        <f t="shared" si="22"/>
        <v>0.78930149999999999</v>
      </c>
      <c r="H197" s="66">
        <v>1.24</v>
      </c>
      <c r="I197" s="67" t="s">
        <v>74</v>
      </c>
      <c r="J197" s="68">
        <f t="shared" si="32"/>
        <v>1240</v>
      </c>
      <c r="K197" s="66">
        <v>47.55</v>
      </c>
      <c r="L197" s="67" t="s">
        <v>72</v>
      </c>
      <c r="M197" s="64">
        <f t="shared" si="27"/>
        <v>47.55</v>
      </c>
      <c r="N197" s="66">
        <v>14.99</v>
      </c>
      <c r="O197" s="67" t="s">
        <v>72</v>
      </c>
      <c r="P197" s="64">
        <f t="shared" si="28"/>
        <v>14.99</v>
      </c>
    </row>
    <row r="198" spans="1:16">
      <c r="A198" s="1">
        <f t="shared" si="25"/>
        <v>198</v>
      </c>
      <c r="B198" s="76">
        <v>1.6</v>
      </c>
      <c r="C198" s="77" t="s">
        <v>75</v>
      </c>
      <c r="D198" s="83">
        <f t="shared" si="31"/>
        <v>72.727272727272734</v>
      </c>
      <c r="E198" s="78">
        <v>0.752</v>
      </c>
      <c r="F198" s="79">
        <v>2.8439999999999997E-4</v>
      </c>
      <c r="G198" s="75">
        <f t="shared" si="22"/>
        <v>0.75228439999999996</v>
      </c>
      <c r="H198" s="66">
        <v>1.38</v>
      </c>
      <c r="I198" s="67" t="s">
        <v>74</v>
      </c>
      <c r="J198" s="68">
        <f t="shared" si="32"/>
        <v>1380</v>
      </c>
      <c r="K198" s="66">
        <v>51.91</v>
      </c>
      <c r="L198" s="67" t="s">
        <v>72</v>
      </c>
      <c r="M198" s="64">
        <f t="shared" si="27"/>
        <v>51.91</v>
      </c>
      <c r="N198" s="66">
        <v>16.64</v>
      </c>
      <c r="O198" s="67" t="s">
        <v>72</v>
      </c>
      <c r="P198" s="64">
        <f t="shared" si="28"/>
        <v>16.64</v>
      </c>
    </row>
    <row r="199" spans="1:16">
      <c r="A199" s="1">
        <f t="shared" si="25"/>
        <v>199</v>
      </c>
      <c r="B199" s="76">
        <v>1.7</v>
      </c>
      <c r="C199" s="77" t="s">
        <v>75</v>
      </c>
      <c r="D199" s="83">
        <f t="shared" si="31"/>
        <v>77.272727272727266</v>
      </c>
      <c r="E199" s="78">
        <v>0.71899999999999997</v>
      </c>
      <c r="F199" s="79">
        <v>2.6929999999999999E-4</v>
      </c>
      <c r="G199" s="75">
        <f t="shared" si="22"/>
        <v>0.7192693</v>
      </c>
      <c r="H199" s="66">
        <v>1.53</v>
      </c>
      <c r="I199" s="67" t="s">
        <v>74</v>
      </c>
      <c r="J199" s="68">
        <f t="shared" si="32"/>
        <v>1530</v>
      </c>
      <c r="K199" s="66">
        <v>56.32</v>
      </c>
      <c r="L199" s="67" t="s">
        <v>72</v>
      </c>
      <c r="M199" s="64">
        <f t="shared" si="27"/>
        <v>56.32</v>
      </c>
      <c r="N199" s="66">
        <v>18.37</v>
      </c>
      <c r="O199" s="67" t="s">
        <v>72</v>
      </c>
      <c r="P199" s="64">
        <f t="shared" si="28"/>
        <v>18.37</v>
      </c>
    </row>
    <row r="200" spans="1:16">
      <c r="A200" s="1">
        <f t="shared" si="25"/>
        <v>200</v>
      </c>
      <c r="B200" s="76">
        <v>1.8</v>
      </c>
      <c r="C200" s="77" t="s">
        <v>75</v>
      </c>
      <c r="D200" s="83">
        <f t="shared" si="31"/>
        <v>81.818181818181813</v>
      </c>
      <c r="E200" s="78">
        <v>0.68930000000000002</v>
      </c>
      <c r="F200" s="79">
        <v>2.5569999999999998E-4</v>
      </c>
      <c r="G200" s="75">
        <f t="shared" si="22"/>
        <v>0.68955569999999999</v>
      </c>
      <c r="H200" s="66">
        <v>1.69</v>
      </c>
      <c r="I200" s="67" t="s">
        <v>74</v>
      </c>
      <c r="J200" s="68">
        <f t="shared" si="32"/>
        <v>1690</v>
      </c>
      <c r="K200" s="66">
        <v>60.77</v>
      </c>
      <c r="L200" s="67" t="s">
        <v>72</v>
      </c>
      <c r="M200" s="64">
        <f t="shared" si="27"/>
        <v>60.77</v>
      </c>
      <c r="N200" s="66">
        <v>20.170000000000002</v>
      </c>
      <c r="O200" s="67" t="s">
        <v>72</v>
      </c>
      <c r="P200" s="64">
        <f t="shared" si="28"/>
        <v>20.170000000000002</v>
      </c>
    </row>
    <row r="201" spans="1:16">
      <c r="A201" s="1">
        <f t="shared" si="25"/>
        <v>201</v>
      </c>
      <c r="B201" s="76">
        <v>2</v>
      </c>
      <c r="C201" s="77" t="s">
        <v>75</v>
      </c>
      <c r="D201" s="83">
        <f t="shared" si="31"/>
        <v>90.909090909090907</v>
      </c>
      <c r="E201" s="78">
        <v>0.6381</v>
      </c>
      <c r="F201" s="79">
        <v>2.3240000000000001E-4</v>
      </c>
      <c r="G201" s="75">
        <f t="shared" si="22"/>
        <v>0.63833240000000002</v>
      </c>
      <c r="H201" s="66">
        <v>2.0299999999999998</v>
      </c>
      <c r="I201" s="67" t="s">
        <v>74</v>
      </c>
      <c r="J201" s="68">
        <f t="shared" si="32"/>
        <v>2029.9999999999998</v>
      </c>
      <c r="K201" s="66">
        <v>77.540000000000006</v>
      </c>
      <c r="L201" s="67" t="s">
        <v>72</v>
      </c>
      <c r="M201" s="64">
        <f t="shared" si="27"/>
        <v>77.540000000000006</v>
      </c>
      <c r="N201" s="66">
        <v>23.96</v>
      </c>
      <c r="O201" s="67" t="s">
        <v>72</v>
      </c>
      <c r="P201" s="64">
        <f t="shared" si="28"/>
        <v>23.96</v>
      </c>
    </row>
    <row r="202" spans="1:16">
      <c r="A202" s="1">
        <f t="shared" si="25"/>
        <v>202</v>
      </c>
      <c r="B202" s="76">
        <v>2.25</v>
      </c>
      <c r="C202" s="77" t="s">
        <v>75</v>
      </c>
      <c r="D202" s="113">
        <f t="shared" si="31"/>
        <v>102.27272727272727</v>
      </c>
      <c r="E202" s="78">
        <v>0.58599999999999997</v>
      </c>
      <c r="F202" s="79">
        <v>2.0890000000000001E-4</v>
      </c>
      <c r="G202" s="75">
        <f t="shared" si="22"/>
        <v>0.58620889999999992</v>
      </c>
      <c r="H202" s="66">
        <v>2.4900000000000002</v>
      </c>
      <c r="I202" s="67" t="s">
        <v>74</v>
      </c>
      <c r="J202" s="68">
        <f t="shared" si="32"/>
        <v>2490</v>
      </c>
      <c r="K202" s="66">
        <v>101.33</v>
      </c>
      <c r="L202" s="67" t="s">
        <v>72</v>
      </c>
      <c r="M202" s="64">
        <f t="shared" si="27"/>
        <v>101.33</v>
      </c>
      <c r="N202" s="66">
        <v>29.07</v>
      </c>
      <c r="O202" s="67" t="s">
        <v>72</v>
      </c>
      <c r="P202" s="64">
        <f t="shared" si="28"/>
        <v>29.07</v>
      </c>
    </row>
    <row r="203" spans="1:16">
      <c r="A203" s="1">
        <f t="shared" si="25"/>
        <v>203</v>
      </c>
      <c r="B203" s="76">
        <v>2.5</v>
      </c>
      <c r="C203" s="77" t="s">
        <v>75</v>
      </c>
      <c r="D203" s="113">
        <f t="shared" si="31"/>
        <v>113.63636363636364</v>
      </c>
      <c r="E203" s="78">
        <v>0.54359999999999997</v>
      </c>
      <c r="F203" s="79">
        <v>1.8980000000000001E-4</v>
      </c>
      <c r="G203" s="75">
        <f t="shared" si="22"/>
        <v>0.54378979999999999</v>
      </c>
      <c r="H203" s="66">
        <v>2.99</v>
      </c>
      <c r="I203" s="67" t="s">
        <v>74</v>
      </c>
      <c r="J203" s="68">
        <f t="shared" si="32"/>
        <v>2990</v>
      </c>
      <c r="K203" s="66">
        <v>123.57</v>
      </c>
      <c r="L203" s="67" t="s">
        <v>72</v>
      </c>
      <c r="M203" s="64">
        <f t="shared" si="27"/>
        <v>123.57</v>
      </c>
      <c r="N203" s="66">
        <v>34.549999999999997</v>
      </c>
      <c r="O203" s="67" t="s">
        <v>72</v>
      </c>
      <c r="P203" s="64">
        <f t="shared" si="28"/>
        <v>34.549999999999997</v>
      </c>
    </row>
    <row r="204" spans="1:16">
      <c r="A204" s="1">
        <f t="shared" si="25"/>
        <v>204</v>
      </c>
      <c r="B204" s="76">
        <v>2.75</v>
      </c>
      <c r="C204" s="77" t="s">
        <v>75</v>
      </c>
      <c r="D204" s="113">
        <f t="shared" si="31"/>
        <v>125</v>
      </c>
      <c r="E204" s="78">
        <v>0.50839999999999996</v>
      </c>
      <c r="F204" s="79">
        <v>1.741E-4</v>
      </c>
      <c r="G204" s="75">
        <f t="shared" si="22"/>
        <v>0.50857409999999992</v>
      </c>
      <c r="H204" s="66">
        <v>3.52</v>
      </c>
      <c r="I204" s="67" t="s">
        <v>74</v>
      </c>
      <c r="J204" s="68">
        <f t="shared" si="32"/>
        <v>3520</v>
      </c>
      <c r="K204" s="66">
        <v>145.04</v>
      </c>
      <c r="L204" s="67" t="s">
        <v>72</v>
      </c>
      <c r="M204" s="64">
        <f t="shared" si="27"/>
        <v>145.04</v>
      </c>
      <c r="N204" s="66">
        <v>40.39</v>
      </c>
      <c r="O204" s="67" t="s">
        <v>72</v>
      </c>
      <c r="P204" s="64">
        <f t="shared" si="28"/>
        <v>40.39</v>
      </c>
    </row>
    <row r="205" spans="1:16">
      <c r="A205" s="1">
        <f t="shared" si="25"/>
        <v>205</v>
      </c>
      <c r="B205" s="76">
        <v>3</v>
      </c>
      <c r="C205" s="77" t="s">
        <v>75</v>
      </c>
      <c r="D205" s="113">
        <f t="shared" si="31"/>
        <v>136.36363636363637</v>
      </c>
      <c r="E205" s="78">
        <v>0.47870000000000001</v>
      </c>
      <c r="F205" s="79">
        <v>1.6090000000000001E-4</v>
      </c>
      <c r="G205" s="75">
        <f t="shared" si="22"/>
        <v>0.47886090000000003</v>
      </c>
      <c r="H205" s="66">
        <v>4.09</v>
      </c>
      <c r="I205" s="67" t="s">
        <v>74</v>
      </c>
      <c r="J205" s="68">
        <f t="shared" si="32"/>
        <v>4090</v>
      </c>
      <c r="K205" s="66">
        <v>166.12</v>
      </c>
      <c r="L205" s="67" t="s">
        <v>72</v>
      </c>
      <c r="M205" s="64">
        <f t="shared" si="27"/>
        <v>166.12</v>
      </c>
      <c r="N205" s="66">
        <v>46.56</v>
      </c>
      <c r="O205" s="67" t="s">
        <v>72</v>
      </c>
      <c r="P205" s="64">
        <f t="shared" si="28"/>
        <v>46.56</v>
      </c>
    </row>
    <row r="206" spans="1:16">
      <c r="A206" s="1">
        <f t="shared" si="25"/>
        <v>206</v>
      </c>
      <c r="B206" s="76">
        <v>3.25</v>
      </c>
      <c r="C206" s="77" t="s">
        <v>75</v>
      </c>
      <c r="D206" s="113">
        <f t="shared" si="31"/>
        <v>147.72727272727272</v>
      </c>
      <c r="E206" s="78">
        <v>0.45319999999999999</v>
      </c>
      <c r="F206" s="79">
        <v>1.496E-4</v>
      </c>
      <c r="G206" s="75">
        <f t="shared" si="22"/>
        <v>0.45334960000000002</v>
      </c>
      <c r="H206" s="66">
        <v>4.6900000000000004</v>
      </c>
      <c r="I206" s="67" t="s">
        <v>74</v>
      </c>
      <c r="J206" s="68">
        <f t="shared" si="32"/>
        <v>4690</v>
      </c>
      <c r="K206" s="66">
        <v>186.97</v>
      </c>
      <c r="L206" s="67" t="s">
        <v>72</v>
      </c>
      <c r="M206" s="64">
        <f t="shared" si="27"/>
        <v>186.97</v>
      </c>
      <c r="N206" s="66">
        <v>53.05</v>
      </c>
      <c r="O206" s="67" t="s">
        <v>72</v>
      </c>
      <c r="P206" s="64">
        <f t="shared" si="28"/>
        <v>53.05</v>
      </c>
    </row>
    <row r="207" spans="1:16">
      <c r="A207" s="1">
        <f t="shared" si="25"/>
        <v>207</v>
      </c>
      <c r="B207" s="76">
        <v>3.5</v>
      </c>
      <c r="C207" s="77" t="s">
        <v>75</v>
      </c>
      <c r="D207" s="113">
        <f t="shared" si="31"/>
        <v>159.09090909090909</v>
      </c>
      <c r="E207" s="78">
        <v>0.43130000000000002</v>
      </c>
      <c r="F207" s="79">
        <v>1.3980000000000001E-4</v>
      </c>
      <c r="G207" s="75">
        <f t="shared" si="22"/>
        <v>0.43143980000000004</v>
      </c>
      <c r="H207" s="66">
        <v>5.32</v>
      </c>
      <c r="I207" s="67" t="s">
        <v>74</v>
      </c>
      <c r="J207" s="68">
        <f t="shared" si="32"/>
        <v>5320</v>
      </c>
      <c r="K207" s="66">
        <v>207.69</v>
      </c>
      <c r="L207" s="67" t="s">
        <v>72</v>
      </c>
      <c r="M207" s="64">
        <f t="shared" si="27"/>
        <v>207.69</v>
      </c>
      <c r="N207" s="66">
        <v>59.83</v>
      </c>
      <c r="O207" s="67" t="s">
        <v>72</v>
      </c>
      <c r="P207" s="64">
        <f t="shared" si="28"/>
        <v>59.83</v>
      </c>
    </row>
    <row r="208" spans="1:16">
      <c r="A208" s="1">
        <f t="shared" si="25"/>
        <v>208</v>
      </c>
      <c r="B208" s="76">
        <v>3.75</v>
      </c>
      <c r="C208" s="77" t="s">
        <v>75</v>
      </c>
      <c r="D208" s="113">
        <f t="shared" si="31"/>
        <v>170.45454545454547</v>
      </c>
      <c r="E208" s="78">
        <v>0.41199999999999998</v>
      </c>
      <c r="F208" s="79">
        <v>1.3129999999999999E-4</v>
      </c>
      <c r="G208" s="75">
        <f t="shared" si="22"/>
        <v>0.41213129999999998</v>
      </c>
      <c r="H208" s="66">
        <v>5.99</v>
      </c>
      <c r="I208" s="67" t="s">
        <v>74</v>
      </c>
      <c r="J208" s="68">
        <f t="shared" si="32"/>
        <v>5990</v>
      </c>
      <c r="K208" s="66">
        <v>228.35</v>
      </c>
      <c r="L208" s="67" t="s">
        <v>72</v>
      </c>
      <c r="M208" s="64">
        <f t="shared" si="27"/>
        <v>228.35</v>
      </c>
      <c r="N208" s="66">
        <v>66.900000000000006</v>
      </c>
      <c r="O208" s="67" t="s">
        <v>72</v>
      </c>
      <c r="P208" s="64">
        <f t="shared" ref="P208:P228" si="33">N208</f>
        <v>66.900000000000006</v>
      </c>
    </row>
    <row r="209" spans="1:16">
      <c r="A209" s="1">
        <f t="shared" si="25"/>
        <v>209</v>
      </c>
      <c r="B209" s="76">
        <v>4</v>
      </c>
      <c r="C209" s="77" t="s">
        <v>75</v>
      </c>
      <c r="D209" s="113">
        <f t="shared" si="31"/>
        <v>181.81818181818181</v>
      </c>
      <c r="E209" s="78">
        <v>0.39510000000000001</v>
      </c>
      <c r="F209" s="79">
        <v>1.238E-4</v>
      </c>
      <c r="G209" s="75">
        <f t="shared" si="22"/>
        <v>0.39522380000000001</v>
      </c>
      <c r="H209" s="66">
        <v>6.68</v>
      </c>
      <c r="I209" s="67" t="s">
        <v>74</v>
      </c>
      <c r="J209" s="68">
        <f t="shared" si="32"/>
        <v>6680</v>
      </c>
      <c r="K209" s="66">
        <v>248.96</v>
      </c>
      <c r="L209" s="67" t="s">
        <v>72</v>
      </c>
      <c r="M209" s="64">
        <f t="shared" si="27"/>
        <v>248.96</v>
      </c>
      <c r="N209" s="66">
        <v>74.23</v>
      </c>
      <c r="O209" s="67" t="s">
        <v>72</v>
      </c>
      <c r="P209" s="64">
        <f t="shared" si="33"/>
        <v>74.23</v>
      </c>
    </row>
    <row r="210" spans="1:16">
      <c r="A210" s="1">
        <f t="shared" si="25"/>
        <v>210</v>
      </c>
      <c r="B210" s="76">
        <v>4.5</v>
      </c>
      <c r="C210" s="77" t="s">
        <v>75</v>
      </c>
      <c r="D210" s="113">
        <f t="shared" si="31"/>
        <v>204.54545454545453</v>
      </c>
      <c r="E210" s="78">
        <v>0.36659999999999998</v>
      </c>
      <c r="F210" s="79">
        <v>1.1120000000000001E-4</v>
      </c>
      <c r="G210" s="75">
        <f t="shared" si="22"/>
        <v>0.36671119999999996</v>
      </c>
      <c r="H210" s="66">
        <v>8.15</v>
      </c>
      <c r="I210" s="67" t="s">
        <v>74</v>
      </c>
      <c r="J210" s="68">
        <f t="shared" si="32"/>
        <v>8150</v>
      </c>
      <c r="K210" s="66">
        <v>325.31</v>
      </c>
      <c r="L210" s="67" t="s">
        <v>72</v>
      </c>
      <c r="M210" s="64">
        <f t="shared" si="27"/>
        <v>325.31</v>
      </c>
      <c r="N210" s="66">
        <v>89.64</v>
      </c>
      <c r="O210" s="67" t="s">
        <v>72</v>
      </c>
      <c r="P210" s="64">
        <f t="shared" si="33"/>
        <v>89.64</v>
      </c>
    </row>
    <row r="211" spans="1:16">
      <c r="A211" s="1">
        <f t="shared" si="25"/>
        <v>211</v>
      </c>
      <c r="B211" s="76">
        <v>5</v>
      </c>
      <c r="C211" s="77" t="s">
        <v>75</v>
      </c>
      <c r="D211" s="113">
        <f t="shared" si="31"/>
        <v>227.27272727272728</v>
      </c>
      <c r="E211" s="78">
        <v>0.34360000000000002</v>
      </c>
      <c r="F211" s="79">
        <v>1.01E-4</v>
      </c>
      <c r="G211" s="75">
        <f t="shared" si="22"/>
        <v>0.34370100000000003</v>
      </c>
      <c r="H211" s="66">
        <v>9.73</v>
      </c>
      <c r="I211" s="67" t="s">
        <v>74</v>
      </c>
      <c r="J211" s="68">
        <f t="shared" si="32"/>
        <v>9730</v>
      </c>
      <c r="K211" s="66">
        <v>395.31</v>
      </c>
      <c r="L211" s="67" t="s">
        <v>72</v>
      </c>
      <c r="M211" s="64">
        <f t="shared" si="27"/>
        <v>395.31</v>
      </c>
      <c r="N211" s="66">
        <v>105.95</v>
      </c>
      <c r="O211" s="67" t="s">
        <v>72</v>
      </c>
      <c r="P211" s="64">
        <f t="shared" si="33"/>
        <v>105.95</v>
      </c>
    </row>
    <row r="212" spans="1:16">
      <c r="A212" s="1">
        <f t="shared" si="25"/>
        <v>212</v>
      </c>
      <c r="B212" s="76">
        <v>5.5</v>
      </c>
      <c r="C212" s="77" t="s">
        <v>75</v>
      </c>
      <c r="D212" s="113">
        <f t="shared" si="31"/>
        <v>250</v>
      </c>
      <c r="E212" s="78">
        <v>0.32469999999999999</v>
      </c>
      <c r="F212" s="79">
        <v>9.255E-5</v>
      </c>
      <c r="G212" s="75">
        <f t="shared" ref="G212:G275" si="34">E212+F212</f>
        <v>0.32479255000000001</v>
      </c>
      <c r="H212" s="66">
        <v>11.41</v>
      </c>
      <c r="I212" s="67" t="s">
        <v>74</v>
      </c>
      <c r="J212" s="68">
        <f t="shared" si="32"/>
        <v>11410</v>
      </c>
      <c r="K212" s="66">
        <v>461.82</v>
      </c>
      <c r="L212" s="67" t="s">
        <v>72</v>
      </c>
      <c r="M212" s="64">
        <f t="shared" si="27"/>
        <v>461.82</v>
      </c>
      <c r="N212" s="66">
        <v>123.07</v>
      </c>
      <c r="O212" s="67" t="s">
        <v>72</v>
      </c>
      <c r="P212" s="64">
        <f t="shared" si="33"/>
        <v>123.07</v>
      </c>
    </row>
    <row r="213" spans="1:16">
      <c r="A213" s="1">
        <f t="shared" si="25"/>
        <v>213</v>
      </c>
      <c r="B213" s="76">
        <v>6</v>
      </c>
      <c r="C213" s="77" t="s">
        <v>75</v>
      </c>
      <c r="D213" s="113">
        <f t="shared" si="31"/>
        <v>272.72727272727275</v>
      </c>
      <c r="E213" s="78">
        <v>0.30880000000000002</v>
      </c>
      <c r="F213" s="79">
        <v>8.5470000000000007E-5</v>
      </c>
      <c r="G213" s="75">
        <f t="shared" si="34"/>
        <v>0.30888547</v>
      </c>
      <c r="H213" s="66">
        <v>13.18</v>
      </c>
      <c r="I213" s="67" t="s">
        <v>74</v>
      </c>
      <c r="J213" s="68">
        <f t="shared" si="32"/>
        <v>13180</v>
      </c>
      <c r="K213" s="66">
        <v>526.08000000000004</v>
      </c>
      <c r="L213" s="67" t="s">
        <v>72</v>
      </c>
      <c r="M213" s="64">
        <f t="shared" si="27"/>
        <v>526.08000000000004</v>
      </c>
      <c r="N213" s="66">
        <v>140.91</v>
      </c>
      <c r="O213" s="67" t="s">
        <v>72</v>
      </c>
      <c r="P213" s="64">
        <f t="shared" si="33"/>
        <v>140.91</v>
      </c>
    </row>
    <row r="214" spans="1:16">
      <c r="A214" s="1">
        <f t="shared" ref="A214:A277" si="35">A213+1</f>
        <v>214</v>
      </c>
      <c r="B214" s="76">
        <v>6.5</v>
      </c>
      <c r="C214" s="77" t="s">
        <v>75</v>
      </c>
      <c r="D214" s="113">
        <f t="shared" si="31"/>
        <v>295.45454545454544</v>
      </c>
      <c r="E214" s="78">
        <v>0.29530000000000001</v>
      </c>
      <c r="F214" s="79">
        <v>7.9430000000000004E-5</v>
      </c>
      <c r="G214" s="75">
        <f t="shared" si="34"/>
        <v>0.29537943</v>
      </c>
      <c r="H214" s="66">
        <v>15.04</v>
      </c>
      <c r="I214" s="67" t="s">
        <v>74</v>
      </c>
      <c r="J214" s="68">
        <f t="shared" si="32"/>
        <v>15040</v>
      </c>
      <c r="K214" s="66">
        <v>588.72</v>
      </c>
      <c r="L214" s="67" t="s">
        <v>72</v>
      </c>
      <c r="M214" s="64">
        <f t="shared" si="27"/>
        <v>588.72</v>
      </c>
      <c r="N214" s="66">
        <v>159.38999999999999</v>
      </c>
      <c r="O214" s="67" t="s">
        <v>72</v>
      </c>
      <c r="P214" s="64">
        <f t="shared" si="33"/>
        <v>159.38999999999999</v>
      </c>
    </row>
    <row r="215" spans="1:16">
      <c r="A215" s="1">
        <f t="shared" si="35"/>
        <v>215</v>
      </c>
      <c r="B215" s="76">
        <v>7</v>
      </c>
      <c r="C215" s="77" t="s">
        <v>75</v>
      </c>
      <c r="D215" s="113">
        <f t="shared" si="31"/>
        <v>318.18181818181819</v>
      </c>
      <c r="E215" s="78">
        <v>0.28370000000000001</v>
      </c>
      <c r="F215" s="79">
        <v>7.4220000000000004E-5</v>
      </c>
      <c r="G215" s="75">
        <f t="shared" si="34"/>
        <v>0.28377422000000002</v>
      </c>
      <c r="H215" s="66">
        <v>16.97</v>
      </c>
      <c r="I215" s="67" t="s">
        <v>74</v>
      </c>
      <c r="J215" s="68">
        <f t="shared" si="32"/>
        <v>16970</v>
      </c>
      <c r="K215" s="66">
        <v>650.12</v>
      </c>
      <c r="L215" s="67" t="s">
        <v>72</v>
      </c>
      <c r="M215" s="64">
        <f t="shared" si="27"/>
        <v>650.12</v>
      </c>
      <c r="N215" s="66">
        <v>178.46</v>
      </c>
      <c r="O215" s="67" t="s">
        <v>72</v>
      </c>
      <c r="P215" s="64">
        <f t="shared" si="33"/>
        <v>178.46</v>
      </c>
    </row>
    <row r="216" spans="1:16">
      <c r="A216" s="1">
        <f t="shared" si="35"/>
        <v>216</v>
      </c>
      <c r="B216" s="76">
        <v>8</v>
      </c>
      <c r="C216" s="77" t="s">
        <v>75</v>
      </c>
      <c r="D216" s="113">
        <f t="shared" si="31"/>
        <v>363.63636363636363</v>
      </c>
      <c r="E216" s="78">
        <v>0.26490000000000002</v>
      </c>
      <c r="F216" s="79">
        <v>6.567E-5</v>
      </c>
      <c r="G216" s="75">
        <f t="shared" si="34"/>
        <v>0.26496567000000004</v>
      </c>
      <c r="H216" s="66">
        <v>21.06</v>
      </c>
      <c r="I216" s="67" t="s">
        <v>74</v>
      </c>
      <c r="J216" s="68">
        <f t="shared" si="32"/>
        <v>21060</v>
      </c>
      <c r="K216" s="66">
        <v>871.63</v>
      </c>
      <c r="L216" s="67" t="s">
        <v>72</v>
      </c>
      <c r="M216" s="64">
        <f t="shared" si="27"/>
        <v>871.63</v>
      </c>
      <c r="N216" s="66">
        <v>218.11</v>
      </c>
      <c r="O216" s="67" t="s">
        <v>72</v>
      </c>
      <c r="P216" s="64">
        <f t="shared" si="33"/>
        <v>218.11</v>
      </c>
    </row>
    <row r="217" spans="1:16">
      <c r="A217" s="1">
        <f t="shared" si="35"/>
        <v>217</v>
      </c>
      <c r="B217" s="76">
        <v>9</v>
      </c>
      <c r="C217" s="77" t="s">
        <v>75</v>
      </c>
      <c r="D217" s="113">
        <f t="shared" si="31"/>
        <v>409.09090909090907</v>
      </c>
      <c r="E217" s="78">
        <v>0.25030000000000002</v>
      </c>
      <c r="F217" s="79">
        <v>5.8940000000000002E-5</v>
      </c>
      <c r="G217" s="75">
        <f t="shared" si="34"/>
        <v>0.25035894000000003</v>
      </c>
      <c r="H217" s="66">
        <v>25.42</v>
      </c>
      <c r="I217" s="67" t="s">
        <v>74</v>
      </c>
      <c r="J217" s="68">
        <f t="shared" si="32"/>
        <v>25420</v>
      </c>
      <c r="K217" s="66">
        <v>1.07</v>
      </c>
      <c r="L217" s="112" t="s">
        <v>74</v>
      </c>
      <c r="M217" s="68">
        <f t="shared" ref="M217:M228" si="36">K217*1000</f>
        <v>1070</v>
      </c>
      <c r="N217" s="66">
        <v>259.42</v>
      </c>
      <c r="O217" s="67" t="s">
        <v>72</v>
      </c>
      <c r="P217" s="64">
        <f t="shared" si="33"/>
        <v>259.42</v>
      </c>
    </row>
    <row r="218" spans="1:16">
      <c r="A218" s="1">
        <f t="shared" si="35"/>
        <v>218</v>
      </c>
      <c r="B218" s="76">
        <v>10</v>
      </c>
      <c r="C218" s="77" t="s">
        <v>75</v>
      </c>
      <c r="D218" s="113">
        <f t="shared" si="31"/>
        <v>454.54545454545456</v>
      </c>
      <c r="E218" s="78">
        <v>0.23860000000000001</v>
      </c>
      <c r="F218" s="79">
        <v>5.3510000000000001E-5</v>
      </c>
      <c r="G218" s="75">
        <f t="shared" si="34"/>
        <v>0.23865351000000001</v>
      </c>
      <c r="H218" s="66">
        <v>30</v>
      </c>
      <c r="I218" s="67" t="s">
        <v>74</v>
      </c>
      <c r="J218" s="68">
        <f t="shared" si="32"/>
        <v>30000</v>
      </c>
      <c r="K218" s="66">
        <v>1.25</v>
      </c>
      <c r="L218" s="67" t="s">
        <v>74</v>
      </c>
      <c r="M218" s="68">
        <f t="shared" si="36"/>
        <v>1250</v>
      </c>
      <c r="N218" s="66">
        <v>302.07</v>
      </c>
      <c r="O218" s="67" t="s">
        <v>72</v>
      </c>
      <c r="P218" s="64">
        <f t="shared" si="33"/>
        <v>302.07</v>
      </c>
    </row>
    <row r="219" spans="1:16">
      <c r="A219" s="1">
        <f t="shared" si="35"/>
        <v>219</v>
      </c>
      <c r="B219" s="76">
        <v>11</v>
      </c>
      <c r="C219" s="77" t="s">
        <v>75</v>
      </c>
      <c r="D219" s="113">
        <f t="shared" si="31"/>
        <v>500</v>
      </c>
      <c r="E219" s="78">
        <v>0.22919999999999999</v>
      </c>
      <c r="F219" s="79">
        <v>4.9020000000000002E-5</v>
      </c>
      <c r="G219" s="75">
        <f t="shared" si="34"/>
        <v>0.22924902</v>
      </c>
      <c r="H219" s="66">
        <v>34.799999999999997</v>
      </c>
      <c r="I219" s="67" t="s">
        <v>74</v>
      </c>
      <c r="J219" s="68">
        <f t="shared" si="32"/>
        <v>34800</v>
      </c>
      <c r="K219" s="66">
        <v>1.43</v>
      </c>
      <c r="L219" s="67" t="s">
        <v>74</v>
      </c>
      <c r="M219" s="68">
        <f t="shared" si="36"/>
        <v>1430</v>
      </c>
      <c r="N219" s="66">
        <v>345.75</v>
      </c>
      <c r="O219" s="67" t="s">
        <v>72</v>
      </c>
      <c r="P219" s="64">
        <f t="shared" si="33"/>
        <v>345.75</v>
      </c>
    </row>
    <row r="220" spans="1:16">
      <c r="A220" s="1">
        <f t="shared" si="35"/>
        <v>220</v>
      </c>
      <c r="B220" s="76">
        <v>12</v>
      </c>
      <c r="C220" s="77" t="s">
        <v>75</v>
      </c>
      <c r="D220" s="113">
        <f t="shared" si="31"/>
        <v>545.4545454545455</v>
      </c>
      <c r="E220" s="78">
        <v>0.22140000000000001</v>
      </c>
      <c r="F220" s="79">
        <v>4.5250000000000002E-5</v>
      </c>
      <c r="G220" s="75">
        <f t="shared" si="34"/>
        <v>0.22144525000000001</v>
      </c>
      <c r="H220" s="66">
        <v>39.770000000000003</v>
      </c>
      <c r="I220" s="67" t="s">
        <v>74</v>
      </c>
      <c r="J220" s="68">
        <f t="shared" si="32"/>
        <v>39770</v>
      </c>
      <c r="K220" s="66">
        <v>1.59</v>
      </c>
      <c r="L220" s="67" t="s">
        <v>74</v>
      </c>
      <c r="M220" s="68">
        <f t="shared" si="36"/>
        <v>1590</v>
      </c>
      <c r="N220" s="66">
        <v>390.25</v>
      </c>
      <c r="O220" s="67" t="s">
        <v>72</v>
      </c>
      <c r="P220" s="64">
        <f t="shared" si="33"/>
        <v>390.25</v>
      </c>
    </row>
    <row r="221" spans="1:16">
      <c r="A221" s="1">
        <f t="shared" si="35"/>
        <v>221</v>
      </c>
      <c r="B221" s="76">
        <v>13</v>
      </c>
      <c r="C221" s="77" t="s">
        <v>75</v>
      </c>
      <c r="D221" s="113">
        <f t="shared" si="31"/>
        <v>590.90909090909088</v>
      </c>
      <c r="E221" s="78">
        <v>0.21490000000000001</v>
      </c>
      <c r="F221" s="79">
        <v>4.2039999999999997E-5</v>
      </c>
      <c r="G221" s="75">
        <f t="shared" si="34"/>
        <v>0.21494204</v>
      </c>
      <c r="H221" s="66">
        <v>44.91</v>
      </c>
      <c r="I221" s="67" t="s">
        <v>74</v>
      </c>
      <c r="J221" s="68">
        <f t="shared" si="32"/>
        <v>44910</v>
      </c>
      <c r="K221" s="66">
        <v>1.75</v>
      </c>
      <c r="L221" s="67" t="s">
        <v>74</v>
      </c>
      <c r="M221" s="68">
        <f t="shared" si="36"/>
        <v>1750</v>
      </c>
      <c r="N221" s="66">
        <v>435.35</v>
      </c>
      <c r="O221" s="67" t="s">
        <v>72</v>
      </c>
      <c r="P221" s="64">
        <f t="shared" si="33"/>
        <v>435.35</v>
      </c>
    </row>
    <row r="222" spans="1:16">
      <c r="A222" s="1">
        <f t="shared" si="35"/>
        <v>222</v>
      </c>
      <c r="B222" s="76">
        <v>14</v>
      </c>
      <c r="C222" s="77" t="s">
        <v>75</v>
      </c>
      <c r="D222" s="113">
        <f t="shared" si="31"/>
        <v>636.36363636363637</v>
      </c>
      <c r="E222" s="78">
        <v>0.2094</v>
      </c>
      <c r="F222" s="79">
        <v>3.9270000000000002E-5</v>
      </c>
      <c r="G222" s="75">
        <f t="shared" si="34"/>
        <v>0.20943927000000001</v>
      </c>
      <c r="H222" s="66">
        <v>50.2</v>
      </c>
      <c r="I222" s="67" t="s">
        <v>74</v>
      </c>
      <c r="J222" s="68">
        <f t="shared" si="32"/>
        <v>50200</v>
      </c>
      <c r="K222" s="66">
        <v>1.91</v>
      </c>
      <c r="L222" s="67" t="s">
        <v>74</v>
      </c>
      <c r="M222" s="68">
        <f t="shared" si="36"/>
        <v>1910</v>
      </c>
      <c r="N222" s="66">
        <v>480.91</v>
      </c>
      <c r="O222" s="67" t="s">
        <v>72</v>
      </c>
      <c r="P222" s="64">
        <f t="shared" si="33"/>
        <v>480.91</v>
      </c>
    </row>
    <row r="223" spans="1:16">
      <c r="A223" s="1">
        <f t="shared" si="35"/>
        <v>223</v>
      </c>
      <c r="B223" s="76">
        <v>15</v>
      </c>
      <c r="C223" s="77" t="s">
        <v>75</v>
      </c>
      <c r="D223" s="113">
        <f t="shared" si="31"/>
        <v>681.81818181818187</v>
      </c>
      <c r="E223" s="78">
        <v>0.20469999999999999</v>
      </c>
      <c r="F223" s="79">
        <v>3.6850000000000001E-5</v>
      </c>
      <c r="G223" s="75">
        <f t="shared" si="34"/>
        <v>0.20473685</v>
      </c>
      <c r="H223" s="66">
        <v>55.61</v>
      </c>
      <c r="I223" s="67" t="s">
        <v>74</v>
      </c>
      <c r="J223" s="68">
        <f t="shared" si="32"/>
        <v>55610</v>
      </c>
      <c r="K223" s="66">
        <v>2.0499999999999998</v>
      </c>
      <c r="L223" s="67" t="s">
        <v>74</v>
      </c>
      <c r="M223" s="68">
        <f t="shared" si="36"/>
        <v>2050</v>
      </c>
      <c r="N223" s="66">
        <v>526.78</v>
      </c>
      <c r="O223" s="67" t="s">
        <v>72</v>
      </c>
      <c r="P223" s="64">
        <f t="shared" si="33"/>
        <v>526.78</v>
      </c>
    </row>
    <row r="224" spans="1:16">
      <c r="A224" s="1">
        <f t="shared" si="35"/>
        <v>224</v>
      </c>
      <c r="B224" s="76">
        <v>16</v>
      </c>
      <c r="C224" s="77" t="s">
        <v>75</v>
      </c>
      <c r="D224" s="113">
        <f t="shared" si="31"/>
        <v>727.27272727272725</v>
      </c>
      <c r="E224" s="78">
        <v>0.2006</v>
      </c>
      <c r="F224" s="79">
        <v>3.472E-5</v>
      </c>
      <c r="G224" s="75">
        <f t="shared" si="34"/>
        <v>0.20063471999999999</v>
      </c>
      <c r="H224" s="66">
        <v>61.14</v>
      </c>
      <c r="I224" s="67" t="s">
        <v>74</v>
      </c>
      <c r="J224" s="68">
        <f t="shared" si="32"/>
        <v>61140</v>
      </c>
      <c r="K224" s="66">
        <v>2.2000000000000002</v>
      </c>
      <c r="L224" s="67" t="s">
        <v>74</v>
      </c>
      <c r="M224" s="68">
        <f t="shared" si="36"/>
        <v>2200</v>
      </c>
      <c r="N224" s="66">
        <v>572.84</v>
      </c>
      <c r="O224" s="67" t="s">
        <v>72</v>
      </c>
      <c r="P224" s="64">
        <f t="shared" si="33"/>
        <v>572.84</v>
      </c>
    </row>
    <row r="225" spans="1:16">
      <c r="A225" s="1">
        <f t="shared" si="35"/>
        <v>225</v>
      </c>
      <c r="B225" s="76">
        <v>17</v>
      </c>
      <c r="C225" s="77" t="s">
        <v>75</v>
      </c>
      <c r="D225" s="113">
        <f t="shared" si="31"/>
        <v>772.72727272727275</v>
      </c>
      <c r="E225" s="78">
        <v>0.1971</v>
      </c>
      <c r="F225" s="79">
        <v>3.2839999999999997E-5</v>
      </c>
      <c r="G225" s="75">
        <f t="shared" si="34"/>
        <v>0.19713284</v>
      </c>
      <c r="H225" s="66">
        <v>66.78</v>
      </c>
      <c r="I225" s="67" t="s">
        <v>74</v>
      </c>
      <c r="J225" s="68">
        <f t="shared" si="32"/>
        <v>66780</v>
      </c>
      <c r="K225" s="66">
        <v>2.34</v>
      </c>
      <c r="L225" s="67" t="s">
        <v>74</v>
      </c>
      <c r="M225" s="68">
        <f t="shared" si="36"/>
        <v>2340</v>
      </c>
      <c r="N225" s="66">
        <v>619.01</v>
      </c>
      <c r="O225" s="67" t="s">
        <v>72</v>
      </c>
      <c r="P225" s="64">
        <f t="shared" si="33"/>
        <v>619.01</v>
      </c>
    </row>
    <row r="226" spans="1:16">
      <c r="A226" s="1">
        <f t="shared" si="35"/>
        <v>226</v>
      </c>
      <c r="B226" s="76">
        <v>18</v>
      </c>
      <c r="C226" s="77" t="s">
        <v>75</v>
      </c>
      <c r="D226" s="113">
        <f t="shared" si="31"/>
        <v>818.18181818181813</v>
      </c>
      <c r="E226" s="78">
        <v>0.19409999999999999</v>
      </c>
      <c r="F226" s="79">
        <v>3.1149999999999998E-5</v>
      </c>
      <c r="G226" s="75">
        <f t="shared" si="34"/>
        <v>0.19413115</v>
      </c>
      <c r="H226" s="66">
        <v>72.510000000000005</v>
      </c>
      <c r="I226" s="67" t="s">
        <v>74</v>
      </c>
      <c r="J226" s="68">
        <f t="shared" si="32"/>
        <v>72510</v>
      </c>
      <c r="K226" s="66">
        <v>2.48</v>
      </c>
      <c r="L226" s="67" t="s">
        <v>74</v>
      </c>
      <c r="M226" s="68">
        <f t="shared" si="36"/>
        <v>2480</v>
      </c>
      <c r="N226" s="66">
        <v>665.2</v>
      </c>
      <c r="O226" s="67" t="s">
        <v>72</v>
      </c>
      <c r="P226" s="64">
        <f t="shared" si="33"/>
        <v>665.2</v>
      </c>
    </row>
    <row r="227" spans="1:16">
      <c r="A227" s="1">
        <f t="shared" si="35"/>
        <v>227</v>
      </c>
      <c r="B227" s="76">
        <v>20</v>
      </c>
      <c r="C227" s="77" t="s">
        <v>75</v>
      </c>
      <c r="D227" s="113">
        <f t="shared" si="31"/>
        <v>909.09090909090912</v>
      </c>
      <c r="E227" s="78">
        <v>0.18909999999999999</v>
      </c>
      <c r="F227" s="79">
        <v>2.8269999999999999E-5</v>
      </c>
      <c r="G227" s="75">
        <f t="shared" si="34"/>
        <v>0.18912826999999999</v>
      </c>
      <c r="H227" s="66">
        <v>84.22</v>
      </c>
      <c r="I227" s="67" t="s">
        <v>74</v>
      </c>
      <c r="J227" s="68">
        <f t="shared" si="32"/>
        <v>84220</v>
      </c>
      <c r="K227" s="66">
        <v>2.98</v>
      </c>
      <c r="L227" s="67" t="s">
        <v>74</v>
      </c>
      <c r="M227" s="68">
        <f t="shared" si="36"/>
        <v>2980</v>
      </c>
      <c r="N227" s="66">
        <v>757.41</v>
      </c>
      <c r="O227" s="67" t="s">
        <v>72</v>
      </c>
      <c r="P227" s="64">
        <f t="shared" si="33"/>
        <v>757.41</v>
      </c>
    </row>
    <row r="228" spans="1:16">
      <c r="A228" s="4">
        <f t="shared" si="35"/>
        <v>228</v>
      </c>
      <c r="B228" s="76">
        <v>22</v>
      </c>
      <c r="C228" s="77" t="s">
        <v>75</v>
      </c>
      <c r="D228" s="64">
        <f t="shared" si="31"/>
        <v>1000</v>
      </c>
      <c r="E228" s="78">
        <v>0.18529999999999999</v>
      </c>
      <c r="F228" s="79">
        <v>2.588E-5</v>
      </c>
      <c r="G228" s="75">
        <f t="shared" si="34"/>
        <v>0.18532588</v>
      </c>
      <c r="H228" s="66">
        <v>96.19</v>
      </c>
      <c r="I228" s="67" t="s">
        <v>74</v>
      </c>
      <c r="J228" s="68">
        <f t="shared" si="32"/>
        <v>96190</v>
      </c>
      <c r="K228" s="66">
        <v>3.43</v>
      </c>
      <c r="L228" s="67" t="s">
        <v>74</v>
      </c>
      <c r="M228" s="68">
        <f t="shared" si="36"/>
        <v>3430</v>
      </c>
      <c r="N228" s="66">
        <v>848.99</v>
      </c>
      <c r="O228" s="67" t="s">
        <v>72</v>
      </c>
      <c r="P228" s="64">
        <f t="shared" si="33"/>
        <v>848.99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srim1H_Cu</vt:lpstr>
      <vt:lpstr>srim2H_Cu</vt:lpstr>
      <vt:lpstr>srim4He_Cu</vt:lpstr>
      <vt:lpstr>srim7Li_Cu</vt:lpstr>
      <vt:lpstr>srim7Be_Cu</vt:lpstr>
      <vt:lpstr>srim12C_Cu</vt:lpstr>
      <vt:lpstr>srim19F_Cu</vt:lpstr>
      <vt:lpstr>srim20Ne_Cu</vt:lpstr>
      <vt:lpstr>srim22Na_Cu</vt:lpstr>
      <vt:lpstr>srim40Ar_Cu</vt:lpstr>
      <vt:lpstr>srim56Fe_Cu</vt:lpstr>
      <vt:lpstr>srim84Kr_Cu</vt:lpstr>
      <vt:lpstr>srim86Kr_Cu</vt:lpstr>
      <vt:lpstr>srim129Xe_Cu</vt:lpstr>
      <vt:lpstr>srim132Xe_Cu</vt:lpstr>
      <vt:lpstr>srim136Xe_Cu</vt:lpstr>
      <vt:lpstr>srim181Ta_Cu</vt:lpstr>
      <vt:lpstr>srim197Au_Cu</vt:lpstr>
      <vt:lpstr>srim238U_Cu</vt:lpstr>
    </vt:vector>
  </TitlesOfParts>
  <Company>RIKEN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SRIMfit</dc:title>
  <dc:subject>ver.210</dc:subject>
  <dc:creator>Ayoshida(RIKEN)</dc:creator>
  <cp:lastModifiedBy>ayoshida</cp:lastModifiedBy>
  <cp:lastPrinted>2017-03-21T09:13:02Z</cp:lastPrinted>
  <dcterms:created xsi:type="dcterms:W3CDTF">2008-11-07T05:47:18Z</dcterms:created>
  <dcterms:modified xsi:type="dcterms:W3CDTF">2020-12-17T06:48:03Z</dcterms:modified>
</cp:coreProperties>
</file>